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6F10FC1F-8936-4284-9831-2E22A5B67C7A}" xr6:coauthVersionLast="36" xr6:coauthVersionMax="36" xr10:uidLastSave="{00000000-0000-0000-0000-000000000000}"/>
  <bookViews>
    <workbookView xWindow="0" yWindow="0" windowWidth="23040" windowHeight="8484" xr2:uid="{FDD52134-D5E8-45AD-ABE7-FFA6998FA80B}"/>
  </bookViews>
  <sheets>
    <sheet name="ANUAL_COMUN_U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L23" i="1"/>
  <c r="K23" i="1"/>
  <c r="J23" i="1"/>
  <c r="I23" i="1"/>
  <c r="H23" i="1"/>
  <c r="G23" i="1"/>
  <c r="F23" i="1"/>
  <c r="E23" i="1"/>
  <c r="D23" i="1"/>
  <c r="C23" i="1"/>
  <c r="B23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23" i="1" s="1"/>
  <c r="G1" i="1"/>
</calcChain>
</file>

<file path=xl/sharedStrings.xml><?xml version="1.0" encoding="utf-8"?>
<sst xmlns="http://schemas.openxmlformats.org/spreadsheetml/2006/main" count="60" uniqueCount="35">
  <si>
    <t>CIGARRILLOS (Península e Illes Balears)</t>
  </si>
  <si>
    <t>VENTAS POR COMUNIDADES (Cajetillas de 20 uds.)</t>
  </si>
  <si>
    <t>Comunidades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</si>
  <si>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</si>
  <si>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</si>
  <si>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</si>
  <si>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</si>
  <si>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</si>
  <si>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</si>
  <si>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</si>
  <si>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</si>
  <si>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</si>
  <si>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</si>
  <si>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</si>
  <si>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</si>
  <si>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</si>
  <si>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AUTONOMIA</t>
  </si>
  <si>
    <t>Mes</t>
  </si>
  <si>
    <t>Unidades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</si>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</sst>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d/m/yyyy"/>
  </numFmts>
  <fonts count="8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1"/>
      <color indexed="16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2" borderId="0" xfId="0" applyNumberFormat="1" applyFont="1" applyFill="1" applyBorder="1" applyAlignment="1">
      <alignment horizontal="left"/>
    </xf>
    <xf numFmtId="3" fontId="0" fillId="0" borderId="0" xfId="0" applyNumberFormat="1"/>
    <xf numFmtId="3" fontId="2" fillId="0" borderId="0" xfId="0" applyNumberFormat="1" applyFont="1" applyAlignment="1">
      <alignment horizontal="center"/>
    </xf>
    <xf numFmtId="3" fontId="3" fillId="2" borderId="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3" fontId="5" fillId="5" borderId="1" xfId="0" applyNumberFormat="1" applyFont="1" applyFill="1" applyBorder="1" applyAlignment="1">
      <alignment horizontal="center"/>
    </xf>
    <xf numFmtId="0" fontId="5" fillId="0" borderId="0" xfId="0" applyFont="1"/>
    <xf numFmtId="3" fontId="6" fillId="0" borderId="1" xfId="0" applyNumberFormat="1" applyFont="1" applyFill="1" applyBorder="1" applyAlignment="1"/>
    <xf numFmtId="3" fontId="6" fillId="5" borderId="1" xfId="0" applyNumberFormat="1" applyFont="1" applyFill="1" applyBorder="1" applyAlignment="1"/>
    <xf numFmtId="0" fontId="6" fillId="0" borderId="1" xfId="0" applyFont="1" applyBorder="1" applyAlignment="1"/>
    <xf numFmtId="165" fontId="6" fillId="0" borderId="1" xfId="0" applyNumberFormat="1" applyFont="1" applyBorder="1" applyAlignment="1"/>
    <xf numFmtId="3" fontId="6" fillId="0" borderId="2" xfId="0" applyNumberFormat="1" applyFont="1" applyFill="1" applyBorder="1" applyAlignment="1"/>
    <xf numFmtId="3" fontId="6" fillId="5" borderId="2" xfId="0" applyNumberFormat="1" applyFont="1" applyFill="1" applyBorder="1" applyAlignment="1"/>
    <xf numFmtId="0" fontId="6" fillId="0" borderId="2" xfId="0" applyFont="1" applyBorder="1" applyAlignment="1"/>
    <xf numFmtId="165" fontId="6" fillId="0" borderId="2" xfId="0" applyNumberFormat="1" applyFont="1" applyBorder="1" applyAlignment="1"/>
    <xf numFmtId="3" fontId="6" fillId="0" borderId="3" xfId="0" applyNumberFormat="1" applyFont="1" applyFill="1" applyBorder="1" applyAlignment="1"/>
    <xf numFmtId="3" fontId="6" fillId="5" borderId="3" xfId="0" applyNumberFormat="1" applyFont="1" applyFill="1" applyBorder="1" applyAlignment="1"/>
    <xf numFmtId="0" fontId="6" fillId="0" borderId="3" xfId="0" applyFont="1" applyBorder="1" applyAlignment="1"/>
    <xf numFmtId="165" fontId="6" fillId="0" borderId="3" xfId="0" applyNumberFormat="1" applyFont="1" applyBorder="1" applyAlignment="1"/>
    <xf numFmtId="165" fontId="0" fillId="0" borderId="0" xfId="0" applyNumberFormat="1"/>
    <xf numFmtId="0" fontId="7" fillId="6" borderId="4" xfId="0" applyFont="1" applyFill="1" applyBorder="1"/>
    <xf numFmtId="3" fontId="7" fillId="6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45291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A9F1B-2B6B-4720-AD61-EAC81190007D}">
  <sheetPr codeName="Hoja10"/>
  <dimension ref="A1:R196"/>
  <sheetViews>
    <sheetView showGridLines="0" tabSelected="1" workbookViewId="0">
      <selection activeCell="A5" sqref="A5"/>
    </sheetView>
  </sheetViews>
  <sheetFormatPr baseColWidth="10" defaultColWidth="0" defaultRowHeight="13.2" customHeight="1" zeroHeight="1" x14ac:dyDescent="0.25"/>
  <cols>
    <col min="1" max="1" width="25.88671875" bestFit="1" customWidth="1"/>
    <col min="2" max="3" width="12.6640625" bestFit="1" customWidth="1"/>
    <col min="4" max="13" width="11.88671875" bestFit="1" customWidth="1"/>
    <col min="14" max="14" width="12.88671875" bestFit="1" customWidth="1"/>
    <col min="16" max="18" width="11.44140625" hidden="1" customWidth="1"/>
    <col min="257" max="257" width="25.88671875" bestFit="1" customWidth="1"/>
    <col min="258" max="259" width="12.6640625" bestFit="1" customWidth="1"/>
    <col min="260" max="269" width="11.88671875" bestFit="1" customWidth="1"/>
    <col min="270" max="270" width="12.88671875" bestFit="1" customWidth="1"/>
    <col min="513" max="513" width="25.88671875" bestFit="1" customWidth="1"/>
    <col min="514" max="515" width="12.6640625" bestFit="1" customWidth="1"/>
    <col min="516" max="525" width="11.88671875" bestFit="1" customWidth="1"/>
    <col min="526" max="526" width="12.88671875" bestFit="1" customWidth="1"/>
    <col min="769" max="769" width="25.88671875" bestFit="1" customWidth="1"/>
    <col min="770" max="771" width="12.6640625" bestFit="1" customWidth="1"/>
    <col min="772" max="781" width="11.88671875" bestFit="1" customWidth="1"/>
    <col min="782" max="782" width="12.88671875" bestFit="1" customWidth="1"/>
    <col min="1025" max="1025" width="25.88671875" bestFit="1" customWidth="1"/>
    <col min="1026" max="1027" width="12.6640625" bestFit="1" customWidth="1"/>
    <col min="1028" max="1037" width="11.88671875" bestFit="1" customWidth="1"/>
    <col min="1038" max="1038" width="12.88671875" bestFit="1" customWidth="1"/>
    <col min="1281" max="1281" width="25.88671875" bestFit="1" customWidth="1"/>
    <col min="1282" max="1283" width="12.6640625" bestFit="1" customWidth="1"/>
    <col min="1284" max="1293" width="11.88671875" bestFit="1" customWidth="1"/>
    <col min="1294" max="1294" width="12.88671875" bestFit="1" customWidth="1"/>
    <col min="1537" max="1537" width="25.88671875" bestFit="1" customWidth="1"/>
    <col min="1538" max="1539" width="12.6640625" bestFit="1" customWidth="1"/>
    <col min="1540" max="1549" width="11.88671875" bestFit="1" customWidth="1"/>
    <col min="1550" max="1550" width="12.88671875" bestFit="1" customWidth="1"/>
    <col min="1793" max="1793" width="25.88671875" bestFit="1" customWidth="1"/>
    <col min="1794" max="1795" width="12.6640625" bestFit="1" customWidth="1"/>
    <col min="1796" max="1805" width="11.88671875" bestFit="1" customWidth="1"/>
    <col min="1806" max="1806" width="12.88671875" bestFit="1" customWidth="1"/>
    <col min="2049" max="2049" width="25.88671875" bestFit="1" customWidth="1"/>
    <col min="2050" max="2051" width="12.6640625" bestFit="1" customWidth="1"/>
    <col min="2052" max="2061" width="11.88671875" bestFit="1" customWidth="1"/>
    <col min="2062" max="2062" width="12.88671875" bestFit="1" customWidth="1"/>
    <col min="2305" max="2305" width="25.88671875" bestFit="1" customWidth="1"/>
    <col min="2306" max="2307" width="12.6640625" bestFit="1" customWidth="1"/>
    <col min="2308" max="2317" width="11.88671875" bestFit="1" customWidth="1"/>
    <col min="2318" max="2318" width="12.88671875" bestFit="1" customWidth="1"/>
    <col min="2561" max="2561" width="25.88671875" bestFit="1" customWidth="1"/>
    <col min="2562" max="2563" width="12.6640625" bestFit="1" customWidth="1"/>
    <col min="2564" max="2573" width="11.88671875" bestFit="1" customWidth="1"/>
    <col min="2574" max="2574" width="12.88671875" bestFit="1" customWidth="1"/>
    <col min="2817" max="2817" width="25.88671875" bestFit="1" customWidth="1"/>
    <col min="2818" max="2819" width="12.6640625" bestFit="1" customWidth="1"/>
    <col min="2820" max="2829" width="11.88671875" bestFit="1" customWidth="1"/>
    <col min="2830" max="2830" width="12.88671875" bestFit="1" customWidth="1"/>
    <col min="3073" max="3073" width="25.88671875" bestFit="1" customWidth="1"/>
    <col min="3074" max="3075" width="12.6640625" bestFit="1" customWidth="1"/>
    <col min="3076" max="3085" width="11.88671875" bestFit="1" customWidth="1"/>
    <col min="3086" max="3086" width="12.88671875" bestFit="1" customWidth="1"/>
    <col min="3329" max="3329" width="25.88671875" bestFit="1" customWidth="1"/>
    <col min="3330" max="3331" width="12.6640625" bestFit="1" customWidth="1"/>
    <col min="3332" max="3341" width="11.88671875" bestFit="1" customWidth="1"/>
    <col min="3342" max="3342" width="12.88671875" bestFit="1" customWidth="1"/>
    <col min="3585" max="3585" width="25.88671875" bestFit="1" customWidth="1"/>
    <col min="3586" max="3587" width="12.6640625" bestFit="1" customWidth="1"/>
    <col min="3588" max="3597" width="11.88671875" bestFit="1" customWidth="1"/>
    <col min="3598" max="3598" width="12.88671875" bestFit="1" customWidth="1"/>
    <col min="3841" max="3841" width="25.88671875" bestFit="1" customWidth="1"/>
    <col min="3842" max="3843" width="12.6640625" bestFit="1" customWidth="1"/>
    <col min="3844" max="3853" width="11.88671875" bestFit="1" customWidth="1"/>
    <col min="3854" max="3854" width="12.88671875" bestFit="1" customWidth="1"/>
    <col min="4097" max="4097" width="25.88671875" bestFit="1" customWidth="1"/>
    <col min="4098" max="4099" width="12.6640625" bestFit="1" customWidth="1"/>
    <col min="4100" max="4109" width="11.88671875" bestFit="1" customWidth="1"/>
    <col min="4110" max="4110" width="12.88671875" bestFit="1" customWidth="1"/>
    <col min="4353" max="4353" width="25.88671875" bestFit="1" customWidth="1"/>
    <col min="4354" max="4355" width="12.6640625" bestFit="1" customWidth="1"/>
    <col min="4356" max="4365" width="11.88671875" bestFit="1" customWidth="1"/>
    <col min="4366" max="4366" width="12.88671875" bestFit="1" customWidth="1"/>
    <col min="4609" max="4609" width="25.88671875" bestFit="1" customWidth="1"/>
    <col min="4610" max="4611" width="12.6640625" bestFit="1" customWidth="1"/>
    <col min="4612" max="4621" width="11.88671875" bestFit="1" customWidth="1"/>
    <col min="4622" max="4622" width="12.88671875" bestFit="1" customWidth="1"/>
    <col min="4865" max="4865" width="25.88671875" bestFit="1" customWidth="1"/>
    <col min="4866" max="4867" width="12.6640625" bestFit="1" customWidth="1"/>
    <col min="4868" max="4877" width="11.88671875" bestFit="1" customWidth="1"/>
    <col min="4878" max="4878" width="12.88671875" bestFit="1" customWidth="1"/>
    <col min="5121" max="5121" width="25.88671875" bestFit="1" customWidth="1"/>
    <col min="5122" max="5123" width="12.6640625" bestFit="1" customWidth="1"/>
    <col min="5124" max="5133" width="11.88671875" bestFit="1" customWidth="1"/>
    <col min="5134" max="5134" width="12.88671875" bestFit="1" customWidth="1"/>
    <col min="5377" max="5377" width="25.88671875" bestFit="1" customWidth="1"/>
    <col min="5378" max="5379" width="12.6640625" bestFit="1" customWidth="1"/>
    <col min="5380" max="5389" width="11.88671875" bestFit="1" customWidth="1"/>
    <col min="5390" max="5390" width="12.88671875" bestFit="1" customWidth="1"/>
    <col min="5633" max="5633" width="25.88671875" bestFit="1" customWidth="1"/>
    <col min="5634" max="5635" width="12.6640625" bestFit="1" customWidth="1"/>
    <col min="5636" max="5645" width="11.88671875" bestFit="1" customWidth="1"/>
    <col min="5646" max="5646" width="12.88671875" bestFit="1" customWidth="1"/>
    <col min="5889" max="5889" width="25.88671875" bestFit="1" customWidth="1"/>
    <col min="5890" max="5891" width="12.6640625" bestFit="1" customWidth="1"/>
    <col min="5892" max="5901" width="11.88671875" bestFit="1" customWidth="1"/>
    <col min="5902" max="5902" width="12.88671875" bestFit="1" customWidth="1"/>
    <col min="6145" max="6145" width="25.88671875" bestFit="1" customWidth="1"/>
    <col min="6146" max="6147" width="12.6640625" bestFit="1" customWidth="1"/>
    <col min="6148" max="6157" width="11.88671875" bestFit="1" customWidth="1"/>
    <col min="6158" max="6158" width="12.88671875" bestFit="1" customWidth="1"/>
    <col min="6401" max="6401" width="25.88671875" bestFit="1" customWidth="1"/>
    <col min="6402" max="6403" width="12.6640625" bestFit="1" customWidth="1"/>
    <col min="6404" max="6413" width="11.88671875" bestFit="1" customWidth="1"/>
    <col min="6414" max="6414" width="12.88671875" bestFit="1" customWidth="1"/>
    <col min="6657" max="6657" width="25.88671875" bestFit="1" customWidth="1"/>
    <col min="6658" max="6659" width="12.6640625" bestFit="1" customWidth="1"/>
    <col min="6660" max="6669" width="11.88671875" bestFit="1" customWidth="1"/>
    <col min="6670" max="6670" width="12.88671875" bestFit="1" customWidth="1"/>
    <col min="6913" max="6913" width="25.88671875" bestFit="1" customWidth="1"/>
    <col min="6914" max="6915" width="12.6640625" bestFit="1" customWidth="1"/>
    <col min="6916" max="6925" width="11.88671875" bestFit="1" customWidth="1"/>
    <col min="6926" max="6926" width="12.88671875" bestFit="1" customWidth="1"/>
    <col min="7169" max="7169" width="25.88671875" bestFit="1" customWidth="1"/>
    <col min="7170" max="7171" width="12.6640625" bestFit="1" customWidth="1"/>
    <col min="7172" max="7181" width="11.88671875" bestFit="1" customWidth="1"/>
    <col min="7182" max="7182" width="12.88671875" bestFit="1" customWidth="1"/>
    <col min="7425" max="7425" width="25.88671875" bestFit="1" customWidth="1"/>
    <col min="7426" max="7427" width="12.6640625" bestFit="1" customWidth="1"/>
    <col min="7428" max="7437" width="11.88671875" bestFit="1" customWidth="1"/>
    <col min="7438" max="7438" width="12.88671875" bestFit="1" customWidth="1"/>
    <col min="7681" max="7681" width="25.88671875" bestFit="1" customWidth="1"/>
    <col min="7682" max="7683" width="12.6640625" bestFit="1" customWidth="1"/>
    <col min="7684" max="7693" width="11.88671875" bestFit="1" customWidth="1"/>
    <col min="7694" max="7694" width="12.88671875" bestFit="1" customWidth="1"/>
    <col min="7937" max="7937" width="25.88671875" bestFit="1" customWidth="1"/>
    <col min="7938" max="7939" width="12.6640625" bestFit="1" customWidth="1"/>
    <col min="7940" max="7949" width="11.88671875" bestFit="1" customWidth="1"/>
    <col min="7950" max="7950" width="12.88671875" bestFit="1" customWidth="1"/>
    <col min="8193" max="8193" width="25.88671875" bestFit="1" customWidth="1"/>
    <col min="8194" max="8195" width="12.6640625" bestFit="1" customWidth="1"/>
    <col min="8196" max="8205" width="11.88671875" bestFit="1" customWidth="1"/>
    <col min="8206" max="8206" width="12.88671875" bestFit="1" customWidth="1"/>
    <col min="8449" max="8449" width="25.88671875" bestFit="1" customWidth="1"/>
    <col min="8450" max="8451" width="12.6640625" bestFit="1" customWidth="1"/>
    <col min="8452" max="8461" width="11.88671875" bestFit="1" customWidth="1"/>
    <col min="8462" max="8462" width="12.88671875" bestFit="1" customWidth="1"/>
    <col min="8705" max="8705" width="25.88671875" bestFit="1" customWidth="1"/>
    <col min="8706" max="8707" width="12.6640625" bestFit="1" customWidth="1"/>
    <col min="8708" max="8717" width="11.88671875" bestFit="1" customWidth="1"/>
    <col min="8718" max="8718" width="12.88671875" bestFit="1" customWidth="1"/>
    <col min="8961" max="8961" width="25.88671875" bestFit="1" customWidth="1"/>
    <col min="8962" max="8963" width="12.6640625" bestFit="1" customWidth="1"/>
    <col min="8964" max="8973" width="11.88671875" bestFit="1" customWidth="1"/>
    <col min="8974" max="8974" width="12.88671875" bestFit="1" customWidth="1"/>
    <col min="9217" max="9217" width="25.88671875" bestFit="1" customWidth="1"/>
    <col min="9218" max="9219" width="12.6640625" bestFit="1" customWidth="1"/>
    <col min="9220" max="9229" width="11.88671875" bestFit="1" customWidth="1"/>
    <col min="9230" max="9230" width="12.88671875" bestFit="1" customWidth="1"/>
    <col min="9473" max="9473" width="25.88671875" bestFit="1" customWidth="1"/>
    <col min="9474" max="9475" width="12.6640625" bestFit="1" customWidth="1"/>
    <col min="9476" max="9485" width="11.88671875" bestFit="1" customWidth="1"/>
    <col min="9486" max="9486" width="12.88671875" bestFit="1" customWidth="1"/>
    <col min="9729" max="9729" width="25.88671875" bestFit="1" customWidth="1"/>
    <col min="9730" max="9731" width="12.6640625" bestFit="1" customWidth="1"/>
    <col min="9732" max="9741" width="11.88671875" bestFit="1" customWidth="1"/>
    <col min="9742" max="9742" width="12.88671875" bestFit="1" customWidth="1"/>
    <col min="9985" max="9985" width="25.88671875" bestFit="1" customWidth="1"/>
    <col min="9986" max="9987" width="12.6640625" bestFit="1" customWidth="1"/>
    <col min="9988" max="9997" width="11.88671875" bestFit="1" customWidth="1"/>
    <col min="9998" max="9998" width="12.88671875" bestFit="1" customWidth="1"/>
    <col min="10241" max="10241" width="25.88671875" bestFit="1" customWidth="1"/>
    <col min="10242" max="10243" width="12.6640625" bestFit="1" customWidth="1"/>
    <col min="10244" max="10253" width="11.88671875" bestFit="1" customWidth="1"/>
    <col min="10254" max="10254" width="12.88671875" bestFit="1" customWidth="1"/>
    <col min="10497" max="10497" width="25.88671875" bestFit="1" customWidth="1"/>
    <col min="10498" max="10499" width="12.6640625" bestFit="1" customWidth="1"/>
    <col min="10500" max="10509" width="11.88671875" bestFit="1" customWidth="1"/>
    <col min="10510" max="10510" width="12.88671875" bestFit="1" customWidth="1"/>
    <col min="10753" max="10753" width="25.88671875" bestFit="1" customWidth="1"/>
    <col min="10754" max="10755" width="12.6640625" bestFit="1" customWidth="1"/>
    <col min="10756" max="10765" width="11.88671875" bestFit="1" customWidth="1"/>
    <col min="10766" max="10766" width="12.88671875" bestFit="1" customWidth="1"/>
    <col min="11009" max="11009" width="25.88671875" bestFit="1" customWidth="1"/>
    <col min="11010" max="11011" width="12.6640625" bestFit="1" customWidth="1"/>
    <col min="11012" max="11021" width="11.88671875" bestFit="1" customWidth="1"/>
    <col min="11022" max="11022" width="12.88671875" bestFit="1" customWidth="1"/>
    <col min="11265" max="11265" width="25.88671875" bestFit="1" customWidth="1"/>
    <col min="11266" max="11267" width="12.6640625" bestFit="1" customWidth="1"/>
    <col min="11268" max="11277" width="11.88671875" bestFit="1" customWidth="1"/>
    <col min="11278" max="11278" width="12.88671875" bestFit="1" customWidth="1"/>
    <col min="11521" max="11521" width="25.88671875" bestFit="1" customWidth="1"/>
    <col min="11522" max="11523" width="12.6640625" bestFit="1" customWidth="1"/>
    <col min="11524" max="11533" width="11.88671875" bestFit="1" customWidth="1"/>
    <col min="11534" max="11534" width="12.88671875" bestFit="1" customWidth="1"/>
    <col min="11777" max="11777" width="25.88671875" bestFit="1" customWidth="1"/>
    <col min="11778" max="11779" width="12.6640625" bestFit="1" customWidth="1"/>
    <col min="11780" max="11789" width="11.88671875" bestFit="1" customWidth="1"/>
    <col min="11790" max="11790" width="12.88671875" bestFit="1" customWidth="1"/>
    <col min="12033" max="12033" width="25.88671875" bestFit="1" customWidth="1"/>
    <col min="12034" max="12035" width="12.6640625" bestFit="1" customWidth="1"/>
    <col min="12036" max="12045" width="11.88671875" bestFit="1" customWidth="1"/>
    <col min="12046" max="12046" width="12.88671875" bestFit="1" customWidth="1"/>
    <col min="12289" max="12289" width="25.88671875" bestFit="1" customWidth="1"/>
    <col min="12290" max="12291" width="12.6640625" bestFit="1" customWidth="1"/>
    <col min="12292" max="12301" width="11.88671875" bestFit="1" customWidth="1"/>
    <col min="12302" max="12302" width="12.88671875" bestFit="1" customWidth="1"/>
    <col min="12545" max="12545" width="25.88671875" bestFit="1" customWidth="1"/>
    <col min="12546" max="12547" width="12.6640625" bestFit="1" customWidth="1"/>
    <col min="12548" max="12557" width="11.88671875" bestFit="1" customWidth="1"/>
    <col min="12558" max="12558" width="12.88671875" bestFit="1" customWidth="1"/>
    <col min="12801" max="12801" width="25.88671875" bestFit="1" customWidth="1"/>
    <col min="12802" max="12803" width="12.6640625" bestFit="1" customWidth="1"/>
    <col min="12804" max="12813" width="11.88671875" bestFit="1" customWidth="1"/>
    <col min="12814" max="12814" width="12.88671875" bestFit="1" customWidth="1"/>
    <col min="13057" max="13057" width="25.88671875" bestFit="1" customWidth="1"/>
    <col min="13058" max="13059" width="12.6640625" bestFit="1" customWidth="1"/>
    <col min="13060" max="13069" width="11.88671875" bestFit="1" customWidth="1"/>
    <col min="13070" max="13070" width="12.88671875" bestFit="1" customWidth="1"/>
    <col min="13313" max="13313" width="25.88671875" bestFit="1" customWidth="1"/>
    <col min="13314" max="13315" width="12.6640625" bestFit="1" customWidth="1"/>
    <col min="13316" max="13325" width="11.88671875" bestFit="1" customWidth="1"/>
    <col min="13326" max="13326" width="12.88671875" bestFit="1" customWidth="1"/>
    <col min="13569" max="13569" width="25.88671875" bestFit="1" customWidth="1"/>
    <col min="13570" max="13571" width="12.6640625" bestFit="1" customWidth="1"/>
    <col min="13572" max="13581" width="11.88671875" bestFit="1" customWidth="1"/>
    <col min="13582" max="13582" width="12.88671875" bestFit="1" customWidth="1"/>
    <col min="13825" max="13825" width="25.88671875" bestFit="1" customWidth="1"/>
    <col min="13826" max="13827" width="12.6640625" bestFit="1" customWidth="1"/>
    <col min="13828" max="13837" width="11.88671875" bestFit="1" customWidth="1"/>
    <col min="13838" max="13838" width="12.88671875" bestFit="1" customWidth="1"/>
    <col min="14081" max="14081" width="25.88671875" bestFit="1" customWidth="1"/>
    <col min="14082" max="14083" width="12.6640625" bestFit="1" customWidth="1"/>
    <col min="14084" max="14093" width="11.88671875" bestFit="1" customWidth="1"/>
    <col min="14094" max="14094" width="12.88671875" bestFit="1" customWidth="1"/>
    <col min="14337" max="14337" width="25.88671875" bestFit="1" customWidth="1"/>
    <col min="14338" max="14339" width="12.6640625" bestFit="1" customWidth="1"/>
    <col min="14340" max="14349" width="11.88671875" bestFit="1" customWidth="1"/>
    <col min="14350" max="14350" width="12.88671875" bestFit="1" customWidth="1"/>
    <col min="14593" max="14593" width="25.88671875" bestFit="1" customWidth="1"/>
    <col min="14594" max="14595" width="12.6640625" bestFit="1" customWidth="1"/>
    <col min="14596" max="14605" width="11.88671875" bestFit="1" customWidth="1"/>
    <col min="14606" max="14606" width="12.88671875" bestFit="1" customWidth="1"/>
    <col min="14849" max="14849" width="25.88671875" bestFit="1" customWidth="1"/>
    <col min="14850" max="14851" width="12.6640625" bestFit="1" customWidth="1"/>
    <col min="14852" max="14861" width="11.88671875" bestFit="1" customWidth="1"/>
    <col min="14862" max="14862" width="12.88671875" bestFit="1" customWidth="1"/>
    <col min="15105" max="15105" width="25.88671875" bestFit="1" customWidth="1"/>
    <col min="15106" max="15107" width="12.6640625" bestFit="1" customWidth="1"/>
    <col min="15108" max="15117" width="11.88671875" bestFit="1" customWidth="1"/>
    <col min="15118" max="15118" width="12.88671875" bestFit="1" customWidth="1"/>
    <col min="15361" max="15361" width="25.88671875" bestFit="1" customWidth="1"/>
    <col min="15362" max="15363" width="12.6640625" bestFit="1" customWidth="1"/>
    <col min="15364" max="15373" width="11.88671875" bestFit="1" customWidth="1"/>
    <col min="15374" max="15374" width="12.88671875" bestFit="1" customWidth="1"/>
    <col min="15617" max="15617" width="25.88671875" bestFit="1" customWidth="1"/>
    <col min="15618" max="15619" width="12.6640625" bestFit="1" customWidth="1"/>
    <col min="15620" max="15629" width="11.88671875" bestFit="1" customWidth="1"/>
    <col min="15630" max="15630" width="12.88671875" bestFit="1" customWidth="1"/>
    <col min="15873" max="15873" width="25.88671875" bestFit="1" customWidth="1"/>
    <col min="15874" max="15875" width="12.6640625" bestFit="1" customWidth="1"/>
    <col min="15876" max="15885" width="11.88671875" bestFit="1" customWidth="1"/>
    <col min="15886" max="15886" width="12.88671875" bestFit="1" customWidth="1"/>
    <col min="16129" max="16129" width="25.88671875" bestFit="1" customWidth="1"/>
    <col min="16130" max="16131" width="12.6640625" bestFit="1" customWidth="1"/>
    <col min="16132" max="16141" width="11.88671875" bestFit="1" customWidth="1"/>
    <col min="16142" max="16142" width="12.88671875" bestFit="1" customWidth="1"/>
  </cols>
  <sheetData>
    <row r="1" spans="1:18" ht="15.6" x14ac:dyDescent="0.3">
      <c r="A1" s="1" t="s">
        <v>0</v>
      </c>
      <c r="B1" s="1"/>
      <c r="C1" s="1"/>
      <c r="D1" s="1"/>
      <c r="E1" s="2"/>
      <c r="F1" s="2"/>
      <c r="G1" s="3" t="str">
        <f>"AÑO " &amp;YEAR([1]CARATULA!$I$1)</f>
        <v>AÑO 2023</v>
      </c>
      <c r="H1" s="2"/>
      <c r="I1" s="2"/>
      <c r="J1" s="2"/>
      <c r="K1" s="2"/>
      <c r="L1" s="2"/>
      <c r="M1" s="2"/>
      <c r="N1" s="2"/>
    </row>
    <row r="2" spans="1:18" ht="15.6" x14ac:dyDescent="0.3">
      <c r="A2" s="1" t="s">
        <v>1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8" ht="15.6" x14ac:dyDescent="0.3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8" ht="15.6" x14ac:dyDescent="0.3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7" t="s">
        <v>15</v>
      </c>
      <c r="P4" s="8" t="s">
        <v>16</v>
      </c>
      <c r="Q4" s="8" t="s">
        <v>17</v>
      </c>
      <c r="R4" s="8" t="s">
        <v>18</v>
      </c>
    </row>
    <row r="5" spans="1:18" x14ac:dyDescent="0.25">
      <c r="A5" s="9" t="s">
        <v>19</v>
      </c>
      <c r="B5" s="9">
        <v>26329649</v>
      </c>
      <c r="C5" s="9">
        <v>23994500</v>
      </c>
      <c r="D5" s="9">
        <v>32538163</v>
      </c>
      <c r="E5" s="9">
        <v>27423985</v>
      </c>
      <c r="F5" s="9">
        <v>33217827</v>
      </c>
      <c r="G5" s="9">
        <v>32024356</v>
      </c>
      <c r="H5" s="9">
        <v>32054883</v>
      </c>
      <c r="I5" s="9">
        <v>35154659</v>
      </c>
      <c r="J5" s="9">
        <v>29860240</v>
      </c>
      <c r="K5" s="9">
        <v>30612380</v>
      </c>
      <c r="L5" s="9">
        <v>28832638</v>
      </c>
      <c r="M5" s="9">
        <v>28589380</v>
      </c>
      <c r="N5" s="10">
        <f>IF(SUM(B5:M5)&gt;0,SUM(B5:M5),"")</f>
        <v>360632660</v>
      </c>
      <c r="O5" s="11"/>
      <c r="P5" s="11" t="s">
        <v>19</v>
      </c>
      <c r="Q5" s="12">
        <v>44927</v>
      </c>
      <c r="R5" s="11">
        <v>26329649.449999999</v>
      </c>
    </row>
    <row r="6" spans="1:18" x14ac:dyDescent="0.25">
      <c r="A6" s="13" t="s">
        <v>20</v>
      </c>
      <c r="B6" s="13">
        <v>4922149</v>
      </c>
      <c r="C6" s="13">
        <v>4637484</v>
      </c>
      <c r="D6" s="13">
        <v>5947882</v>
      </c>
      <c r="E6" s="13">
        <v>4860495</v>
      </c>
      <c r="F6" s="13">
        <v>5891386</v>
      </c>
      <c r="G6" s="13">
        <v>5855441</v>
      </c>
      <c r="H6" s="13">
        <v>5926630</v>
      </c>
      <c r="I6" s="13">
        <v>6239369</v>
      </c>
      <c r="J6" s="13">
        <v>5449081</v>
      </c>
      <c r="K6" s="13">
        <v>5764549</v>
      </c>
      <c r="L6" s="13">
        <v>5285436</v>
      </c>
      <c r="M6" s="13">
        <v>5125790</v>
      </c>
      <c r="N6" s="14">
        <f t="shared" ref="N6:N20" si="0">IF(SUM(B6:M6)&gt;0,SUM(B6:M6),"")</f>
        <v>65905692</v>
      </c>
      <c r="O6" s="15"/>
      <c r="P6" s="15" t="s">
        <v>19</v>
      </c>
      <c r="Q6" s="16">
        <v>44958</v>
      </c>
      <c r="R6" s="15">
        <v>23994500.199999999</v>
      </c>
    </row>
    <row r="7" spans="1:18" x14ac:dyDescent="0.25">
      <c r="A7" s="13" t="s">
        <v>21</v>
      </c>
      <c r="B7" s="13">
        <v>3592228</v>
      </c>
      <c r="C7" s="13">
        <v>3402976</v>
      </c>
      <c r="D7" s="13">
        <v>4151231</v>
      </c>
      <c r="E7" s="13">
        <v>3727039</v>
      </c>
      <c r="F7" s="13">
        <v>4207672</v>
      </c>
      <c r="G7" s="13">
        <v>4278285</v>
      </c>
      <c r="H7" s="13">
        <v>4254928</v>
      </c>
      <c r="I7" s="13">
        <v>4622166</v>
      </c>
      <c r="J7" s="13">
        <v>3965834</v>
      </c>
      <c r="K7" s="13">
        <v>4121134</v>
      </c>
      <c r="L7" s="13">
        <v>3914064</v>
      </c>
      <c r="M7" s="13">
        <v>3743301</v>
      </c>
      <c r="N7" s="14">
        <f t="shared" si="0"/>
        <v>47980858</v>
      </c>
      <c r="O7" s="15"/>
      <c r="P7" s="15" t="s">
        <v>19</v>
      </c>
      <c r="Q7" s="16">
        <v>44986</v>
      </c>
      <c r="R7" s="15">
        <v>32538163.399999999</v>
      </c>
    </row>
    <row r="8" spans="1:18" x14ac:dyDescent="0.25">
      <c r="A8" s="13" t="s">
        <v>22</v>
      </c>
      <c r="B8" s="13">
        <v>3758798</v>
      </c>
      <c r="C8" s="13">
        <v>3689304</v>
      </c>
      <c r="D8" s="13">
        <v>4917939</v>
      </c>
      <c r="E8" s="13">
        <v>5454926</v>
      </c>
      <c r="F8" s="13">
        <v>7574878</v>
      </c>
      <c r="G8" s="13">
        <v>8081494</v>
      </c>
      <c r="H8" s="13">
        <v>7353894</v>
      </c>
      <c r="I8" s="13">
        <v>8490059</v>
      </c>
      <c r="J8" s="13">
        <v>7465365</v>
      </c>
      <c r="K8" s="13">
        <v>6358777</v>
      </c>
      <c r="L8" s="13">
        <v>4225190</v>
      </c>
      <c r="M8" s="13">
        <v>3994569</v>
      </c>
      <c r="N8" s="14">
        <f t="shared" si="0"/>
        <v>71365193</v>
      </c>
      <c r="O8" s="15"/>
      <c r="P8" s="15" t="s">
        <v>19</v>
      </c>
      <c r="Q8" s="16">
        <v>45017</v>
      </c>
      <c r="R8" s="15">
        <v>27423984.949999999</v>
      </c>
    </row>
    <row r="9" spans="1:18" x14ac:dyDescent="0.25">
      <c r="A9" s="13" t="s">
        <v>23</v>
      </c>
      <c r="B9" s="13">
        <v>2076883</v>
      </c>
      <c r="C9" s="13">
        <v>1932595</v>
      </c>
      <c r="D9" s="13">
        <v>2427649</v>
      </c>
      <c r="E9" s="13">
        <v>2101482</v>
      </c>
      <c r="F9" s="13">
        <v>2425867</v>
      </c>
      <c r="G9" s="13">
        <v>2501762</v>
      </c>
      <c r="H9" s="13">
        <v>2710259</v>
      </c>
      <c r="I9" s="13">
        <v>3032460</v>
      </c>
      <c r="J9" s="13">
        <v>2328642</v>
      </c>
      <c r="K9" s="13">
        <v>2362917</v>
      </c>
      <c r="L9" s="13">
        <v>2218685</v>
      </c>
      <c r="M9" s="13">
        <v>2128340</v>
      </c>
      <c r="N9" s="14">
        <f t="shared" si="0"/>
        <v>28247541</v>
      </c>
      <c r="O9" s="15"/>
      <c r="P9" s="15" t="s">
        <v>19</v>
      </c>
      <c r="Q9" s="16">
        <v>45047</v>
      </c>
      <c r="R9" s="15">
        <v>33217827.399999999</v>
      </c>
    </row>
    <row r="10" spans="1:18" x14ac:dyDescent="0.25">
      <c r="A10" s="13" t="s">
        <v>24</v>
      </c>
      <c r="B10" s="13">
        <v>7521638</v>
      </c>
      <c r="C10" s="13">
        <v>7331026</v>
      </c>
      <c r="D10" s="13">
        <v>9192914</v>
      </c>
      <c r="E10" s="13">
        <v>8347475</v>
      </c>
      <c r="F10" s="13">
        <v>9569681</v>
      </c>
      <c r="G10" s="13">
        <v>9665260</v>
      </c>
      <c r="H10" s="13">
        <v>9996803</v>
      </c>
      <c r="I10" s="13">
        <v>11487750</v>
      </c>
      <c r="J10" s="13">
        <v>8968628</v>
      </c>
      <c r="K10" s="13">
        <v>9326072</v>
      </c>
      <c r="L10" s="13">
        <v>8734469</v>
      </c>
      <c r="M10" s="13">
        <v>8672818</v>
      </c>
      <c r="N10" s="14">
        <f t="shared" si="0"/>
        <v>108814534</v>
      </c>
      <c r="O10" s="15"/>
      <c r="P10" s="15" t="s">
        <v>19</v>
      </c>
      <c r="Q10" s="16">
        <v>45078</v>
      </c>
      <c r="R10" s="15">
        <v>32024355.800000001</v>
      </c>
    </row>
    <row r="11" spans="1:18" x14ac:dyDescent="0.25">
      <c r="A11" s="13" t="s">
        <v>25</v>
      </c>
      <c r="B11" s="13">
        <v>7414116</v>
      </c>
      <c r="C11" s="13">
        <v>6870595</v>
      </c>
      <c r="D11" s="13">
        <v>8590827</v>
      </c>
      <c r="E11" s="13">
        <v>7934020</v>
      </c>
      <c r="F11" s="13">
        <v>8856899</v>
      </c>
      <c r="G11" s="13">
        <v>8878348</v>
      </c>
      <c r="H11" s="13">
        <v>9068467</v>
      </c>
      <c r="I11" s="13">
        <v>9851291</v>
      </c>
      <c r="J11" s="13">
        <v>8429817</v>
      </c>
      <c r="K11" s="13">
        <v>8409258</v>
      </c>
      <c r="L11" s="13">
        <v>8002839</v>
      </c>
      <c r="M11" s="13">
        <v>7960912</v>
      </c>
      <c r="N11" s="14">
        <f t="shared" si="0"/>
        <v>100267389</v>
      </c>
      <c r="O11" s="15"/>
      <c r="P11" s="15" t="s">
        <v>19</v>
      </c>
      <c r="Q11" s="16">
        <v>45108</v>
      </c>
      <c r="R11" s="15">
        <v>32054883.050000001</v>
      </c>
    </row>
    <row r="12" spans="1:18" x14ac:dyDescent="0.25">
      <c r="A12" s="13" t="s">
        <v>26</v>
      </c>
      <c r="B12" s="13">
        <v>29018664</v>
      </c>
      <c r="C12" s="13">
        <v>28042987</v>
      </c>
      <c r="D12" s="13">
        <v>34684491</v>
      </c>
      <c r="E12" s="13">
        <v>31703540</v>
      </c>
      <c r="F12" s="13">
        <v>38574542</v>
      </c>
      <c r="G12" s="13">
        <v>38433141</v>
      </c>
      <c r="H12" s="13">
        <v>40280807</v>
      </c>
      <c r="I12" s="13">
        <v>43953567</v>
      </c>
      <c r="J12" s="13">
        <v>34521515</v>
      </c>
      <c r="K12" s="13">
        <v>34974737</v>
      </c>
      <c r="L12" s="13">
        <v>32854112</v>
      </c>
      <c r="M12" s="13">
        <v>31231083</v>
      </c>
      <c r="N12" s="14">
        <f t="shared" si="0"/>
        <v>418273186</v>
      </c>
      <c r="O12" s="15"/>
      <c r="P12" s="15" t="s">
        <v>19</v>
      </c>
      <c r="Q12" s="16">
        <v>45139</v>
      </c>
      <c r="R12" s="15">
        <v>35154659.200000003</v>
      </c>
    </row>
    <row r="13" spans="1:18" x14ac:dyDescent="0.25">
      <c r="A13" s="13" t="s">
        <v>27</v>
      </c>
      <c r="B13" s="13">
        <v>18923280</v>
      </c>
      <c r="C13" s="13">
        <v>17007791</v>
      </c>
      <c r="D13" s="13">
        <v>22696136</v>
      </c>
      <c r="E13" s="13">
        <v>19557367</v>
      </c>
      <c r="F13" s="13">
        <v>22588996</v>
      </c>
      <c r="G13" s="13">
        <v>23299512</v>
      </c>
      <c r="H13" s="13">
        <v>23587759</v>
      </c>
      <c r="I13" s="13">
        <v>25564788</v>
      </c>
      <c r="J13" s="13">
        <v>21097588</v>
      </c>
      <c r="K13" s="13">
        <v>21826830</v>
      </c>
      <c r="L13" s="13">
        <v>20421798</v>
      </c>
      <c r="M13" s="13">
        <v>19616784</v>
      </c>
      <c r="N13" s="14">
        <f t="shared" si="0"/>
        <v>256188629</v>
      </c>
      <c r="O13" s="15"/>
      <c r="P13" s="15" t="s">
        <v>19</v>
      </c>
      <c r="Q13" s="16">
        <v>45170</v>
      </c>
      <c r="R13" s="15">
        <v>29860239.649999999</v>
      </c>
    </row>
    <row r="14" spans="1:18" x14ac:dyDescent="0.25">
      <c r="A14" s="13" t="s">
        <v>28</v>
      </c>
      <c r="B14" s="13">
        <v>3715308</v>
      </c>
      <c r="C14" s="13">
        <v>3588592</v>
      </c>
      <c r="D14" s="13">
        <v>4500641</v>
      </c>
      <c r="E14" s="13">
        <v>3979343</v>
      </c>
      <c r="F14" s="13">
        <v>4570899</v>
      </c>
      <c r="G14" s="13">
        <v>4425252</v>
      </c>
      <c r="H14" s="13">
        <v>4503760</v>
      </c>
      <c r="I14" s="13">
        <v>5045296</v>
      </c>
      <c r="J14" s="13">
        <v>4175246</v>
      </c>
      <c r="K14" s="13">
        <v>4299040</v>
      </c>
      <c r="L14" s="13">
        <v>4122696</v>
      </c>
      <c r="M14" s="13">
        <v>4238352</v>
      </c>
      <c r="N14" s="14">
        <f t="shared" si="0"/>
        <v>51164425</v>
      </c>
      <c r="O14" s="15"/>
      <c r="P14" s="15" t="s">
        <v>19</v>
      </c>
      <c r="Q14" s="16">
        <v>45200</v>
      </c>
      <c r="R14" s="15">
        <v>30612380.25</v>
      </c>
    </row>
    <row r="15" spans="1:18" x14ac:dyDescent="0.25">
      <c r="A15" s="13" t="s">
        <v>29</v>
      </c>
      <c r="B15" s="13">
        <v>8665090</v>
      </c>
      <c r="C15" s="13">
        <v>8183330</v>
      </c>
      <c r="D15" s="13">
        <v>9663552</v>
      </c>
      <c r="E15" s="13">
        <v>8702710</v>
      </c>
      <c r="F15" s="13">
        <v>10124863</v>
      </c>
      <c r="G15" s="13">
        <v>10130716</v>
      </c>
      <c r="H15" s="13">
        <v>10261353</v>
      </c>
      <c r="I15" s="13">
        <v>11528417</v>
      </c>
      <c r="J15" s="13">
        <v>9485546</v>
      </c>
      <c r="K15" s="13">
        <v>9573618</v>
      </c>
      <c r="L15" s="13">
        <v>8864394</v>
      </c>
      <c r="M15" s="13">
        <v>8868702</v>
      </c>
      <c r="N15" s="14">
        <f t="shared" si="0"/>
        <v>114052291</v>
      </c>
      <c r="O15" s="15"/>
      <c r="P15" s="15" t="s">
        <v>19</v>
      </c>
      <c r="Q15" s="16">
        <v>45231</v>
      </c>
      <c r="R15" s="15">
        <v>28832637.949999999</v>
      </c>
    </row>
    <row r="16" spans="1:18" x14ac:dyDescent="0.25">
      <c r="A16" s="13" t="s">
        <v>30</v>
      </c>
      <c r="B16" s="13">
        <v>19816486</v>
      </c>
      <c r="C16" s="13">
        <v>18675829</v>
      </c>
      <c r="D16" s="13">
        <v>22641029</v>
      </c>
      <c r="E16" s="13">
        <v>19925838</v>
      </c>
      <c r="F16" s="13">
        <v>22892525</v>
      </c>
      <c r="G16" s="13">
        <v>22867690</v>
      </c>
      <c r="H16" s="13">
        <v>20485555</v>
      </c>
      <c r="I16" s="13">
        <v>19184188</v>
      </c>
      <c r="J16" s="13">
        <v>20554855</v>
      </c>
      <c r="K16" s="13">
        <v>21942129</v>
      </c>
      <c r="L16" s="13">
        <v>20953711</v>
      </c>
      <c r="M16" s="13">
        <v>20077415</v>
      </c>
      <c r="N16" s="14">
        <f t="shared" si="0"/>
        <v>250017250</v>
      </c>
      <c r="O16" s="15"/>
      <c r="P16" s="15" t="s">
        <v>19</v>
      </c>
      <c r="Q16" s="16">
        <v>45261</v>
      </c>
      <c r="R16" s="15">
        <v>28589380.25</v>
      </c>
    </row>
    <row r="17" spans="1:18" x14ac:dyDescent="0.25">
      <c r="A17" s="13" t="s">
        <v>31</v>
      </c>
      <c r="B17" s="13">
        <v>5425876</v>
      </c>
      <c r="C17" s="13">
        <v>4911237</v>
      </c>
      <c r="D17" s="13">
        <v>6255772</v>
      </c>
      <c r="E17" s="13">
        <v>5506662</v>
      </c>
      <c r="F17" s="13">
        <v>6419791</v>
      </c>
      <c r="G17" s="13">
        <v>6315838</v>
      </c>
      <c r="H17" s="13">
        <v>6291650</v>
      </c>
      <c r="I17" s="13">
        <v>6622978</v>
      </c>
      <c r="J17" s="13">
        <v>5886861</v>
      </c>
      <c r="K17" s="13">
        <v>6158406</v>
      </c>
      <c r="L17" s="13">
        <v>6023560</v>
      </c>
      <c r="M17" s="13">
        <v>5873564</v>
      </c>
      <c r="N17" s="14">
        <f t="shared" si="0"/>
        <v>71692195</v>
      </c>
      <c r="O17" s="15"/>
      <c r="P17" s="15" t="s">
        <v>20</v>
      </c>
      <c r="Q17" s="16">
        <v>44927</v>
      </c>
      <c r="R17" s="15">
        <v>4922149.25</v>
      </c>
    </row>
    <row r="18" spans="1:18" x14ac:dyDescent="0.25">
      <c r="A18" s="13" t="s">
        <v>32</v>
      </c>
      <c r="B18" s="13">
        <v>3144260</v>
      </c>
      <c r="C18" s="13">
        <v>3232036</v>
      </c>
      <c r="D18" s="13">
        <v>4035719</v>
      </c>
      <c r="E18" s="13">
        <v>3542669</v>
      </c>
      <c r="F18" s="13">
        <v>4608787</v>
      </c>
      <c r="G18" s="13">
        <v>4481377</v>
      </c>
      <c r="H18" s="13">
        <v>4335096</v>
      </c>
      <c r="I18" s="13">
        <v>4959410</v>
      </c>
      <c r="J18" s="13">
        <v>3724333</v>
      </c>
      <c r="K18" s="13">
        <v>4143640</v>
      </c>
      <c r="L18" s="13">
        <v>3553922</v>
      </c>
      <c r="M18" s="13">
        <v>3579539</v>
      </c>
      <c r="N18" s="14">
        <f t="shared" si="0"/>
        <v>47340788</v>
      </c>
      <c r="O18" s="15"/>
      <c r="P18" s="15" t="s">
        <v>20</v>
      </c>
      <c r="Q18" s="16">
        <v>44958</v>
      </c>
      <c r="R18" s="15">
        <v>4637484.1500000004</v>
      </c>
    </row>
    <row r="19" spans="1:18" x14ac:dyDescent="0.25">
      <c r="A19" s="13" t="s">
        <v>33</v>
      </c>
      <c r="B19" s="13">
        <v>8514024</v>
      </c>
      <c r="C19" s="13">
        <v>8141861</v>
      </c>
      <c r="D19" s="13">
        <v>9579700</v>
      </c>
      <c r="E19" s="13">
        <v>8396542</v>
      </c>
      <c r="F19" s="13">
        <v>10346587</v>
      </c>
      <c r="G19" s="13">
        <v>10133087</v>
      </c>
      <c r="H19" s="13">
        <v>9755945</v>
      </c>
      <c r="I19" s="13">
        <v>10606453</v>
      </c>
      <c r="J19" s="13">
        <v>9170605</v>
      </c>
      <c r="K19" s="13">
        <v>9761638</v>
      </c>
      <c r="L19" s="13">
        <v>9156505</v>
      </c>
      <c r="M19" s="13">
        <v>8607768</v>
      </c>
      <c r="N19" s="14">
        <f t="shared" si="0"/>
        <v>112170715</v>
      </c>
      <c r="O19" s="15"/>
      <c r="P19" s="15" t="s">
        <v>20</v>
      </c>
      <c r="Q19" s="16">
        <v>44986</v>
      </c>
      <c r="R19" s="15">
        <v>5947881.5</v>
      </c>
    </row>
    <row r="20" spans="1:18" x14ac:dyDescent="0.25">
      <c r="A20" s="17" t="s">
        <v>34</v>
      </c>
      <c r="B20" s="17">
        <v>1118494</v>
      </c>
      <c r="C20" s="17">
        <v>1015414</v>
      </c>
      <c r="D20" s="17">
        <v>1338490</v>
      </c>
      <c r="E20" s="17">
        <v>1066713</v>
      </c>
      <c r="F20" s="17">
        <v>1403872</v>
      </c>
      <c r="G20" s="17">
        <v>1353343</v>
      </c>
      <c r="H20" s="17">
        <v>1335506</v>
      </c>
      <c r="I20" s="17">
        <v>1461216</v>
      </c>
      <c r="J20" s="17">
        <v>1225560</v>
      </c>
      <c r="K20" s="17">
        <v>1283266</v>
      </c>
      <c r="L20" s="17">
        <v>1215828</v>
      </c>
      <c r="M20" s="17">
        <v>1207304</v>
      </c>
      <c r="N20" s="18">
        <f t="shared" si="0"/>
        <v>15025006</v>
      </c>
      <c r="O20" s="19"/>
      <c r="P20" s="19" t="s">
        <v>20</v>
      </c>
      <c r="Q20" s="20">
        <v>45017</v>
      </c>
      <c r="R20" s="19">
        <v>4860495.1500000004</v>
      </c>
    </row>
    <row r="21" spans="1:18" x14ac:dyDescent="0.25">
      <c r="P21" t="s">
        <v>20</v>
      </c>
      <c r="Q21" s="21">
        <v>45047</v>
      </c>
      <c r="R21">
        <v>5891385.8499999996</v>
      </c>
    </row>
    <row r="22" spans="1:18" ht="4.05" customHeight="1" x14ac:dyDescent="0.25">
      <c r="P22" t="s">
        <v>20</v>
      </c>
      <c r="Q22" s="21">
        <v>45078</v>
      </c>
      <c r="R22">
        <v>5855440.9000000004</v>
      </c>
    </row>
    <row r="23" spans="1:18" x14ac:dyDescent="0.25">
      <c r="A23" s="22" t="s">
        <v>15</v>
      </c>
      <c r="B23" s="23">
        <f>SUM(B5:B21)</f>
        <v>153956943</v>
      </c>
      <c r="C23" s="23">
        <f t="shared" ref="C23:N23" si="1">SUM(C5:C21)</f>
        <v>144657557</v>
      </c>
      <c r="D23" s="23">
        <f t="shared" si="1"/>
        <v>183162135</v>
      </c>
      <c r="E23" s="23">
        <f t="shared" si="1"/>
        <v>162230806</v>
      </c>
      <c r="F23" s="23">
        <f t="shared" si="1"/>
        <v>193275072</v>
      </c>
      <c r="G23" s="23">
        <f t="shared" si="1"/>
        <v>192724902</v>
      </c>
      <c r="H23" s="23">
        <f t="shared" si="1"/>
        <v>192203295</v>
      </c>
      <c r="I23" s="23">
        <f t="shared" si="1"/>
        <v>207804067</v>
      </c>
      <c r="J23" s="23">
        <f t="shared" si="1"/>
        <v>176309716</v>
      </c>
      <c r="K23" s="23">
        <f t="shared" si="1"/>
        <v>180918391</v>
      </c>
      <c r="L23" s="23">
        <f t="shared" si="1"/>
        <v>168379847</v>
      </c>
      <c r="M23" s="23">
        <f t="shared" si="1"/>
        <v>163515621</v>
      </c>
      <c r="N23" s="23">
        <f t="shared" si="1"/>
        <v>2119138352</v>
      </c>
      <c r="P23" t="s">
        <v>20</v>
      </c>
      <c r="Q23" s="21">
        <v>45108</v>
      </c>
      <c r="R23">
        <v>5926629.75</v>
      </c>
    </row>
    <row r="24" spans="1:18" x14ac:dyDescent="0.25">
      <c r="P24" t="s">
        <v>20</v>
      </c>
      <c r="Q24" s="21">
        <v>45139</v>
      </c>
      <c r="R24">
        <v>6239369.4500000002</v>
      </c>
    </row>
    <row r="25" spans="1:18" x14ac:dyDescent="0.25">
      <c r="P25" t="s">
        <v>20</v>
      </c>
      <c r="Q25" s="21">
        <v>45170</v>
      </c>
      <c r="R25">
        <v>5449081.0499999998</v>
      </c>
    </row>
    <row r="26" spans="1:18" x14ac:dyDescent="0.25">
      <c r="P26" t="s">
        <v>20</v>
      </c>
      <c r="Q26" s="21">
        <v>45200</v>
      </c>
      <c r="R26">
        <v>5764548.5</v>
      </c>
    </row>
    <row r="27" spans="1:18" x14ac:dyDescent="0.25">
      <c r="P27" t="s">
        <v>20</v>
      </c>
      <c r="Q27" s="21">
        <v>45231</v>
      </c>
      <c r="R27">
        <v>5285436.0999999996</v>
      </c>
    </row>
    <row r="28" spans="1:18" x14ac:dyDescent="0.25">
      <c r="P28" t="s">
        <v>20</v>
      </c>
      <c r="Q28" s="21">
        <v>45261</v>
      </c>
      <c r="R28">
        <v>5125789.55</v>
      </c>
    </row>
    <row r="29" spans="1:18" hidden="1" x14ac:dyDescent="0.25"/>
    <row r="30" spans="1:18" hidden="1" x14ac:dyDescent="0.25"/>
    <row r="31" spans="1:18" hidden="1" x14ac:dyDescent="0.25"/>
    <row r="32" spans="1:18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</sheetData>
  <mergeCells count="2">
    <mergeCell ref="A1:D1"/>
    <mergeCell ref="A2:D2"/>
  </mergeCells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Montse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2024-01-25T23:00:00+00:00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027E729B-9941-418A-B31A-DA563C274954}"/>
</file>

<file path=customXml/itemProps2.xml><?xml version="1.0" encoding="utf-8"?>
<ds:datastoreItem xmlns:ds="http://schemas.openxmlformats.org/officeDocument/2006/customXml" ds:itemID="{A67E00D0-8353-4558-9239-C739C714A3C3}"/>
</file>

<file path=customXml/itemProps3.xml><?xml version="1.0" encoding="utf-8"?>
<ds:datastoreItem xmlns:ds="http://schemas.openxmlformats.org/officeDocument/2006/customXml" ds:itemID="{CBE3DA46-2937-4963-A1BA-4F495B04A2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ANUAL_COMUN_U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Resumen-comunidades-unidades</dc:title>
  <dc:creator>García Bernabé, María del Mar</dc:creator>
  <cp:lastModifiedBy>García Bernabé, María del Mar</cp:lastModifiedBy>
  <dcterms:created xsi:type="dcterms:W3CDTF">2024-01-11T13:37:04Z</dcterms:created>
  <dcterms:modified xsi:type="dcterms:W3CDTF">2024-01-11T13:37:04Z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