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AE45DB9B-3450-4252-8328-CBBFD8E96AF6}" xr6:coauthVersionLast="36" xr6:coauthVersionMax="36" xr10:uidLastSave="{00000000-0000-0000-0000-000000000000}"/>
  <bookViews>
    <workbookView xWindow="0" yWindow="0" windowWidth="23040" windowHeight="8484" xr2:uid="{8062F8B6-DC43-4DC1-BC16-011CC126F9F0}"/>
  </bookViews>
  <sheets>
    <sheet name="ANUAL_COMUN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  <c r="B23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3" i="1" s="1"/>
  <c r="G1" i="1"/>
</calcChain>
</file>

<file path=xl/sharedStrings.xml><?xml version="1.0" encoding="utf-8"?>
<sst xmlns="http://schemas.openxmlformats.org/spreadsheetml/2006/main" count="60" uniqueCount="35">
  <si>
    <t>CIGARRILLOS (Península e Illes Balears)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</si>
  <si>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</si>
  <si>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</si>
  <si>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</si>
  <si>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</si>
  <si>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</si>
  <si>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</si>
  <si>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</si>
  <si>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</si>
  <si>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</si>
  <si>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</si>
  <si>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</si>
  <si>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</si>
  <si>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</si>
  <si>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</si>
  <si>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</si>
  <si>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AUTONOMIA</t>
  </si>
  <si>
    <t>Mes</t>
  </si>
  <si>
    <t>Euros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</si>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</sst>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d/m/yyyy"/>
  </numFmts>
  <fonts count="8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1" xfId="0" applyNumberFormat="1" applyFont="1" applyFill="1" applyBorder="1" applyAlignment="1"/>
    <xf numFmtId="3" fontId="6" fillId="6" borderId="1" xfId="0" applyNumberFormat="1" applyFont="1" applyFill="1" applyBorder="1" applyAlignment="1"/>
    <xf numFmtId="0" fontId="6" fillId="0" borderId="1" xfId="0" applyFont="1" applyBorder="1" applyAlignment="1"/>
    <xf numFmtId="165" fontId="6" fillId="0" borderId="1" xfId="0" applyNumberFormat="1" applyFont="1" applyBorder="1" applyAlignment="1"/>
    <xf numFmtId="3" fontId="6" fillId="0" borderId="2" xfId="0" applyNumberFormat="1" applyFont="1" applyFill="1" applyBorder="1" applyAlignment="1"/>
    <xf numFmtId="3" fontId="6" fillId="6" borderId="2" xfId="0" applyNumberFormat="1" applyFont="1" applyFill="1" applyBorder="1" applyAlignment="1"/>
    <xf numFmtId="0" fontId="6" fillId="0" borderId="2" xfId="0" applyFont="1" applyBorder="1" applyAlignment="1"/>
    <xf numFmtId="165" fontId="6" fillId="0" borderId="2" xfId="0" applyNumberFormat="1" applyFont="1" applyBorder="1" applyAlignment="1"/>
    <xf numFmtId="3" fontId="6" fillId="0" borderId="3" xfId="0" applyNumberFormat="1" applyFont="1" applyFill="1" applyBorder="1" applyAlignment="1"/>
    <xf numFmtId="3" fontId="6" fillId="6" borderId="3" xfId="0" applyNumberFormat="1" applyFont="1" applyFill="1" applyBorder="1" applyAlignment="1"/>
    <xf numFmtId="0" fontId="6" fillId="0" borderId="3" xfId="0" applyFont="1" applyBorder="1" applyAlignment="1"/>
    <xf numFmtId="165" fontId="6" fillId="0" borderId="3" xfId="0" applyNumberFormat="1" applyFont="1" applyBorder="1" applyAlignment="1"/>
    <xf numFmtId="165" fontId="0" fillId="0" borderId="0" xfId="0" applyNumberFormat="1"/>
    <xf numFmtId="0" fontId="7" fillId="7" borderId="4" xfId="0" applyFont="1" applyFill="1" applyBorder="1"/>
    <xf numFmtId="3" fontId="7" fillId="7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8D26F-5B4E-48EE-BCFD-6F80E7D6538B}">
  <sheetPr codeName="Hoja11"/>
  <dimension ref="A1:R196"/>
  <sheetViews>
    <sheetView showGridLines="0" tabSelected="1" workbookViewId="0">
      <selection activeCell="A5" sqref="A5"/>
    </sheetView>
  </sheetViews>
  <sheetFormatPr baseColWidth="10" defaultColWidth="0" defaultRowHeight="13.2" customHeight="1" zeroHeight="1" x14ac:dyDescent="0.25"/>
  <cols>
    <col min="1" max="1" width="27.6640625" customWidth="1"/>
    <col min="2" max="7" width="12.6640625" bestFit="1" customWidth="1"/>
    <col min="8" max="9" width="13.5546875" bestFit="1" customWidth="1"/>
    <col min="10" max="11" width="13.33203125" bestFit="1" customWidth="1"/>
    <col min="12" max="12" width="12.6640625" bestFit="1" customWidth="1"/>
    <col min="13" max="13" width="12.88671875" bestFit="1" customWidth="1"/>
    <col min="14" max="14" width="14.33203125" bestFit="1" customWidth="1"/>
    <col min="16" max="18" width="11.44140625" hidden="1" customWidth="1"/>
    <col min="257" max="257" width="27.6640625" customWidth="1"/>
    <col min="258" max="263" width="12.6640625" bestFit="1" customWidth="1"/>
    <col min="264" max="265" width="13.5546875" bestFit="1" customWidth="1"/>
    <col min="266" max="267" width="13.33203125" bestFit="1" customWidth="1"/>
    <col min="268" max="268" width="12.6640625" bestFit="1" customWidth="1"/>
    <col min="269" max="269" width="12.88671875" bestFit="1" customWidth="1"/>
    <col min="270" max="270" width="14.33203125" bestFit="1" customWidth="1"/>
    <col min="513" max="513" width="27.6640625" customWidth="1"/>
    <col min="514" max="519" width="12.6640625" bestFit="1" customWidth="1"/>
    <col min="520" max="521" width="13.5546875" bestFit="1" customWidth="1"/>
    <col min="522" max="523" width="13.33203125" bestFit="1" customWidth="1"/>
    <col min="524" max="524" width="12.6640625" bestFit="1" customWidth="1"/>
    <col min="525" max="525" width="12.88671875" bestFit="1" customWidth="1"/>
    <col min="526" max="526" width="14.33203125" bestFit="1" customWidth="1"/>
    <col min="769" max="769" width="27.6640625" customWidth="1"/>
    <col min="770" max="775" width="12.6640625" bestFit="1" customWidth="1"/>
    <col min="776" max="777" width="13.5546875" bestFit="1" customWidth="1"/>
    <col min="778" max="779" width="13.33203125" bestFit="1" customWidth="1"/>
    <col min="780" max="780" width="12.6640625" bestFit="1" customWidth="1"/>
    <col min="781" max="781" width="12.88671875" bestFit="1" customWidth="1"/>
    <col min="782" max="782" width="14.33203125" bestFit="1" customWidth="1"/>
    <col min="1025" max="1025" width="27.6640625" customWidth="1"/>
    <col min="1026" max="1031" width="12.6640625" bestFit="1" customWidth="1"/>
    <col min="1032" max="1033" width="13.5546875" bestFit="1" customWidth="1"/>
    <col min="1034" max="1035" width="13.33203125" bestFit="1" customWidth="1"/>
    <col min="1036" max="1036" width="12.6640625" bestFit="1" customWidth="1"/>
    <col min="1037" max="1037" width="12.88671875" bestFit="1" customWidth="1"/>
    <col min="1038" max="1038" width="14.33203125" bestFit="1" customWidth="1"/>
    <col min="1281" max="1281" width="27.6640625" customWidth="1"/>
    <col min="1282" max="1287" width="12.6640625" bestFit="1" customWidth="1"/>
    <col min="1288" max="1289" width="13.5546875" bestFit="1" customWidth="1"/>
    <col min="1290" max="1291" width="13.33203125" bestFit="1" customWidth="1"/>
    <col min="1292" max="1292" width="12.6640625" bestFit="1" customWidth="1"/>
    <col min="1293" max="1293" width="12.88671875" bestFit="1" customWidth="1"/>
    <col min="1294" max="1294" width="14.33203125" bestFit="1" customWidth="1"/>
    <col min="1537" max="1537" width="27.6640625" customWidth="1"/>
    <col min="1538" max="1543" width="12.6640625" bestFit="1" customWidth="1"/>
    <col min="1544" max="1545" width="13.5546875" bestFit="1" customWidth="1"/>
    <col min="1546" max="1547" width="13.33203125" bestFit="1" customWidth="1"/>
    <col min="1548" max="1548" width="12.6640625" bestFit="1" customWidth="1"/>
    <col min="1549" max="1549" width="12.88671875" bestFit="1" customWidth="1"/>
    <col min="1550" max="1550" width="14.33203125" bestFit="1" customWidth="1"/>
    <col min="1793" max="1793" width="27.6640625" customWidth="1"/>
    <col min="1794" max="1799" width="12.6640625" bestFit="1" customWidth="1"/>
    <col min="1800" max="1801" width="13.5546875" bestFit="1" customWidth="1"/>
    <col min="1802" max="1803" width="13.33203125" bestFit="1" customWidth="1"/>
    <col min="1804" max="1804" width="12.6640625" bestFit="1" customWidth="1"/>
    <col min="1805" max="1805" width="12.88671875" bestFit="1" customWidth="1"/>
    <col min="1806" max="1806" width="14.33203125" bestFit="1" customWidth="1"/>
    <col min="2049" max="2049" width="27.6640625" customWidth="1"/>
    <col min="2050" max="2055" width="12.6640625" bestFit="1" customWidth="1"/>
    <col min="2056" max="2057" width="13.5546875" bestFit="1" customWidth="1"/>
    <col min="2058" max="2059" width="13.33203125" bestFit="1" customWidth="1"/>
    <col min="2060" max="2060" width="12.6640625" bestFit="1" customWidth="1"/>
    <col min="2061" max="2061" width="12.88671875" bestFit="1" customWidth="1"/>
    <col min="2062" max="2062" width="14.33203125" bestFit="1" customWidth="1"/>
    <col min="2305" max="2305" width="27.6640625" customWidth="1"/>
    <col min="2306" max="2311" width="12.6640625" bestFit="1" customWidth="1"/>
    <col min="2312" max="2313" width="13.5546875" bestFit="1" customWidth="1"/>
    <col min="2314" max="2315" width="13.33203125" bestFit="1" customWidth="1"/>
    <col min="2316" max="2316" width="12.6640625" bestFit="1" customWidth="1"/>
    <col min="2317" max="2317" width="12.88671875" bestFit="1" customWidth="1"/>
    <col min="2318" max="2318" width="14.33203125" bestFit="1" customWidth="1"/>
    <col min="2561" max="2561" width="27.6640625" customWidth="1"/>
    <col min="2562" max="2567" width="12.6640625" bestFit="1" customWidth="1"/>
    <col min="2568" max="2569" width="13.5546875" bestFit="1" customWidth="1"/>
    <col min="2570" max="2571" width="13.33203125" bestFit="1" customWidth="1"/>
    <col min="2572" max="2572" width="12.6640625" bestFit="1" customWidth="1"/>
    <col min="2573" max="2573" width="12.88671875" bestFit="1" customWidth="1"/>
    <col min="2574" max="2574" width="14.33203125" bestFit="1" customWidth="1"/>
    <col min="2817" max="2817" width="27.6640625" customWidth="1"/>
    <col min="2818" max="2823" width="12.6640625" bestFit="1" customWidth="1"/>
    <col min="2824" max="2825" width="13.5546875" bestFit="1" customWidth="1"/>
    <col min="2826" max="2827" width="13.33203125" bestFit="1" customWidth="1"/>
    <col min="2828" max="2828" width="12.6640625" bestFit="1" customWidth="1"/>
    <col min="2829" max="2829" width="12.88671875" bestFit="1" customWidth="1"/>
    <col min="2830" max="2830" width="14.33203125" bestFit="1" customWidth="1"/>
    <col min="3073" max="3073" width="27.6640625" customWidth="1"/>
    <col min="3074" max="3079" width="12.6640625" bestFit="1" customWidth="1"/>
    <col min="3080" max="3081" width="13.5546875" bestFit="1" customWidth="1"/>
    <col min="3082" max="3083" width="13.33203125" bestFit="1" customWidth="1"/>
    <col min="3084" max="3084" width="12.6640625" bestFit="1" customWidth="1"/>
    <col min="3085" max="3085" width="12.88671875" bestFit="1" customWidth="1"/>
    <col min="3086" max="3086" width="14.33203125" bestFit="1" customWidth="1"/>
    <col min="3329" max="3329" width="27.6640625" customWidth="1"/>
    <col min="3330" max="3335" width="12.6640625" bestFit="1" customWidth="1"/>
    <col min="3336" max="3337" width="13.5546875" bestFit="1" customWidth="1"/>
    <col min="3338" max="3339" width="13.33203125" bestFit="1" customWidth="1"/>
    <col min="3340" max="3340" width="12.6640625" bestFit="1" customWidth="1"/>
    <col min="3341" max="3341" width="12.88671875" bestFit="1" customWidth="1"/>
    <col min="3342" max="3342" width="14.33203125" bestFit="1" customWidth="1"/>
    <col min="3585" max="3585" width="27.6640625" customWidth="1"/>
    <col min="3586" max="3591" width="12.6640625" bestFit="1" customWidth="1"/>
    <col min="3592" max="3593" width="13.5546875" bestFit="1" customWidth="1"/>
    <col min="3594" max="3595" width="13.33203125" bestFit="1" customWidth="1"/>
    <col min="3596" max="3596" width="12.6640625" bestFit="1" customWidth="1"/>
    <col min="3597" max="3597" width="12.88671875" bestFit="1" customWidth="1"/>
    <col min="3598" max="3598" width="14.33203125" bestFit="1" customWidth="1"/>
    <col min="3841" max="3841" width="27.6640625" customWidth="1"/>
    <col min="3842" max="3847" width="12.6640625" bestFit="1" customWidth="1"/>
    <col min="3848" max="3849" width="13.5546875" bestFit="1" customWidth="1"/>
    <col min="3850" max="3851" width="13.33203125" bestFit="1" customWidth="1"/>
    <col min="3852" max="3852" width="12.6640625" bestFit="1" customWidth="1"/>
    <col min="3853" max="3853" width="12.88671875" bestFit="1" customWidth="1"/>
    <col min="3854" max="3854" width="14.33203125" bestFit="1" customWidth="1"/>
    <col min="4097" max="4097" width="27.6640625" customWidth="1"/>
    <col min="4098" max="4103" width="12.6640625" bestFit="1" customWidth="1"/>
    <col min="4104" max="4105" width="13.5546875" bestFit="1" customWidth="1"/>
    <col min="4106" max="4107" width="13.33203125" bestFit="1" customWidth="1"/>
    <col min="4108" max="4108" width="12.6640625" bestFit="1" customWidth="1"/>
    <col min="4109" max="4109" width="12.88671875" bestFit="1" customWidth="1"/>
    <col min="4110" max="4110" width="14.33203125" bestFit="1" customWidth="1"/>
    <col min="4353" max="4353" width="27.6640625" customWidth="1"/>
    <col min="4354" max="4359" width="12.6640625" bestFit="1" customWidth="1"/>
    <col min="4360" max="4361" width="13.5546875" bestFit="1" customWidth="1"/>
    <col min="4362" max="4363" width="13.33203125" bestFit="1" customWidth="1"/>
    <col min="4364" max="4364" width="12.6640625" bestFit="1" customWidth="1"/>
    <col min="4365" max="4365" width="12.88671875" bestFit="1" customWidth="1"/>
    <col min="4366" max="4366" width="14.33203125" bestFit="1" customWidth="1"/>
    <col min="4609" max="4609" width="27.6640625" customWidth="1"/>
    <col min="4610" max="4615" width="12.6640625" bestFit="1" customWidth="1"/>
    <col min="4616" max="4617" width="13.5546875" bestFit="1" customWidth="1"/>
    <col min="4618" max="4619" width="13.33203125" bestFit="1" customWidth="1"/>
    <col min="4620" max="4620" width="12.6640625" bestFit="1" customWidth="1"/>
    <col min="4621" max="4621" width="12.88671875" bestFit="1" customWidth="1"/>
    <col min="4622" max="4622" width="14.33203125" bestFit="1" customWidth="1"/>
    <col min="4865" max="4865" width="27.6640625" customWidth="1"/>
    <col min="4866" max="4871" width="12.6640625" bestFit="1" customWidth="1"/>
    <col min="4872" max="4873" width="13.5546875" bestFit="1" customWidth="1"/>
    <col min="4874" max="4875" width="13.33203125" bestFit="1" customWidth="1"/>
    <col min="4876" max="4876" width="12.6640625" bestFit="1" customWidth="1"/>
    <col min="4877" max="4877" width="12.88671875" bestFit="1" customWidth="1"/>
    <col min="4878" max="4878" width="14.33203125" bestFit="1" customWidth="1"/>
    <col min="5121" max="5121" width="27.6640625" customWidth="1"/>
    <col min="5122" max="5127" width="12.6640625" bestFit="1" customWidth="1"/>
    <col min="5128" max="5129" width="13.5546875" bestFit="1" customWidth="1"/>
    <col min="5130" max="5131" width="13.33203125" bestFit="1" customWidth="1"/>
    <col min="5132" max="5132" width="12.6640625" bestFit="1" customWidth="1"/>
    <col min="5133" max="5133" width="12.88671875" bestFit="1" customWidth="1"/>
    <col min="5134" max="5134" width="14.33203125" bestFit="1" customWidth="1"/>
    <col min="5377" max="5377" width="27.6640625" customWidth="1"/>
    <col min="5378" max="5383" width="12.6640625" bestFit="1" customWidth="1"/>
    <col min="5384" max="5385" width="13.5546875" bestFit="1" customWidth="1"/>
    <col min="5386" max="5387" width="13.33203125" bestFit="1" customWidth="1"/>
    <col min="5388" max="5388" width="12.6640625" bestFit="1" customWidth="1"/>
    <col min="5389" max="5389" width="12.88671875" bestFit="1" customWidth="1"/>
    <col min="5390" max="5390" width="14.33203125" bestFit="1" customWidth="1"/>
    <col min="5633" max="5633" width="27.6640625" customWidth="1"/>
    <col min="5634" max="5639" width="12.6640625" bestFit="1" customWidth="1"/>
    <col min="5640" max="5641" width="13.5546875" bestFit="1" customWidth="1"/>
    <col min="5642" max="5643" width="13.33203125" bestFit="1" customWidth="1"/>
    <col min="5644" max="5644" width="12.6640625" bestFit="1" customWidth="1"/>
    <col min="5645" max="5645" width="12.88671875" bestFit="1" customWidth="1"/>
    <col min="5646" max="5646" width="14.33203125" bestFit="1" customWidth="1"/>
    <col min="5889" max="5889" width="27.6640625" customWidth="1"/>
    <col min="5890" max="5895" width="12.6640625" bestFit="1" customWidth="1"/>
    <col min="5896" max="5897" width="13.5546875" bestFit="1" customWidth="1"/>
    <col min="5898" max="5899" width="13.33203125" bestFit="1" customWidth="1"/>
    <col min="5900" max="5900" width="12.6640625" bestFit="1" customWidth="1"/>
    <col min="5901" max="5901" width="12.88671875" bestFit="1" customWidth="1"/>
    <col min="5902" max="5902" width="14.33203125" bestFit="1" customWidth="1"/>
    <col min="6145" max="6145" width="27.6640625" customWidth="1"/>
    <col min="6146" max="6151" width="12.6640625" bestFit="1" customWidth="1"/>
    <col min="6152" max="6153" width="13.5546875" bestFit="1" customWidth="1"/>
    <col min="6154" max="6155" width="13.33203125" bestFit="1" customWidth="1"/>
    <col min="6156" max="6156" width="12.6640625" bestFit="1" customWidth="1"/>
    <col min="6157" max="6157" width="12.88671875" bestFit="1" customWidth="1"/>
    <col min="6158" max="6158" width="14.33203125" bestFit="1" customWidth="1"/>
    <col min="6401" max="6401" width="27.6640625" customWidth="1"/>
    <col min="6402" max="6407" width="12.6640625" bestFit="1" customWidth="1"/>
    <col min="6408" max="6409" width="13.5546875" bestFit="1" customWidth="1"/>
    <col min="6410" max="6411" width="13.33203125" bestFit="1" customWidth="1"/>
    <col min="6412" max="6412" width="12.6640625" bestFit="1" customWidth="1"/>
    <col min="6413" max="6413" width="12.88671875" bestFit="1" customWidth="1"/>
    <col min="6414" max="6414" width="14.33203125" bestFit="1" customWidth="1"/>
    <col min="6657" max="6657" width="27.6640625" customWidth="1"/>
    <col min="6658" max="6663" width="12.6640625" bestFit="1" customWidth="1"/>
    <col min="6664" max="6665" width="13.5546875" bestFit="1" customWidth="1"/>
    <col min="6666" max="6667" width="13.33203125" bestFit="1" customWidth="1"/>
    <col min="6668" max="6668" width="12.6640625" bestFit="1" customWidth="1"/>
    <col min="6669" max="6669" width="12.88671875" bestFit="1" customWidth="1"/>
    <col min="6670" max="6670" width="14.33203125" bestFit="1" customWidth="1"/>
    <col min="6913" max="6913" width="27.6640625" customWidth="1"/>
    <col min="6914" max="6919" width="12.6640625" bestFit="1" customWidth="1"/>
    <col min="6920" max="6921" width="13.5546875" bestFit="1" customWidth="1"/>
    <col min="6922" max="6923" width="13.33203125" bestFit="1" customWidth="1"/>
    <col min="6924" max="6924" width="12.6640625" bestFit="1" customWidth="1"/>
    <col min="6925" max="6925" width="12.88671875" bestFit="1" customWidth="1"/>
    <col min="6926" max="6926" width="14.33203125" bestFit="1" customWidth="1"/>
    <col min="7169" max="7169" width="27.6640625" customWidth="1"/>
    <col min="7170" max="7175" width="12.6640625" bestFit="1" customWidth="1"/>
    <col min="7176" max="7177" width="13.5546875" bestFit="1" customWidth="1"/>
    <col min="7178" max="7179" width="13.33203125" bestFit="1" customWidth="1"/>
    <col min="7180" max="7180" width="12.6640625" bestFit="1" customWidth="1"/>
    <col min="7181" max="7181" width="12.88671875" bestFit="1" customWidth="1"/>
    <col min="7182" max="7182" width="14.33203125" bestFit="1" customWidth="1"/>
    <col min="7425" max="7425" width="27.6640625" customWidth="1"/>
    <col min="7426" max="7431" width="12.6640625" bestFit="1" customWidth="1"/>
    <col min="7432" max="7433" width="13.5546875" bestFit="1" customWidth="1"/>
    <col min="7434" max="7435" width="13.33203125" bestFit="1" customWidth="1"/>
    <col min="7436" max="7436" width="12.6640625" bestFit="1" customWidth="1"/>
    <col min="7437" max="7437" width="12.88671875" bestFit="1" customWidth="1"/>
    <col min="7438" max="7438" width="14.33203125" bestFit="1" customWidth="1"/>
    <col min="7681" max="7681" width="27.6640625" customWidth="1"/>
    <col min="7682" max="7687" width="12.6640625" bestFit="1" customWidth="1"/>
    <col min="7688" max="7689" width="13.5546875" bestFit="1" customWidth="1"/>
    <col min="7690" max="7691" width="13.33203125" bestFit="1" customWidth="1"/>
    <col min="7692" max="7692" width="12.6640625" bestFit="1" customWidth="1"/>
    <col min="7693" max="7693" width="12.88671875" bestFit="1" customWidth="1"/>
    <col min="7694" max="7694" width="14.33203125" bestFit="1" customWidth="1"/>
    <col min="7937" max="7937" width="27.6640625" customWidth="1"/>
    <col min="7938" max="7943" width="12.6640625" bestFit="1" customWidth="1"/>
    <col min="7944" max="7945" width="13.5546875" bestFit="1" customWidth="1"/>
    <col min="7946" max="7947" width="13.33203125" bestFit="1" customWidth="1"/>
    <col min="7948" max="7948" width="12.6640625" bestFit="1" customWidth="1"/>
    <col min="7949" max="7949" width="12.88671875" bestFit="1" customWidth="1"/>
    <col min="7950" max="7950" width="14.33203125" bestFit="1" customWidth="1"/>
    <col min="8193" max="8193" width="27.6640625" customWidth="1"/>
    <col min="8194" max="8199" width="12.6640625" bestFit="1" customWidth="1"/>
    <col min="8200" max="8201" width="13.5546875" bestFit="1" customWidth="1"/>
    <col min="8202" max="8203" width="13.33203125" bestFit="1" customWidth="1"/>
    <col min="8204" max="8204" width="12.6640625" bestFit="1" customWidth="1"/>
    <col min="8205" max="8205" width="12.88671875" bestFit="1" customWidth="1"/>
    <col min="8206" max="8206" width="14.33203125" bestFit="1" customWidth="1"/>
    <col min="8449" max="8449" width="27.6640625" customWidth="1"/>
    <col min="8450" max="8455" width="12.6640625" bestFit="1" customWidth="1"/>
    <col min="8456" max="8457" width="13.5546875" bestFit="1" customWidth="1"/>
    <col min="8458" max="8459" width="13.33203125" bestFit="1" customWidth="1"/>
    <col min="8460" max="8460" width="12.6640625" bestFit="1" customWidth="1"/>
    <col min="8461" max="8461" width="12.88671875" bestFit="1" customWidth="1"/>
    <col min="8462" max="8462" width="14.33203125" bestFit="1" customWidth="1"/>
    <col min="8705" max="8705" width="27.6640625" customWidth="1"/>
    <col min="8706" max="8711" width="12.6640625" bestFit="1" customWidth="1"/>
    <col min="8712" max="8713" width="13.5546875" bestFit="1" customWidth="1"/>
    <col min="8714" max="8715" width="13.33203125" bestFit="1" customWidth="1"/>
    <col min="8716" max="8716" width="12.6640625" bestFit="1" customWidth="1"/>
    <col min="8717" max="8717" width="12.88671875" bestFit="1" customWidth="1"/>
    <col min="8718" max="8718" width="14.33203125" bestFit="1" customWidth="1"/>
    <col min="8961" max="8961" width="27.6640625" customWidth="1"/>
    <col min="8962" max="8967" width="12.6640625" bestFit="1" customWidth="1"/>
    <col min="8968" max="8969" width="13.5546875" bestFit="1" customWidth="1"/>
    <col min="8970" max="8971" width="13.33203125" bestFit="1" customWidth="1"/>
    <col min="8972" max="8972" width="12.6640625" bestFit="1" customWidth="1"/>
    <col min="8973" max="8973" width="12.88671875" bestFit="1" customWidth="1"/>
    <col min="8974" max="8974" width="14.33203125" bestFit="1" customWidth="1"/>
    <col min="9217" max="9217" width="27.6640625" customWidth="1"/>
    <col min="9218" max="9223" width="12.6640625" bestFit="1" customWidth="1"/>
    <col min="9224" max="9225" width="13.5546875" bestFit="1" customWidth="1"/>
    <col min="9226" max="9227" width="13.33203125" bestFit="1" customWidth="1"/>
    <col min="9228" max="9228" width="12.6640625" bestFit="1" customWidth="1"/>
    <col min="9229" max="9229" width="12.88671875" bestFit="1" customWidth="1"/>
    <col min="9230" max="9230" width="14.33203125" bestFit="1" customWidth="1"/>
    <col min="9473" max="9473" width="27.6640625" customWidth="1"/>
    <col min="9474" max="9479" width="12.6640625" bestFit="1" customWidth="1"/>
    <col min="9480" max="9481" width="13.5546875" bestFit="1" customWidth="1"/>
    <col min="9482" max="9483" width="13.33203125" bestFit="1" customWidth="1"/>
    <col min="9484" max="9484" width="12.6640625" bestFit="1" customWidth="1"/>
    <col min="9485" max="9485" width="12.88671875" bestFit="1" customWidth="1"/>
    <col min="9486" max="9486" width="14.33203125" bestFit="1" customWidth="1"/>
    <col min="9729" max="9729" width="27.6640625" customWidth="1"/>
    <col min="9730" max="9735" width="12.6640625" bestFit="1" customWidth="1"/>
    <col min="9736" max="9737" width="13.5546875" bestFit="1" customWidth="1"/>
    <col min="9738" max="9739" width="13.33203125" bestFit="1" customWidth="1"/>
    <col min="9740" max="9740" width="12.6640625" bestFit="1" customWidth="1"/>
    <col min="9741" max="9741" width="12.88671875" bestFit="1" customWidth="1"/>
    <col min="9742" max="9742" width="14.33203125" bestFit="1" customWidth="1"/>
    <col min="9985" max="9985" width="27.6640625" customWidth="1"/>
    <col min="9986" max="9991" width="12.6640625" bestFit="1" customWidth="1"/>
    <col min="9992" max="9993" width="13.5546875" bestFit="1" customWidth="1"/>
    <col min="9994" max="9995" width="13.33203125" bestFit="1" customWidth="1"/>
    <col min="9996" max="9996" width="12.6640625" bestFit="1" customWidth="1"/>
    <col min="9997" max="9997" width="12.88671875" bestFit="1" customWidth="1"/>
    <col min="9998" max="9998" width="14.33203125" bestFit="1" customWidth="1"/>
    <col min="10241" max="10241" width="27.6640625" customWidth="1"/>
    <col min="10242" max="10247" width="12.6640625" bestFit="1" customWidth="1"/>
    <col min="10248" max="10249" width="13.5546875" bestFit="1" customWidth="1"/>
    <col min="10250" max="10251" width="13.33203125" bestFit="1" customWidth="1"/>
    <col min="10252" max="10252" width="12.6640625" bestFit="1" customWidth="1"/>
    <col min="10253" max="10253" width="12.88671875" bestFit="1" customWidth="1"/>
    <col min="10254" max="10254" width="14.33203125" bestFit="1" customWidth="1"/>
    <col min="10497" max="10497" width="27.6640625" customWidth="1"/>
    <col min="10498" max="10503" width="12.6640625" bestFit="1" customWidth="1"/>
    <col min="10504" max="10505" width="13.5546875" bestFit="1" customWidth="1"/>
    <col min="10506" max="10507" width="13.33203125" bestFit="1" customWidth="1"/>
    <col min="10508" max="10508" width="12.6640625" bestFit="1" customWidth="1"/>
    <col min="10509" max="10509" width="12.88671875" bestFit="1" customWidth="1"/>
    <col min="10510" max="10510" width="14.33203125" bestFit="1" customWidth="1"/>
    <col min="10753" max="10753" width="27.6640625" customWidth="1"/>
    <col min="10754" max="10759" width="12.6640625" bestFit="1" customWidth="1"/>
    <col min="10760" max="10761" width="13.5546875" bestFit="1" customWidth="1"/>
    <col min="10762" max="10763" width="13.33203125" bestFit="1" customWidth="1"/>
    <col min="10764" max="10764" width="12.6640625" bestFit="1" customWidth="1"/>
    <col min="10765" max="10765" width="12.88671875" bestFit="1" customWidth="1"/>
    <col min="10766" max="10766" width="14.33203125" bestFit="1" customWidth="1"/>
    <col min="11009" max="11009" width="27.6640625" customWidth="1"/>
    <col min="11010" max="11015" width="12.6640625" bestFit="1" customWidth="1"/>
    <col min="11016" max="11017" width="13.5546875" bestFit="1" customWidth="1"/>
    <col min="11018" max="11019" width="13.33203125" bestFit="1" customWidth="1"/>
    <col min="11020" max="11020" width="12.6640625" bestFit="1" customWidth="1"/>
    <col min="11021" max="11021" width="12.88671875" bestFit="1" customWidth="1"/>
    <col min="11022" max="11022" width="14.33203125" bestFit="1" customWidth="1"/>
    <col min="11265" max="11265" width="27.6640625" customWidth="1"/>
    <col min="11266" max="11271" width="12.6640625" bestFit="1" customWidth="1"/>
    <col min="11272" max="11273" width="13.5546875" bestFit="1" customWidth="1"/>
    <col min="11274" max="11275" width="13.33203125" bestFit="1" customWidth="1"/>
    <col min="11276" max="11276" width="12.6640625" bestFit="1" customWidth="1"/>
    <col min="11277" max="11277" width="12.88671875" bestFit="1" customWidth="1"/>
    <col min="11278" max="11278" width="14.33203125" bestFit="1" customWidth="1"/>
    <col min="11521" max="11521" width="27.6640625" customWidth="1"/>
    <col min="11522" max="11527" width="12.6640625" bestFit="1" customWidth="1"/>
    <col min="11528" max="11529" width="13.5546875" bestFit="1" customWidth="1"/>
    <col min="11530" max="11531" width="13.33203125" bestFit="1" customWidth="1"/>
    <col min="11532" max="11532" width="12.6640625" bestFit="1" customWidth="1"/>
    <col min="11533" max="11533" width="12.88671875" bestFit="1" customWidth="1"/>
    <col min="11534" max="11534" width="14.33203125" bestFit="1" customWidth="1"/>
    <col min="11777" max="11777" width="27.6640625" customWidth="1"/>
    <col min="11778" max="11783" width="12.6640625" bestFit="1" customWidth="1"/>
    <col min="11784" max="11785" width="13.5546875" bestFit="1" customWidth="1"/>
    <col min="11786" max="11787" width="13.33203125" bestFit="1" customWidth="1"/>
    <col min="11788" max="11788" width="12.6640625" bestFit="1" customWidth="1"/>
    <col min="11789" max="11789" width="12.88671875" bestFit="1" customWidth="1"/>
    <col min="11790" max="11790" width="14.33203125" bestFit="1" customWidth="1"/>
    <col min="12033" max="12033" width="27.6640625" customWidth="1"/>
    <col min="12034" max="12039" width="12.6640625" bestFit="1" customWidth="1"/>
    <col min="12040" max="12041" width="13.5546875" bestFit="1" customWidth="1"/>
    <col min="12042" max="12043" width="13.33203125" bestFit="1" customWidth="1"/>
    <col min="12044" max="12044" width="12.6640625" bestFit="1" customWidth="1"/>
    <col min="12045" max="12045" width="12.88671875" bestFit="1" customWidth="1"/>
    <col min="12046" max="12046" width="14.33203125" bestFit="1" customWidth="1"/>
    <col min="12289" max="12289" width="27.6640625" customWidth="1"/>
    <col min="12290" max="12295" width="12.6640625" bestFit="1" customWidth="1"/>
    <col min="12296" max="12297" width="13.5546875" bestFit="1" customWidth="1"/>
    <col min="12298" max="12299" width="13.33203125" bestFit="1" customWidth="1"/>
    <col min="12300" max="12300" width="12.6640625" bestFit="1" customWidth="1"/>
    <col min="12301" max="12301" width="12.88671875" bestFit="1" customWidth="1"/>
    <col min="12302" max="12302" width="14.33203125" bestFit="1" customWidth="1"/>
    <col min="12545" max="12545" width="27.6640625" customWidth="1"/>
    <col min="12546" max="12551" width="12.6640625" bestFit="1" customWidth="1"/>
    <col min="12552" max="12553" width="13.5546875" bestFit="1" customWidth="1"/>
    <col min="12554" max="12555" width="13.33203125" bestFit="1" customWidth="1"/>
    <col min="12556" max="12556" width="12.6640625" bestFit="1" customWidth="1"/>
    <col min="12557" max="12557" width="12.88671875" bestFit="1" customWidth="1"/>
    <col min="12558" max="12558" width="14.33203125" bestFit="1" customWidth="1"/>
    <col min="12801" max="12801" width="27.6640625" customWidth="1"/>
    <col min="12802" max="12807" width="12.6640625" bestFit="1" customWidth="1"/>
    <col min="12808" max="12809" width="13.5546875" bestFit="1" customWidth="1"/>
    <col min="12810" max="12811" width="13.33203125" bestFit="1" customWidth="1"/>
    <col min="12812" max="12812" width="12.6640625" bestFit="1" customWidth="1"/>
    <col min="12813" max="12813" width="12.88671875" bestFit="1" customWidth="1"/>
    <col min="12814" max="12814" width="14.33203125" bestFit="1" customWidth="1"/>
    <col min="13057" max="13057" width="27.6640625" customWidth="1"/>
    <col min="13058" max="13063" width="12.6640625" bestFit="1" customWidth="1"/>
    <col min="13064" max="13065" width="13.5546875" bestFit="1" customWidth="1"/>
    <col min="13066" max="13067" width="13.33203125" bestFit="1" customWidth="1"/>
    <col min="13068" max="13068" width="12.6640625" bestFit="1" customWidth="1"/>
    <col min="13069" max="13069" width="12.88671875" bestFit="1" customWidth="1"/>
    <col min="13070" max="13070" width="14.33203125" bestFit="1" customWidth="1"/>
    <col min="13313" max="13313" width="27.6640625" customWidth="1"/>
    <col min="13314" max="13319" width="12.6640625" bestFit="1" customWidth="1"/>
    <col min="13320" max="13321" width="13.5546875" bestFit="1" customWidth="1"/>
    <col min="13322" max="13323" width="13.33203125" bestFit="1" customWidth="1"/>
    <col min="13324" max="13324" width="12.6640625" bestFit="1" customWidth="1"/>
    <col min="13325" max="13325" width="12.88671875" bestFit="1" customWidth="1"/>
    <col min="13326" max="13326" width="14.33203125" bestFit="1" customWidth="1"/>
    <col min="13569" max="13569" width="27.6640625" customWidth="1"/>
    <col min="13570" max="13575" width="12.6640625" bestFit="1" customWidth="1"/>
    <col min="13576" max="13577" width="13.5546875" bestFit="1" customWidth="1"/>
    <col min="13578" max="13579" width="13.33203125" bestFit="1" customWidth="1"/>
    <col min="13580" max="13580" width="12.6640625" bestFit="1" customWidth="1"/>
    <col min="13581" max="13581" width="12.88671875" bestFit="1" customWidth="1"/>
    <col min="13582" max="13582" width="14.33203125" bestFit="1" customWidth="1"/>
    <col min="13825" max="13825" width="27.6640625" customWidth="1"/>
    <col min="13826" max="13831" width="12.6640625" bestFit="1" customWidth="1"/>
    <col min="13832" max="13833" width="13.5546875" bestFit="1" customWidth="1"/>
    <col min="13834" max="13835" width="13.33203125" bestFit="1" customWidth="1"/>
    <col min="13836" max="13836" width="12.6640625" bestFit="1" customWidth="1"/>
    <col min="13837" max="13837" width="12.88671875" bestFit="1" customWidth="1"/>
    <col min="13838" max="13838" width="14.33203125" bestFit="1" customWidth="1"/>
    <col min="14081" max="14081" width="27.6640625" customWidth="1"/>
    <col min="14082" max="14087" width="12.6640625" bestFit="1" customWidth="1"/>
    <col min="14088" max="14089" width="13.5546875" bestFit="1" customWidth="1"/>
    <col min="14090" max="14091" width="13.33203125" bestFit="1" customWidth="1"/>
    <col min="14092" max="14092" width="12.6640625" bestFit="1" customWidth="1"/>
    <col min="14093" max="14093" width="12.88671875" bestFit="1" customWidth="1"/>
    <col min="14094" max="14094" width="14.33203125" bestFit="1" customWidth="1"/>
    <col min="14337" max="14337" width="27.6640625" customWidth="1"/>
    <col min="14338" max="14343" width="12.6640625" bestFit="1" customWidth="1"/>
    <col min="14344" max="14345" width="13.5546875" bestFit="1" customWidth="1"/>
    <col min="14346" max="14347" width="13.33203125" bestFit="1" customWidth="1"/>
    <col min="14348" max="14348" width="12.6640625" bestFit="1" customWidth="1"/>
    <col min="14349" max="14349" width="12.88671875" bestFit="1" customWidth="1"/>
    <col min="14350" max="14350" width="14.33203125" bestFit="1" customWidth="1"/>
    <col min="14593" max="14593" width="27.6640625" customWidth="1"/>
    <col min="14594" max="14599" width="12.6640625" bestFit="1" customWidth="1"/>
    <col min="14600" max="14601" width="13.5546875" bestFit="1" customWidth="1"/>
    <col min="14602" max="14603" width="13.33203125" bestFit="1" customWidth="1"/>
    <col min="14604" max="14604" width="12.6640625" bestFit="1" customWidth="1"/>
    <col min="14605" max="14605" width="12.88671875" bestFit="1" customWidth="1"/>
    <col min="14606" max="14606" width="14.33203125" bestFit="1" customWidth="1"/>
    <col min="14849" max="14849" width="27.6640625" customWidth="1"/>
    <col min="14850" max="14855" width="12.6640625" bestFit="1" customWidth="1"/>
    <col min="14856" max="14857" width="13.5546875" bestFit="1" customWidth="1"/>
    <col min="14858" max="14859" width="13.33203125" bestFit="1" customWidth="1"/>
    <col min="14860" max="14860" width="12.6640625" bestFit="1" customWidth="1"/>
    <col min="14861" max="14861" width="12.88671875" bestFit="1" customWidth="1"/>
    <col min="14862" max="14862" width="14.33203125" bestFit="1" customWidth="1"/>
    <col min="15105" max="15105" width="27.6640625" customWidth="1"/>
    <col min="15106" max="15111" width="12.6640625" bestFit="1" customWidth="1"/>
    <col min="15112" max="15113" width="13.5546875" bestFit="1" customWidth="1"/>
    <col min="15114" max="15115" width="13.33203125" bestFit="1" customWidth="1"/>
    <col min="15116" max="15116" width="12.6640625" bestFit="1" customWidth="1"/>
    <col min="15117" max="15117" width="12.88671875" bestFit="1" customWidth="1"/>
    <col min="15118" max="15118" width="14.33203125" bestFit="1" customWidth="1"/>
    <col min="15361" max="15361" width="27.6640625" customWidth="1"/>
    <col min="15362" max="15367" width="12.6640625" bestFit="1" customWidth="1"/>
    <col min="15368" max="15369" width="13.5546875" bestFit="1" customWidth="1"/>
    <col min="15370" max="15371" width="13.33203125" bestFit="1" customWidth="1"/>
    <col min="15372" max="15372" width="12.6640625" bestFit="1" customWidth="1"/>
    <col min="15373" max="15373" width="12.88671875" bestFit="1" customWidth="1"/>
    <col min="15374" max="15374" width="14.33203125" bestFit="1" customWidth="1"/>
    <col min="15617" max="15617" width="27.6640625" customWidth="1"/>
    <col min="15618" max="15623" width="12.6640625" bestFit="1" customWidth="1"/>
    <col min="15624" max="15625" width="13.5546875" bestFit="1" customWidth="1"/>
    <col min="15626" max="15627" width="13.33203125" bestFit="1" customWidth="1"/>
    <col min="15628" max="15628" width="12.6640625" bestFit="1" customWidth="1"/>
    <col min="15629" max="15629" width="12.88671875" bestFit="1" customWidth="1"/>
    <col min="15630" max="15630" width="14.33203125" bestFit="1" customWidth="1"/>
    <col min="15873" max="15873" width="27.6640625" customWidth="1"/>
    <col min="15874" max="15879" width="12.6640625" bestFit="1" customWidth="1"/>
    <col min="15880" max="15881" width="13.5546875" bestFit="1" customWidth="1"/>
    <col min="15882" max="15883" width="13.33203125" bestFit="1" customWidth="1"/>
    <col min="15884" max="15884" width="12.6640625" bestFit="1" customWidth="1"/>
    <col min="15885" max="15885" width="12.88671875" bestFit="1" customWidth="1"/>
    <col min="15886" max="15886" width="14.33203125" bestFit="1" customWidth="1"/>
    <col min="16129" max="16129" width="27.6640625" customWidth="1"/>
    <col min="16130" max="16135" width="12.6640625" bestFit="1" customWidth="1"/>
    <col min="16136" max="16137" width="13.5546875" bestFit="1" customWidth="1"/>
    <col min="16138" max="16139" width="13.33203125" bestFit="1" customWidth="1"/>
    <col min="16140" max="16140" width="12.6640625" bestFit="1" customWidth="1"/>
    <col min="16141" max="16141" width="12.88671875" bestFit="1" customWidth="1"/>
    <col min="16142" max="16142" width="14.33203125" bestFit="1" customWidth="1"/>
  </cols>
  <sheetData>
    <row r="1" spans="1:18" ht="15.6" x14ac:dyDescent="0.3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2023</v>
      </c>
      <c r="H1" s="2"/>
      <c r="I1" s="2"/>
      <c r="J1" s="2"/>
      <c r="K1" s="2"/>
      <c r="L1" s="2"/>
      <c r="M1" s="2"/>
      <c r="N1" s="2"/>
    </row>
    <row r="2" spans="1:18" ht="15.6" x14ac:dyDescent="0.3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ht="15.6" x14ac:dyDescent="0.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8" ht="15.6" x14ac:dyDescent="0.3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  <c r="P4" s="8" t="s">
        <v>16</v>
      </c>
      <c r="Q4" s="8" t="s">
        <v>17</v>
      </c>
      <c r="R4" s="8" t="s">
        <v>18</v>
      </c>
    </row>
    <row r="5" spans="1:18" x14ac:dyDescent="0.25">
      <c r="A5" s="9" t="s">
        <v>19</v>
      </c>
      <c r="B5" s="9">
        <v>127767954</v>
      </c>
      <c r="C5" s="9">
        <v>116299368</v>
      </c>
      <c r="D5" s="9">
        <v>157784432</v>
      </c>
      <c r="E5" s="9">
        <v>133131519</v>
      </c>
      <c r="F5" s="9">
        <v>161161377</v>
      </c>
      <c r="G5" s="9">
        <v>155490512</v>
      </c>
      <c r="H5" s="9">
        <v>155653366</v>
      </c>
      <c r="I5" s="9">
        <v>171039943</v>
      </c>
      <c r="J5" s="9">
        <v>145164693</v>
      </c>
      <c r="K5" s="9">
        <v>148772955</v>
      </c>
      <c r="L5" s="9">
        <v>139672679</v>
      </c>
      <c r="M5" s="9">
        <v>138408914</v>
      </c>
      <c r="N5" s="10">
        <f>IF(SUM(B5:M5)&gt;0,SUM(B5:M5),"")</f>
        <v>1750347712</v>
      </c>
      <c r="O5" s="11"/>
      <c r="P5" s="11" t="s">
        <v>19</v>
      </c>
      <c r="Q5" s="12">
        <v>44927</v>
      </c>
      <c r="R5" s="11">
        <v>127767954.09999999</v>
      </c>
    </row>
    <row r="6" spans="1:18" x14ac:dyDescent="0.25">
      <c r="A6" s="13" t="s">
        <v>20</v>
      </c>
      <c r="B6" s="13">
        <v>23930442</v>
      </c>
      <c r="C6" s="13">
        <v>22525668</v>
      </c>
      <c r="D6" s="13">
        <v>28892167</v>
      </c>
      <c r="E6" s="13">
        <v>23599797</v>
      </c>
      <c r="F6" s="13">
        <v>28622887</v>
      </c>
      <c r="G6" s="13">
        <v>28419195</v>
      </c>
      <c r="H6" s="13">
        <v>28811957</v>
      </c>
      <c r="I6" s="13">
        <v>30389462</v>
      </c>
      <c r="J6" s="13">
        <v>26458961</v>
      </c>
      <c r="K6" s="13">
        <v>28022510</v>
      </c>
      <c r="L6" s="13">
        <v>25659801</v>
      </c>
      <c r="M6" s="13">
        <v>24893525</v>
      </c>
      <c r="N6" s="14">
        <f t="shared" ref="N6:N20" si="0">IF(SUM(B6:M6)&gt;0,SUM(B6:M6),"")</f>
        <v>320226372</v>
      </c>
      <c r="O6" s="15"/>
      <c r="P6" s="15" t="s">
        <v>19</v>
      </c>
      <c r="Q6" s="16">
        <v>44958</v>
      </c>
      <c r="R6" s="15">
        <v>116299367.55</v>
      </c>
    </row>
    <row r="7" spans="1:18" x14ac:dyDescent="0.25">
      <c r="A7" s="13" t="s">
        <v>21</v>
      </c>
      <c r="B7" s="13">
        <v>17487001</v>
      </c>
      <c r="C7" s="13">
        <v>16546475</v>
      </c>
      <c r="D7" s="13">
        <v>20158344</v>
      </c>
      <c r="E7" s="13">
        <v>18149118</v>
      </c>
      <c r="F7" s="13">
        <v>20461465</v>
      </c>
      <c r="G7" s="13">
        <v>20789133</v>
      </c>
      <c r="H7" s="13">
        <v>20713461</v>
      </c>
      <c r="I7" s="13">
        <v>22511304</v>
      </c>
      <c r="J7" s="13">
        <v>19281284</v>
      </c>
      <c r="K7" s="13">
        <v>20058122</v>
      </c>
      <c r="L7" s="13">
        <v>19037589</v>
      </c>
      <c r="M7" s="13">
        <v>18210475</v>
      </c>
      <c r="N7" s="14">
        <f t="shared" si="0"/>
        <v>233403771</v>
      </c>
      <c r="O7" s="15"/>
      <c r="P7" s="15" t="s">
        <v>19</v>
      </c>
      <c r="Q7" s="16">
        <v>44986</v>
      </c>
      <c r="R7" s="15">
        <v>157784432.09999999</v>
      </c>
    </row>
    <row r="8" spans="1:18" x14ac:dyDescent="0.25">
      <c r="A8" s="13" t="s">
        <v>22</v>
      </c>
      <c r="B8" s="13">
        <v>18597244</v>
      </c>
      <c r="C8" s="13">
        <v>18237280</v>
      </c>
      <c r="D8" s="13">
        <v>24300599</v>
      </c>
      <c r="E8" s="13">
        <v>27083222</v>
      </c>
      <c r="F8" s="13">
        <v>37695310</v>
      </c>
      <c r="G8" s="13">
        <v>40302869</v>
      </c>
      <c r="H8" s="13">
        <v>36931380</v>
      </c>
      <c r="I8" s="13">
        <v>42816522</v>
      </c>
      <c r="J8" s="13">
        <v>37564907</v>
      </c>
      <c r="K8" s="13">
        <v>31827952</v>
      </c>
      <c r="L8" s="13">
        <v>20905914</v>
      </c>
      <c r="M8" s="13">
        <v>19758073</v>
      </c>
      <c r="N8" s="14">
        <f t="shared" si="0"/>
        <v>356021272</v>
      </c>
      <c r="O8" s="15"/>
      <c r="P8" s="15" t="s">
        <v>19</v>
      </c>
      <c r="Q8" s="16">
        <v>45017</v>
      </c>
      <c r="R8" s="15">
        <v>133131518.75</v>
      </c>
    </row>
    <row r="9" spans="1:18" x14ac:dyDescent="0.25">
      <c r="A9" s="13" t="s">
        <v>23</v>
      </c>
      <c r="B9" s="13">
        <v>10202280</v>
      </c>
      <c r="C9" s="13">
        <v>9473936</v>
      </c>
      <c r="D9" s="13">
        <v>11902929</v>
      </c>
      <c r="E9" s="13">
        <v>10305584</v>
      </c>
      <c r="F9" s="13">
        <v>11897497</v>
      </c>
      <c r="G9" s="13">
        <v>12269928</v>
      </c>
      <c r="H9" s="13">
        <v>13296627</v>
      </c>
      <c r="I9" s="13">
        <v>14899817</v>
      </c>
      <c r="J9" s="13">
        <v>11414981</v>
      </c>
      <c r="K9" s="13">
        <v>11587625</v>
      </c>
      <c r="L9" s="13">
        <v>10889384</v>
      </c>
      <c r="M9" s="13">
        <v>10441554</v>
      </c>
      <c r="N9" s="14">
        <f t="shared" si="0"/>
        <v>138582142</v>
      </c>
      <c r="O9" s="15"/>
      <c r="P9" s="15" t="s">
        <v>19</v>
      </c>
      <c r="Q9" s="16">
        <v>45047</v>
      </c>
      <c r="R9" s="15">
        <v>161161377.30000001</v>
      </c>
    </row>
    <row r="10" spans="1:18" x14ac:dyDescent="0.25">
      <c r="A10" s="13" t="s">
        <v>24</v>
      </c>
      <c r="B10" s="13">
        <v>36869670</v>
      </c>
      <c r="C10" s="13">
        <v>35899611</v>
      </c>
      <c r="D10" s="13">
        <v>44991071</v>
      </c>
      <c r="E10" s="13">
        <v>40883840</v>
      </c>
      <c r="F10" s="13">
        <v>46852188</v>
      </c>
      <c r="G10" s="13">
        <v>47315812</v>
      </c>
      <c r="H10" s="13">
        <v>48913111</v>
      </c>
      <c r="I10" s="13">
        <v>56312351</v>
      </c>
      <c r="J10" s="13">
        <v>43856994</v>
      </c>
      <c r="K10" s="13">
        <v>45660513</v>
      </c>
      <c r="L10" s="13">
        <v>42771674</v>
      </c>
      <c r="M10" s="13">
        <v>42483859</v>
      </c>
      <c r="N10" s="14">
        <f t="shared" si="0"/>
        <v>532810694</v>
      </c>
      <c r="O10" s="15"/>
      <c r="P10" s="15" t="s">
        <v>19</v>
      </c>
      <c r="Q10" s="16">
        <v>45078</v>
      </c>
      <c r="R10" s="15">
        <v>155490511.80000001</v>
      </c>
    </row>
    <row r="11" spans="1:18" x14ac:dyDescent="0.25">
      <c r="A11" s="13" t="s">
        <v>25</v>
      </c>
      <c r="B11" s="13">
        <v>35992428</v>
      </c>
      <c r="C11" s="13">
        <v>33313927</v>
      </c>
      <c r="D11" s="13">
        <v>41625272</v>
      </c>
      <c r="E11" s="13">
        <v>38515352</v>
      </c>
      <c r="F11" s="13">
        <v>42950049</v>
      </c>
      <c r="G11" s="13">
        <v>43034282</v>
      </c>
      <c r="H11" s="13">
        <v>43922391</v>
      </c>
      <c r="I11" s="13">
        <v>47747951</v>
      </c>
      <c r="J11" s="13">
        <v>40826616</v>
      </c>
      <c r="K11" s="13">
        <v>40719388</v>
      </c>
      <c r="L11" s="13">
        <v>38730658</v>
      </c>
      <c r="M11" s="13">
        <v>38554321</v>
      </c>
      <c r="N11" s="14">
        <f t="shared" si="0"/>
        <v>485932635</v>
      </c>
      <c r="O11" s="15"/>
      <c r="P11" s="15" t="s">
        <v>19</v>
      </c>
      <c r="Q11" s="16">
        <v>45108</v>
      </c>
      <c r="R11" s="15">
        <v>155653365.75</v>
      </c>
    </row>
    <row r="12" spans="1:18" x14ac:dyDescent="0.25">
      <c r="A12" s="13" t="s">
        <v>26</v>
      </c>
      <c r="B12" s="13">
        <v>143055331</v>
      </c>
      <c r="C12" s="13">
        <v>138014455</v>
      </c>
      <c r="D12" s="13">
        <v>170733180</v>
      </c>
      <c r="E12" s="13">
        <v>156171925</v>
      </c>
      <c r="F12" s="13">
        <v>190373508</v>
      </c>
      <c r="G12" s="13">
        <v>189566219</v>
      </c>
      <c r="H12" s="13">
        <v>198771649</v>
      </c>
      <c r="I12" s="13">
        <v>219436901</v>
      </c>
      <c r="J12" s="13">
        <v>171424574</v>
      </c>
      <c r="K12" s="13">
        <v>172948295</v>
      </c>
      <c r="L12" s="13">
        <v>161768383</v>
      </c>
      <c r="M12" s="13">
        <v>153454243</v>
      </c>
      <c r="N12" s="14">
        <f t="shared" si="0"/>
        <v>2065718663</v>
      </c>
      <c r="O12" s="15"/>
      <c r="P12" s="15" t="s">
        <v>19</v>
      </c>
      <c r="Q12" s="16">
        <v>45139</v>
      </c>
      <c r="R12" s="15">
        <v>171039943.19999999</v>
      </c>
    </row>
    <row r="13" spans="1:18" x14ac:dyDescent="0.25">
      <c r="A13" s="13" t="s">
        <v>27</v>
      </c>
      <c r="B13" s="13">
        <v>91019594</v>
      </c>
      <c r="C13" s="13">
        <v>81682833</v>
      </c>
      <c r="D13" s="13">
        <v>109052755</v>
      </c>
      <c r="E13" s="13">
        <v>94159413</v>
      </c>
      <c r="F13" s="13">
        <v>108745826</v>
      </c>
      <c r="G13" s="13">
        <v>112286579</v>
      </c>
      <c r="H13" s="13">
        <v>113890877</v>
      </c>
      <c r="I13" s="13">
        <v>124019843</v>
      </c>
      <c r="J13" s="13">
        <v>102099038</v>
      </c>
      <c r="K13" s="13">
        <v>105478471</v>
      </c>
      <c r="L13" s="13">
        <v>98557430</v>
      </c>
      <c r="M13" s="13">
        <v>94331785</v>
      </c>
      <c r="N13" s="14">
        <f t="shared" si="0"/>
        <v>1235324444</v>
      </c>
      <c r="O13" s="15"/>
      <c r="P13" s="15" t="s">
        <v>19</v>
      </c>
      <c r="Q13" s="16">
        <v>45170</v>
      </c>
      <c r="R13" s="15">
        <v>145164693.05000001</v>
      </c>
    </row>
    <row r="14" spans="1:18" x14ac:dyDescent="0.25">
      <c r="A14" s="13" t="s">
        <v>28</v>
      </c>
      <c r="B14" s="13">
        <v>17895903</v>
      </c>
      <c r="C14" s="13">
        <v>17268235</v>
      </c>
      <c r="D14" s="13">
        <v>21641349</v>
      </c>
      <c r="E14" s="13">
        <v>19157928</v>
      </c>
      <c r="F14" s="13">
        <v>21975697</v>
      </c>
      <c r="G14" s="13">
        <v>21275085</v>
      </c>
      <c r="H14" s="13">
        <v>21626628</v>
      </c>
      <c r="I14" s="13">
        <v>24294713</v>
      </c>
      <c r="J14" s="13">
        <v>20052148</v>
      </c>
      <c r="K14" s="13">
        <v>20665753</v>
      </c>
      <c r="L14" s="13">
        <v>19825411</v>
      </c>
      <c r="M14" s="13">
        <v>20373694</v>
      </c>
      <c r="N14" s="14">
        <f t="shared" si="0"/>
        <v>246052544</v>
      </c>
      <c r="O14" s="15"/>
      <c r="P14" s="15" t="s">
        <v>19</v>
      </c>
      <c r="Q14" s="16">
        <v>45200</v>
      </c>
      <c r="R14" s="15">
        <v>148772955.15000001</v>
      </c>
    </row>
    <row r="15" spans="1:18" x14ac:dyDescent="0.25">
      <c r="A15" s="13" t="s">
        <v>29</v>
      </c>
      <c r="B15" s="13">
        <v>42293217</v>
      </c>
      <c r="C15" s="13">
        <v>39912179</v>
      </c>
      <c r="D15" s="13">
        <v>47098924</v>
      </c>
      <c r="E15" s="13">
        <v>42457636</v>
      </c>
      <c r="F15" s="13">
        <v>49363865</v>
      </c>
      <c r="G15" s="13">
        <v>49411306</v>
      </c>
      <c r="H15" s="13">
        <v>50071958</v>
      </c>
      <c r="I15" s="13">
        <v>56348083</v>
      </c>
      <c r="J15" s="13">
        <v>46267794</v>
      </c>
      <c r="K15" s="13">
        <v>46702767</v>
      </c>
      <c r="L15" s="13">
        <v>43187882</v>
      </c>
      <c r="M15" s="13">
        <v>43142274</v>
      </c>
      <c r="N15" s="14">
        <f t="shared" si="0"/>
        <v>556257885</v>
      </c>
      <c r="O15" s="15"/>
      <c r="P15" s="15" t="s">
        <v>19</v>
      </c>
      <c r="Q15" s="16">
        <v>45231</v>
      </c>
      <c r="R15" s="15">
        <v>139672679.15000001</v>
      </c>
    </row>
    <row r="16" spans="1:18" x14ac:dyDescent="0.25">
      <c r="A16" s="13" t="s">
        <v>30</v>
      </c>
      <c r="B16" s="13">
        <v>96740976</v>
      </c>
      <c r="C16" s="13">
        <v>91102172</v>
      </c>
      <c r="D16" s="13">
        <v>110348966</v>
      </c>
      <c r="E16" s="13">
        <v>97148614</v>
      </c>
      <c r="F16" s="13">
        <v>111615779</v>
      </c>
      <c r="G16" s="13">
        <v>111449889</v>
      </c>
      <c r="H16" s="13">
        <v>99674510</v>
      </c>
      <c r="I16" s="13">
        <v>93245430</v>
      </c>
      <c r="J16" s="13">
        <v>100079214</v>
      </c>
      <c r="K16" s="13">
        <v>106867734</v>
      </c>
      <c r="L16" s="13">
        <v>102095773</v>
      </c>
      <c r="M16" s="13">
        <v>97800084</v>
      </c>
      <c r="N16" s="14">
        <f t="shared" si="0"/>
        <v>1218169141</v>
      </c>
      <c r="O16" s="15"/>
      <c r="P16" s="15" t="s">
        <v>19</v>
      </c>
      <c r="Q16" s="16">
        <v>45261</v>
      </c>
      <c r="R16" s="15">
        <v>138408913.69999999</v>
      </c>
    </row>
    <row r="17" spans="1:18" x14ac:dyDescent="0.25">
      <c r="A17" s="13" t="s">
        <v>31</v>
      </c>
      <c r="B17" s="13">
        <v>26618079</v>
      </c>
      <c r="C17" s="13">
        <v>24056070</v>
      </c>
      <c r="D17" s="13">
        <v>30607170</v>
      </c>
      <c r="E17" s="13">
        <v>26976666</v>
      </c>
      <c r="F17" s="13">
        <v>31449571</v>
      </c>
      <c r="G17" s="13">
        <v>30933360</v>
      </c>
      <c r="H17" s="13">
        <v>30793106</v>
      </c>
      <c r="I17" s="13">
        <v>32471417</v>
      </c>
      <c r="J17" s="13">
        <v>28841870</v>
      </c>
      <c r="K17" s="13">
        <v>30166167</v>
      </c>
      <c r="L17" s="13">
        <v>29461000</v>
      </c>
      <c r="M17" s="13">
        <v>28696982</v>
      </c>
      <c r="N17" s="14">
        <f t="shared" si="0"/>
        <v>351071458</v>
      </c>
      <c r="O17" s="15"/>
      <c r="P17" s="15" t="s">
        <v>20</v>
      </c>
      <c r="Q17" s="16">
        <v>44927</v>
      </c>
      <c r="R17" s="15">
        <v>23930442.399999999</v>
      </c>
    </row>
    <row r="18" spans="1:18" x14ac:dyDescent="0.25">
      <c r="A18" s="13" t="s">
        <v>32</v>
      </c>
      <c r="B18" s="13">
        <v>15474083</v>
      </c>
      <c r="C18" s="13">
        <v>15867530</v>
      </c>
      <c r="D18" s="13">
        <v>19860859</v>
      </c>
      <c r="E18" s="13">
        <v>17387525</v>
      </c>
      <c r="F18" s="13">
        <v>22668735</v>
      </c>
      <c r="G18" s="13">
        <v>22017885</v>
      </c>
      <c r="H18" s="13">
        <v>21332211</v>
      </c>
      <c r="I18" s="13">
        <v>24596471</v>
      </c>
      <c r="J18" s="13">
        <v>18429288</v>
      </c>
      <c r="K18" s="13">
        <v>20446105</v>
      </c>
      <c r="L18" s="13">
        <v>17447127</v>
      </c>
      <c r="M18" s="13">
        <v>17561368</v>
      </c>
      <c r="N18" s="14">
        <f t="shared" si="0"/>
        <v>233089187</v>
      </c>
      <c r="O18" s="15"/>
      <c r="P18" s="15" t="s">
        <v>20</v>
      </c>
      <c r="Q18" s="16">
        <v>44958</v>
      </c>
      <c r="R18" s="15">
        <v>22525668.199999999</v>
      </c>
    </row>
    <row r="19" spans="1:18" x14ac:dyDescent="0.25">
      <c r="A19" s="13" t="s">
        <v>33</v>
      </c>
      <c r="B19" s="13">
        <v>41954086</v>
      </c>
      <c r="C19" s="13">
        <v>40089555</v>
      </c>
      <c r="D19" s="13">
        <v>47141406</v>
      </c>
      <c r="E19" s="13">
        <v>41341259</v>
      </c>
      <c r="F19" s="13">
        <v>51020883</v>
      </c>
      <c r="G19" s="13">
        <v>49915229</v>
      </c>
      <c r="H19" s="13">
        <v>48069816</v>
      </c>
      <c r="I19" s="13">
        <v>52672712</v>
      </c>
      <c r="J19" s="13">
        <v>45227586</v>
      </c>
      <c r="K19" s="13">
        <v>48161296</v>
      </c>
      <c r="L19" s="13">
        <v>45156229</v>
      </c>
      <c r="M19" s="13">
        <v>42406080</v>
      </c>
      <c r="N19" s="14">
        <f t="shared" si="0"/>
        <v>553156137</v>
      </c>
      <c r="O19" s="15"/>
      <c r="P19" s="15" t="s">
        <v>20</v>
      </c>
      <c r="Q19" s="16">
        <v>44986</v>
      </c>
      <c r="R19" s="15">
        <v>28892167.350000001</v>
      </c>
    </row>
    <row r="20" spans="1:18" x14ac:dyDescent="0.25">
      <c r="A20" s="17" t="s">
        <v>34</v>
      </c>
      <c r="B20" s="17">
        <v>5478745</v>
      </c>
      <c r="C20" s="17">
        <v>4963831</v>
      </c>
      <c r="D20" s="17">
        <v>6549462</v>
      </c>
      <c r="E20" s="17">
        <v>5217230</v>
      </c>
      <c r="F20" s="17">
        <v>6868046</v>
      </c>
      <c r="G20" s="17">
        <v>6614323</v>
      </c>
      <c r="H20" s="17">
        <v>6526012</v>
      </c>
      <c r="I20" s="17">
        <v>7143987</v>
      </c>
      <c r="J20" s="17">
        <v>5988582</v>
      </c>
      <c r="K20" s="17">
        <v>6278679</v>
      </c>
      <c r="L20" s="17">
        <v>5953017</v>
      </c>
      <c r="M20" s="17">
        <v>5909914</v>
      </c>
      <c r="N20" s="18">
        <f t="shared" si="0"/>
        <v>73491828</v>
      </c>
      <c r="O20" s="19"/>
      <c r="P20" s="19" t="s">
        <v>20</v>
      </c>
      <c r="Q20" s="20">
        <v>45017</v>
      </c>
      <c r="R20" s="19">
        <v>23599797.449999999</v>
      </c>
    </row>
    <row r="21" spans="1:18" x14ac:dyDescent="0.25">
      <c r="P21" t="s">
        <v>20</v>
      </c>
      <c r="Q21" s="21">
        <v>45047</v>
      </c>
      <c r="R21">
        <v>28622886.75</v>
      </c>
    </row>
    <row r="22" spans="1:18" ht="4.05" customHeight="1" x14ac:dyDescent="0.25">
      <c r="P22" t="s">
        <v>20</v>
      </c>
      <c r="Q22" s="21">
        <v>45078</v>
      </c>
      <c r="R22">
        <v>28419194.550000001</v>
      </c>
    </row>
    <row r="23" spans="1:18" x14ac:dyDescent="0.25">
      <c r="A23" s="22" t="s">
        <v>15</v>
      </c>
      <c r="B23" s="23">
        <f>SUM(B5:B21)</f>
        <v>751377033</v>
      </c>
      <c r="C23" s="23">
        <f t="shared" ref="C23:N23" si="1">SUM(C5:C21)</f>
        <v>705253125</v>
      </c>
      <c r="D23" s="23">
        <f t="shared" si="1"/>
        <v>892688885</v>
      </c>
      <c r="E23" s="23">
        <f t="shared" si="1"/>
        <v>791686628</v>
      </c>
      <c r="F23" s="23">
        <f t="shared" si="1"/>
        <v>943722683</v>
      </c>
      <c r="G23" s="23">
        <f t="shared" si="1"/>
        <v>941091606</v>
      </c>
      <c r="H23" s="23">
        <f t="shared" si="1"/>
        <v>938999060</v>
      </c>
      <c r="I23" s="23">
        <f t="shared" si="1"/>
        <v>1019946907</v>
      </c>
      <c r="J23" s="23">
        <f t="shared" si="1"/>
        <v>862978530</v>
      </c>
      <c r="K23" s="23">
        <f t="shared" si="1"/>
        <v>884364332</v>
      </c>
      <c r="L23" s="23">
        <f t="shared" si="1"/>
        <v>821119951</v>
      </c>
      <c r="M23" s="23">
        <f t="shared" si="1"/>
        <v>796427145</v>
      </c>
      <c r="N23" s="23">
        <f t="shared" si="1"/>
        <v>10349655885</v>
      </c>
      <c r="P23" t="s">
        <v>20</v>
      </c>
      <c r="Q23" s="21">
        <v>45108</v>
      </c>
      <c r="R23">
        <v>28811956.899999999</v>
      </c>
    </row>
    <row r="24" spans="1:18" x14ac:dyDescent="0.25">
      <c r="P24" t="s">
        <v>20</v>
      </c>
      <c r="Q24" s="21">
        <v>45139</v>
      </c>
      <c r="R24">
        <v>30389462.050000001</v>
      </c>
    </row>
    <row r="25" spans="1:18" x14ac:dyDescent="0.25">
      <c r="P25" t="s">
        <v>20</v>
      </c>
      <c r="Q25" s="21">
        <v>45170</v>
      </c>
      <c r="R25">
        <v>26458961.350000001</v>
      </c>
    </row>
    <row r="26" spans="1:18" x14ac:dyDescent="0.25">
      <c r="P26" t="s">
        <v>20</v>
      </c>
      <c r="Q26" s="21">
        <v>45200</v>
      </c>
      <c r="R26">
        <v>28022509.949999999</v>
      </c>
    </row>
    <row r="27" spans="1:18" x14ac:dyDescent="0.25">
      <c r="P27" t="s">
        <v>20</v>
      </c>
      <c r="Q27" s="21">
        <v>45231</v>
      </c>
      <c r="R27">
        <v>25659800.649999999</v>
      </c>
    </row>
    <row r="28" spans="1:18" x14ac:dyDescent="0.25">
      <c r="P28" t="s">
        <v>20</v>
      </c>
      <c r="Q28" s="21">
        <v>45261</v>
      </c>
      <c r="R28">
        <v>24893524.800000001</v>
      </c>
    </row>
    <row r="29" spans="1:18" hidden="1" x14ac:dyDescent="0.25"/>
    <row r="30" spans="1:18" hidden="1" x14ac:dyDescent="0.25"/>
    <row r="31" spans="1:18" hidden="1" x14ac:dyDescent="0.25"/>
    <row r="32" spans="1:18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</sheetData>
  <mergeCells count="2">
    <mergeCell ref="A1:D1"/>
    <mergeCell ref="A2:D2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2024-01-25T23:00:00+00:00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6F83C78F-B19B-4BFB-96ED-3EC95E203331}"/>
</file>

<file path=customXml/itemProps2.xml><?xml version="1.0" encoding="utf-8"?>
<ds:datastoreItem xmlns:ds="http://schemas.openxmlformats.org/officeDocument/2006/customXml" ds:itemID="{484AE20D-66BD-446D-BDA1-15466C108825}"/>
</file>

<file path=customXml/itemProps3.xml><?xml version="1.0" encoding="utf-8"?>
<ds:datastoreItem xmlns:ds="http://schemas.openxmlformats.org/officeDocument/2006/customXml" ds:itemID="{8F811DAA-3F5F-4043-BC96-C506907E37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ANUAL_COMUN_E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Resumen-comunidades-euros</dc:title>
  <dc:creator>García Bernabé, María del Mar</dc:creator>
  <cp:lastModifiedBy>García Bernabé, María del Mar</cp:lastModifiedBy>
  <dcterms:created xsi:type="dcterms:W3CDTF">2024-01-11T13:37:05Z</dcterms:created>
  <dcterms:modified xsi:type="dcterms:W3CDTF">2024-01-11T13:37:05Z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