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53712C33-A98C-4CA4-A9BB-568C22033021}" xr6:coauthVersionLast="36" xr6:coauthVersionMax="36" xr10:uidLastSave="{00000000-0000-0000-0000-000000000000}"/>
  <bookViews>
    <workbookView xWindow="0" yWindow="0" windowWidth="23040" windowHeight="8484" xr2:uid="{9D7E2FF9-3270-4154-A490-2EE977A34BAE}"/>
  </bookViews>
  <sheets>
    <sheet name="PROVINC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B64" i="1"/>
  <c r="G59" i="1"/>
  <c r="C59" i="1"/>
  <c r="I54" i="1"/>
  <c r="H54" i="1"/>
  <c r="G54" i="1"/>
  <c r="F54" i="1"/>
  <c r="E54" i="1"/>
  <c r="D54" i="1"/>
  <c r="C54" i="1"/>
  <c r="B54" i="1"/>
  <c r="G3" i="1"/>
  <c r="C3" i="1"/>
</calcChain>
</file>

<file path=xl/sharedStrings.xml><?xml version="1.0" encoding="utf-8"?>
<sst xmlns="http://schemas.openxmlformats.org/spreadsheetml/2006/main" count="85" uniqueCount="64">
  <si>
    <t>Totales Peninsula e Illes Balears</t>
  </si>
  <si>
    <t>Ventas en unidades Físicas(*)</t>
  </si>
  <si>
    <t>Acumulado</t>
  </si>
  <si>
    <t>AÑO ACTUAL</t>
  </si>
  <si>
    <t>AÑO ANTERIOR</t>
  </si>
  <si>
    <t>Hasta……: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</si>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</sst>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9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6"/>
      <color indexed="60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/>
    <xf numFmtId="3" fontId="6" fillId="2" borderId="7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/>
    <xf numFmtId="3" fontId="7" fillId="2" borderId="7" xfId="0" applyNumberFormat="1" applyFont="1" applyFill="1" applyBorder="1" applyAlignment="1"/>
    <xf numFmtId="3" fontId="7" fillId="3" borderId="7" xfId="0" applyNumberFormat="1" applyFont="1" applyFill="1" applyBorder="1" applyAlignment="1"/>
    <xf numFmtId="3" fontId="7" fillId="4" borderId="8" xfId="0" applyNumberFormat="1" applyFont="1" applyFill="1" applyBorder="1" applyAlignment="1"/>
    <xf numFmtId="3" fontId="7" fillId="2" borderId="8" xfId="0" applyNumberFormat="1" applyFont="1" applyFill="1" applyBorder="1" applyAlignment="1"/>
    <xf numFmtId="3" fontId="7" fillId="3" borderId="8" xfId="0" applyNumberFormat="1" applyFont="1" applyFill="1" applyBorder="1" applyAlignment="1"/>
    <xf numFmtId="3" fontId="7" fillId="4" borderId="9" xfId="0" applyNumberFormat="1" applyFont="1" applyFill="1" applyBorder="1" applyAlignment="1"/>
    <xf numFmtId="3" fontId="7" fillId="2" borderId="9" xfId="0" applyNumberFormat="1" applyFont="1" applyFill="1" applyBorder="1" applyAlignment="1"/>
    <xf numFmtId="3" fontId="7" fillId="3" borderId="9" xfId="0" applyNumberFormat="1" applyFont="1" applyFill="1" applyBorder="1" applyAlignment="1"/>
    <xf numFmtId="0" fontId="8" fillId="5" borderId="10" xfId="0" applyFont="1" applyFill="1" applyBorder="1"/>
    <xf numFmtId="3" fontId="8" fillId="5" borderId="10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30296-ED0A-4FFB-9912-310B40C17C2D}">
  <sheetPr codeName="Hoja1"/>
  <dimension ref="A1:R376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0.44140625" customWidth="1"/>
    <col min="2" max="2" width="13" bestFit="1" customWidth="1"/>
    <col min="3" max="3" width="12.88671875" bestFit="1" customWidth="1"/>
    <col min="4" max="5" width="11.88671875" bestFit="1" customWidth="1"/>
    <col min="6" max="6" width="13" bestFit="1" customWidth="1"/>
    <col min="7" max="7" width="12.6640625" bestFit="1" customWidth="1"/>
    <col min="8" max="9" width="11.88671875" bestFit="1" customWidth="1"/>
    <col min="15" max="18" width="11.44140625" hidden="1"/>
    <col min="257" max="257" width="20.44140625" customWidth="1"/>
    <col min="258" max="258" width="13" bestFit="1" customWidth="1"/>
    <col min="259" max="259" width="12.88671875" bestFit="1" customWidth="1"/>
    <col min="260" max="261" width="11.88671875" bestFit="1" customWidth="1"/>
    <col min="262" max="262" width="13" bestFit="1" customWidth="1"/>
    <col min="263" max="263" width="12.6640625" bestFit="1" customWidth="1"/>
    <col min="264" max="265" width="11.88671875" bestFit="1" customWidth="1"/>
    <col min="513" max="513" width="20.44140625" customWidth="1"/>
    <col min="514" max="514" width="13" bestFit="1" customWidth="1"/>
    <col min="515" max="515" width="12.88671875" bestFit="1" customWidth="1"/>
    <col min="516" max="517" width="11.88671875" bestFit="1" customWidth="1"/>
    <col min="518" max="518" width="13" bestFit="1" customWidth="1"/>
    <col min="519" max="519" width="12.6640625" bestFit="1" customWidth="1"/>
    <col min="520" max="521" width="11.88671875" bestFit="1" customWidth="1"/>
    <col min="769" max="769" width="20.44140625" customWidth="1"/>
    <col min="770" max="770" width="13" bestFit="1" customWidth="1"/>
    <col min="771" max="771" width="12.88671875" bestFit="1" customWidth="1"/>
    <col min="772" max="773" width="11.88671875" bestFit="1" customWidth="1"/>
    <col min="774" max="774" width="13" bestFit="1" customWidth="1"/>
    <col min="775" max="775" width="12.6640625" bestFit="1" customWidth="1"/>
    <col min="776" max="777" width="11.88671875" bestFit="1" customWidth="1"/>
    <col min="1025" max="1025" width="20.44140625" customWidth="1"/>
    <col min="1026" max="1026" width="13" bestFit="1" customWidth="1"/>
    <col min="1027" max="1027" width="12.88671875" bestFit="1" customWidth="1"/>
    <col min="1028" max="1029" width="11.88671875" bestFit="1" customWidth="1"/>
    <col min="1030" max="1030" width="13" bestFit="1" customWidth="1"/>
    <col min="1031" max="1031" width="12.6640625" bestFit="1" customWidth="1"/>
    <col min="1032" max="1033" width="11.88671875" bestFit="1" customWidth="1"/>
    <col min="1281" max="1281" width="20.44140625" customWidth="1"/>
    <col min="1282" max="1282" width="13" bestFit="1" customWidth="1"/>
    <col min="1283" max="1283" width="12.88671875" bestFit="1" customWidth="1"/>
    <col min="1284" max="1285" width="11.88671875" bestFit="1" customWidth="1"/>
    <col min="1286" max="1286" width="13" bestFit="1" customWidth="1"/>
    <col min="1287" max="1287" width="12.6640625" bestFit="1" customWidth="1"/>
    <col min="1288" max="1289" width="11.88671875" bestFit="1" customWidth="1"/>
    <col min="1537" max="1537" width="20.44140625" customWidth="1"/>
    <col min="1538" max="1538" width="13" bestFit="1" customWidth="1"/>
    <col min="1539" max="1539" width="12.88671875" bestFit="1" customWidth="1"/>
    <col min="1540" max="1541" width="11.88671875" bestFit="1" customWidth="1"/>
    <col min="1542" max="1542" width="13" bestFit="1" customWidth="1"/>
    <col min="1543" max="1543" width="12.6640625" bestFit="1" customWidth="1"/>
    <col min="1544" max="1545" width="11.88671875" bestFit="1" customWidth="1"/>
    <col min="1793" max="1793" width="20.44140625" customWidth="1"/>
    <col min="1794" max="1794" width="13" bestFit="1" customWidth="1"/>
    <col min="1795" max="1795" width="12.88671875" bestFit="1" customWidth="1"/>
    <col min="1796" max="1797" width="11.88671875" bestFit="1" customWidth="1"/>
    <col min="1798" max="1798" width="13" bestFit="1" customWidth="1"/>
    <col min="1799" max="1799" width="12.6640625" bestFit="1" customWidth="1"/>
    <col min="1800" max="1801" width="11.88671875" bestFit="1" customWidth="1"/>
    <col min="2049" max="2049" width="20.44140625" customWidth="1"/>
    <col min="2050" max="2050" width="13" bestFit="1" customWidth="1"/>
    <col min="2051" max="2051" width="12.88671875" bestFit="1" customWidth="1"/>
    <col min="2052" max="2053" width="11.88671875" bestFit="1" customWidth="1"/>
    <col min="2054" max="2054" width="13" bestFit="1" customWidth="1"/>
    <col min="2055" max="2055" width="12.6640625" bestFit="1" customWidth="1"/>
    <col min="2056" max="2057" width="11.88671875" bestFit="1" customWidth="1"/>
    <col min="2305" max="2305" width="20.44140625" customWidth="1"/>
    <col min="2306" max="2306" width="13" bestFit="1" customWidth="1"/>
    <col min="2307" max="2307" width="12.88671875" bestFit="1" customWidth="1"/>
    <col min="2308" max="2309" width="11.88671875" bestFit="1" customWidth="1"/>
    <col min="2310" max="2310" width="13" bestFit="1" customWidth="1"/>
    <col min="2311" max="2311" width="12.6640625" bestFit="1" customWidth="1"/>
    <col min="2312" max="2313" width="11.88671875" bestFit="1" customWidth="1"/>
    <col min="2561" max="2561" width="20.44140625" customWidth="1"/>
    <col min="2562" max="2562" width="13" bestFit="1" customWidth="1"/>
    <col min="2563" max="2563" width="12.88671875" bestFit="1" customWidth="1"/>
    <col min="2564" max="2565" width="11.88671875" bestFit="1" customWidth="1"/>
    <col min="2566" max="2566" width="13" bestFit="1" customWidth="1"/>
    <col min="2567" max="2567" width="12.6640625" bestFit="1" customWidth="1"/>
    <col min="2568" max="2569" width="11.88671875" bestFit="1" customWidth="1"/>
    <col min="2817" max="2817" width="20.44140625" customWidth="1"/>
    <col min="2818" max="2818" width="13" bestFit="1" customWidth="1"/>
    <col min="2819" max="2819" width="12.88671875" bestFit="1" customWidth="1"/>
    <col min="2820" max="2821" width="11.88671875" bestFit="1" customWidth="1"/>
    <col min="2822" max="2822" width="13" bestFit="1" customWidth="1"/>
    <col min="2823" max="2823" width="12.6640625" bestFit="1" customWidth="1"/>
    <col min="2824" max="2825" width="11.88671875" bestFit="1" customWidth="1"/>
    <col min="3073" max="3073" width="20.44140625" customWidth="1"/>
    <col min="3074" max="3074" width="13" bestFit="1" customWidth="1"/>
    <col min="3075" max="3075" width="12.88671875" bestFit="1" customWidth="1"/>
    <col min="3076" max="3077" width="11.88671875" bestFit="1" customWidth="1"/>
    <col min="3078" max="3078" width="13" bestFit="1" customWidth="1"/>
    <col min="3079" max="3079" width="12.6640625" bestFit="1" customWidth="1"/>
    <col min="3080" max="3081" width="11.88671875" bestFit="1" customWidth="1"/>
    <col min="3329" max="3329" width="20.44140625" customWidth="1"/>
    <col min="3330" max="3330" width="13" bestFit="1" customWidth="1"/>
    <col min="3331" max="3331" width="12.88671875" bestFit="1" customWidth="1"/>
    <col min="3332" max="3333" width="11.88671875" bestFit="1" customWidth="1"/>
    <col min="3334" max="3334" width="13" bestFit="1" customWidth="1"/>
    <col min="3335" max="3335" width="12.6640625" bestFit="1" customWidth="1"/>
    <col min="3336" max="3337" width="11.88671875" bestFit="1" customWidth="1"/>
    <col min="3585" max="3585" width="20.44140625" customWidth="1"/>
    <col min="3586" max="3586" width="13" bestFit="1" customWidth="1"/>
    <col min="3587" max="3587" width="12.88671875" bestFit="1" customWidth="1"/>
    <col min="3588" max="3589" width="11.88671875" bestFit="1" customWidth="1"/>
    <col min="3590" max="3590" width="13" bestFit="1" customWidth="1"/>
    <col min="3591" max="3591" width="12.6640625" bestFit="1" customWidth="1"/>
    <col min="3592" max="3593" width="11.88671875" bestFit="1" customWidth="1"/>
    <col min="3841" max="3841" width="20.44140625" customWidth="1"/>
    <col min="3842" max="3842" width="13" bestFit="1" customWidth="1"/>
    <col min="3843" max="3843" width="12.88671875" bestFit="1" customWidth="1"/>
    <col min="3844" max="3845" width="11.88671875" bestFit="1" customWidth="1"/>
    <col min="3846" max="3846" width="13" bestFit="1" customWidth="1"/>
    <col min="3847" max="3847" width="12.6640625" bestFit="1" customWidth="1"/>
    <col min="3848" max="3849" width="11.88671875" bestFit="1" customWidth="1"/>
    <col min="4097" max="4097" width="20.44140625" customWidth="1"/>
    <col min="4098" max="4098" width="13" bestFit="1" customWidth="1"/>
    <col min="4099" max="4099" width="12.88671875" bestFit="1" customWidth="1"/>
    <col min="4100" max="4101" width="11.88671875" bestFit="1" customWidth="1"/>
    <col min="4102" max="4102" width="13" bestFit="1" customWidth="1"/>
    <col min="4103" max="4103" width="12.6640625" bestFit="1" customWidth="1"/>
    <col min="4104" max="4105" width="11.88671875" bestFit="1" customWidth="1"/>
    <col min="4353" max="4353" width="20.44140625" customWidth="1"/>
    <col min="4354" max="4354" width="13" bestFit="1" customWidth="1"/>
    <col min="4355" max="4355" width="12.88671875" bestFit="1" customWidth="1"/>
    <col min="4356" max="4357" width="11.88671875" bestFit="1" customWidth="1"/>
    <col min="4358" max="4358" width="13" bestFit="1" customWidth="1"/>
    <col min="4359" max="4359" width="12.6640625" bestFit="1" customWidth="1"/>
    <col min="4360" max="4361" width="11.88671875" bestFit="1" customWidth="1"/>
    <col min="4609" max="4609" width="20.44140625" customWidth="1"/>
    <col min="4610" max="4610" width="13" bestFit="1" customWidth="1"/>
    <col min="4611" max="4611" width="12.88671875" bestFit="1" customWidth="1"/>
    <col min="4612" max="4613" width="11.88671875" bestFit="1" customWidth="1"/>
    <col min="4614" max="4614" width="13" bestFit="1" customWidth="1"/>
    <col min="4615" max="4615" width="12.6640625" bestFit="1" customWidth="1"/>
    <col min="4616" max="4617" width="11.88671875" bestFit="1" customWidth="1"/>
    <col min="4865" max="4865" width="20.44140625" customWidth="1"/>
    <col min="4866" max="4866" width="13" bestFit="1" customWidth="1"/>
    <col min="4867" max="4867" width="12.88671875" bestFit="1" customWidth="1"/>
    <col min="4868" max="4869" width="11.88671875" bestFit="1" customWidth="1"/>
    <col min="4870" max="4870" width="13" bestFit="1" customWidth="1"/>
    <col min="4871" max="4871" width="12.6640625" bestFit="1" customWidth="1"/>
    <col min="4872" max="4873" width="11.88671875" bestFit="1" customWidth="1"/>
    <col min="5121" max="5121" width="20.44140625" customWidth="1"/>
    <col min="5122" max="5122" width="13" bestFit="1" customWidth="1"/>
    <col min="5123" max="5123" width="12.88671875" bestFit="1" customWidth="1"/>
    <col min="5124" max="5125" width="11.88671875" bestFit="1" customWidth="1"/>
    <col min="5126" max="5126" width="13" bestFit="1" customWidth="1"/>
    <col min="5127" max="5127" width="12.6640625" bestFit="1" customWidth="1"/>
    <col min="5128" max="5129" width="11.88671875" bestFit="1" customWidth="1"/>
    <col min="5377" max="5377" width="20.44140625" customWidth="1"/>
    <col min="5378" max="5378" width="13" bestFit="1" customWidth="1"/>
    <col min="5379" max="5379" width="12.88671875" bestFit="1" customWidth="1"/>
    <col min="5380" max="5381" width="11.88671875" bestFit="1" customWidth="1"/>
    <col min="5382" max="5382" width="13" bestFit="1" customWidth="1"/>
    <col min="5383" max="5383" width="12.6640625" bestFit="1" customWidth="1"/>
    <col min="5384" max="5385" width="11.88671875" bestFit="1" customWidth="1"/>
    <col min="5633" max="5633" width="20.44140625" customWidth="1"/>
    <col min="5634" max="5634" width="13" bestFit="1" customWidth="1"/>
    <col min="5635" max="5635" width="12.88671875" bestFit="1" customWidth="1"/>
    <col min="5636" max="5637" width="11.88671875" bestFit="1" customWidth="1"/>
    <col min="5638" max="5638" width="13" bestFit="1" customWidth="1"/>
    <col min="5639" max="5639" width="12.6640625" bestFit="1" customWidth="1"/>
    <col min="5640" max="5641" width="11.88671875" bestFit="1" customWidth="1"/>
    <col min="5889" max="5889" width="20.44140625" customWidth="1"/>
    <col min="5890" max="5890" width="13" bestFit="1" customWidth="1"/>
    <col min="5891" max="5891" width="12.88671875" bestFit="1" customWidth="1"/>
    <col min="5892" max="5893" width="11.88671875" bestFit="1" customWidth="1"/>
    <col min="5894" max="5894" width="13" bestFit="1" customWidth="1"/>
    <col min="5895" max="5895" width="12.6640625" bestFit="1" customWidth="1"/>
    <col min="5896" max="5897" width="11.88671875" bestFit="1" customWidth="1"/>
    <col min="6145" max="6145" width="20.44140625" customWidth="1"/>
    <col min="6146" max="6146" width="13" bestFit="1" customWidth="1"/>
    <col min="6147" max="6147" width="12.88671875" bestFit="1" customWidth="1"/>
    <col min="6148" max="6149" width="11.88671875" bestFit="1" customWidth="1"/>
    <col min="6150" max="6150" width="13" bestFit="1" customWidth="1"/>
    <col min="6151" max="6151" width="12.6640625" bestFit="1" customWidth="1"/>
    <col min="6152" max="6153" width="11.88671875" bestFit="1" customWidth="1"/>
    <col min="6401" max="6401" width="20.44140625" customWidth="1"/>
    <col min="6402" max="6402" width="13" bestFit="1" customWidth="1"/>
    <col min="6403" max="6403" width="12.88671875" bestFit="1" customWidth="1"/>
    <col min="6404" max="6405" width="11.88671875" bestFit="1" customWidth="1"/>
    <col min="6406" max="6406" width="13" bestFit="1" customWidth="1"/>
    <col min="6407" max="6407" width="12.6640625" bestFit="1" customWidth="1"/>
    <col min="6408" max="6409" width="11.88671875" bestFit="1" customWidth="1"/>
    <col min="6657" max="6657" width="20.44140625" customWidth="1"/>
    <col min="6658" max="6658" width="13" bestFit="1" customWidth="1"/>
    <col min="6659" max="6659" width="12.88671875" bestFit="1" customWidth="1"/>
    <col min="6660" max="6661" width="11.88671875" bestFit="1" customWidth="1"/>
    <col min="6662" max="6662" width="13" bestFit="1" customWidth="1"/>
    <col min="6663" max="6663" width="12.6640625" bestFit="1" customWidth="1"/>
    <col min="6664" max="6665" width="11.88671875" bestFit="1" customWidth="1"/>
    <col min="6913" max="6913" width="20.44140625" customWidth="1"/>
    <col min="6914" max="6914" width="13" bestFit="1" customWidth="1"/>
    <col min="6915" max="6915" width="12.88671875" bestFit="1" customWidth="1"/>
    <col min="6916" max="6917" width="11.88671875" bestFit="1" customWidth="1"/>
    <col min="6918" max="6918" width="13" bestFit="1" customWidth="1"/>
    <col min="6919" max="6919" width="12.6640625" bestFit="1" customWidth="1"/>
    <col min="6920" max="6921" width="11.88671875" bestFit="1" customWidth="1"/>
    <col min="7169" max="7169" width="20.44140625" customWidth="1"/>
    <col min="7170" max="7170" width="13" bestFit="1" customWidth="1"/>
    <col min="7171" max="7171" width="12.88671875" bestFit="1" customWidth="1"/>
    <col min="7172" max="7173" width="11.88671875" bestFit="1" customWidth="1"/>
    <col min="7174" max="7174" width="13" bestFit="1" customWidth="1"/>
    <col min="7175" max="7175" width="12.6640625" bestFit="1" customWidth="1"/>
    <col min="7176" max="7177" width="11.88671875" bestFit="1" customWidth="1"/>
    <col min="7425" max="7425" width="20.44140625" customWidth="1"/>
    <col min="7426" max="7426" width="13" bestFit="1" customWidth="1"/>
    <col min="7427" max="7427" width="12.88671875" bestFit="1" customWidth="1"/>
    <col min="7428" max="7429" width="11.88671875" bestFit="1" customWidth="1"/>
    <col min="7430" max="7430" width="13" bestFit="1" customWidth="1"/>
    <col min="7431" max="7431" width="12.6640625" bestFit="1" customWidth="1"/>
    <col min="7432" max="7433" width="11.88671875" bestFit="1" customWidth="1"/>
    <col min="7681" max="7681" width="20.44140625" customWidth="1"/>
    <col min="7682" max="7682" width="13" bestFit="1" customWidth="1"/>
    <col min="7683" max="7683" width="12.88671875" bestFit="1" customWidth="1"/>
    <col min="7684" max="7685" width="11.88671875" bestFit="1" customWidth="1"/>
    <col min="7686" max="7686" width="13" bestFit="1" customWidth="1"/>
    <col min="7687" max="7687" width="12.6640625" bestFit="1" customWidth="1"/>
    <col min="7688" max="7689" width="11.88671875" bestFit="1" customWidth="1"/>
    <col min="7937" max="7937" width="20.44140625" customWidth="1"/>
    <col min="7938" max="7938" width="13" bestFit="1" customWidth="1"/>
    <col min="7939" max="7939" width="12.88671875" bestFit="1" customWidth="1"/>
    <col min="7940" max="7941" width="11.88671875" bestFit="1" customWidth="1"/>
    <col min="7942" max="7942" width="13" bestFit="1" customWidth="1"/>
    <col min="7943" max="7943" width="12.6640625" bestFit="1" customWidth="1"/>
    <col min="7944" max="7945" width="11.88671875" bestFit="1" customWidth="1"/>
    <col min="8193" max="8193" width="20.44140625" customWidth="1"/>
    <col min="8194" max="8194" width="13" bestFit="1" customWidth="1"/>
    <col min="8195" max="8195" width="12.88671875" bestFit="1" customWidth="1"/>
    <col min="8196" max="8197" width="11.88671875" bestFit="1" customWidth="1"/>
    <col min="8198" max="8198" width="13" bestFit="1" customWidth="1"/>
    <col min="8199" max="8199" width="12.6640625" bestFit="1" customWidth="1"/>
    <col min="8200" max="8201" width="11.88671875" bestFit="1" customWidth="1"/>
    <col min="8449" max="8449" width="20.44140625" customWidth="1"/>
    <col min="8450" max="8450" width="13" bestFit="1" customWidth="1"/>
    <col min="8451" max="8451" width="12.88671875" bestFit="1" customWidth="1"/>
    <col min="8452" max="8453" width="11.88671875" bestFit="1" customWidth="1"/>
    <col min="8454" max="8454" width="13" bestFit="1" customWidth="1"/>
    <col min="8455" max="8455" width="12.6640625" bestFit="1" customWidth="1"/>
    <col min="8456" max="8457" width="11.88671875" bestFit="1" customWidth="1"/>
    <col min="8705" max="8705" width="20.44140625" customWidth="1"/>
    <col min="8706" max="8706" width="13" bestFit="1" customWidth="1"/>
    <col min="8707" max="8707" width="12.88671875" bestFit="1" customWidth="1"/>
    <col min="8708" max="8709" width="11.88671875" bestFit="1" customWidth="1"/>
    <col min="8710" max="8710" width="13" bestFit="1" customWidth="1"/>
    <col min="8711" max="8711" width="12.6640625" bestFit="1" customWidth="1"/>
    <col min="8712" max="8713" width="11.88671875" bestFit="1" customWidth="1"/>
    <col min="8961" max="8961" width="20.44140625" customWidth="1"/>
    <col min="8962" max="8962" width="13" bestFit="1" customWidth="1"/>
    <col min="8963" max="8963" width="12.88671875" bestFit="1" customWidth="1"/>
    <col min="8964" max="8965" width="11.88671875" bestFit="1" customWidth="1"/>
    <col min="8966" max="8966" width="13" bestFit="1" customWidth="1"/>
    <col min="8967" max="8967" width="12.6640625" bestFit="1" customWidth="1"/>
    <col min="8968" max="8969" width="11.88671875" bestFit="1" customWidth="1"/>
    <col min="9217" max="9217" width="20.44140625" customWidth="1"/>
    <col min="9218" max="9218" width="13" bestFit="1" customWidth="1"/>
    <col min="9219" max="9219" width="12.88671875" bestFit="1" customWidth="1"/>
    <col min="9220" max="9221" width="11.88671875" bestFit="1" customWidth="1"/>
    <col min="9222" max="9222" width="13" bestFit="1" customWidth="1"/>
    <col min="9223" max="9223" width="12.6640625" bestFit="1" customWidth="1"/>
    <col min="9224" max="9225" width="11.88671875" bestFit="1" customWidth="1"/>
    <col min="9473" max="9473" width="20.44140625" customWidth="1"/>
    <col min="9474" max="9474" width="13" bestFit="1" customWidth="1"/>
    <col min="9475" max="9475" width="12.88671875" bestFit="1" customWidth="1"/>
    <col min="9476" max="9477" width="11.88671875" bestFit="1" customWidth="1"/>
    <col min="9478" max="9478" width="13" bestFit="1" customWidth="1"/>
    <col min="9479" max="9479" width="12.6640625" bestFit="1" customWidth="1"/>
    <col min="9480" max="9481" width="11.88671875" bestFit="1" customWidth="1"/>
    <col min="9729" max="9729" width="20.44140625" customWidth="1"/>
    <col min="9730" max="9730" width="13" bestFit="1" customWidth="1"/>
    <col min="9731" max="9731" width="12.88671875" bestFit="1" customWidth="1"/>
    <col min="9732" max="9733" width="11.88671875" bestFit="1" customWidth="1"/>
    <col min="9734" max="9734" width="13" bestFit="1" customWidth="1"/>
    <col min="9735" max="9735" width="12.6640625" bestFit="1" customWidth="1"/>
    <col min="9736" max="9737" width="11.88671875" bestFit="1" customWidth="1"/>
    <col min="9985" max="9985" width="20.44140625" customWidth="1"/>
    <col min="9986" max="9986" width="13" bestFit="1" customWidth="1"/>
    <col min="9987" max="9987" width="12.88671875" bestFit="1" customWidth="1"/>
    <col min="9988" max="9989" width="11.88671875" bestFit="1" customWidth="1"/>
    <col min="9990" max="9990" width="13" bestFit="1" customWidth="1"/>
    <col min="9991" max="9991" width="12.6640625" bestFit="1" customWidth="1"/>
    <col min="9992" max="9993" width="11.88671875" bestFit="1" customWidth="1"/>
    <col min="10241" max="10241" width="20.44140625" customWidth="1"/>
    <col min="10242" max="10242" width="13" bestFit="1" customWidth="1"/>
    <col min="10243" max="10243" width="12.88671875" bestFit="1" customWidth="1"/>
    <col min="10244" max="10245" width="11.88671875" bestFit="1" customWidth="1"/>
    <col min="10246" max="10246" width="13" bestFit="1" customWidth="1"/>
    <col min="10247" max="10247" width="12.6640625" bestFit="1" customWidth="1"/>
    <col min="10248" max="10249" width="11.88671875" bestFit="1" customWidth="1"/>
    <col min="10497" max="10497" width="20.44140625" customWidth="1"/>
    <col min="10498" max="10498" width="13" bestFit="1" customWidth="1"/>
    <col min="10499" max="10499" width="12.88671875" bestFit="1" customWidth="1"/>
    <col min="10500" max="10501" width="11.88671875" bestFit="1" customWidth="1"/>
    <col min="10502" max="10502" width="13" bestFit="1" customWidth="1"/>
    <col min="10503" max="10503" width="12.6640625" bestFit="1" customWidth="1"/>
    <col min="10504" max="10505" width="11.88671875" bestFit="1" customWidth="1"/>
    <col min="10753" max="10753" width="20.44140625" customWidth="1"/>
    <col min="10754" max="10754" width="13" bestFit="1" customWidth="1"/>
    <col min="10755" max="10755" width="12.88671875" bestFit="1" customWidth="1"/>
    <col min="10756" max="10757" width="11.88671875" bestFit="1" customWidth="1"/>
    <col min="10758" max="10758" width="13" bestFit="1" customWidth="1"/>
    <col min="10759" max="10759" width="12.6640625" bestFit="1" customWidth="1"/>
    <col min="10760" max="10761" width="11.88671875" bestFit="1" customWidth="1"/>
    <col min="11009" max="11009" width="20.44140625" customWidth="1"/>
    <col min="11010" max="11010" width="13" bestFit="1" customWidth="1"/>
    <col min="11011" max="11011" width="12.88671875" bestFit="1" customWidth="1"/>
    <col min="11012" max="11013" width="11.88671875" bestFit="1" customWidth="1"/>
    <col min="11014" max="11014" width="13" bestFit="1" customWidth="1"/>
    <col min="11015" max="11015" width="12.6640625" bestFit="1" customWidth="1"/>
    <col min="11016" max="11017" width="11.88671875" bestFit="1" customWidth="1"/>
    <col min="11265" max="11265" width="20.44140625" customWidth="1"/>
    <col min="11266" max="11266" width="13" bestFit="1" customWidth="1"/>
    <col min="11267" max="11267" width="12.88671875" bestFit="1" customWidth="1"/>
    <col min="11268" max="11269" width="11.88671875" bestFit="1" customWidth="1"/>
    <col min="11270" max="11270" width="13" bestFit="1" customWidth="1"/>
    <col min="11271" max="11271" width="12.6640625" bestFit="1" customWidth="1"/>
    <col min="11272" max="11273" width="11.88671875" bestFit="1" customWidth="1"/>
    <col min="11521" max="11521" width="20.44140625" customWidth="1"/>
    <col min="11522" max="11522" width="13" bestFit="1" customWidth="1"/>
    <col min="11523" max="11523" width="12.88671875" bestFit="1" customWidth="1"/>
    <col min="11524" max="11525" width="11.88671875" bestFit="1" customWidth="1"/>
    <col min="11526" max="11526" width="13" bestFit="1" customWidth="1"/>
    <col min="11527" max="11527" width="12.6640625" bestFit="1" customWidth="1"/>
    <col min="11528" max="11529" width="11.88671875" bestFit="1" customWidth="1"/>
    <col min="11777" max="11777" width="20.44140625" customWidth="1"/>
    <col min="11778" max="11778" width="13" bestFit="1" customWidth="1"/>
    <col min="11779" max="11779" width="12.88671875" bestFit="1" customWidth="1"/>
    <col min="11780" max="11781" width="11.88671875" bestFit="1" customWidth="1"/>
    <col min="11782" max="11782" width="13" bestFit="1" customWidth="1"/>
    <col min="11783" max="11783" width="12.6640625" bestFit="1" customWidth="1"/>
    <col min="11784" max="11785" width="11.88671875" bestFit="1" customWidth="1"/>
    <col min="12033" max="12033" width="20.44140625" customWidth="1"/>
    <col min="12034" max="12034" width="13" bestFit="1" customWidth="1"/>
    <col min="12035" max="12035" width="12.88671875" bestFit="1" customWidth="1"/>
    <col min="12036" max="12037" width="11.88671875" bestFit="1" customWidth="1"/>
    <col min="12038" max="12038" width="13" bestFit="1" customWidth="1"/>
    <col min="12039" max="12039" width="12.6640625" bestFit="1" customWidth="1"/>
    <col min="12040" max="12041" width="11.88671875" bestFit="1" customWidth="1"/>
    <col min="12289" max="12289" width="20.44140625" customWidth="1"/>
    <col min="12290" max="12290" width="13" bestFit="1" customWidth="1"/>
    <col min="12291" max="12291" width="12.88671875" bestFit="1" customWidth="1"/>
    <col min="12292" max="12293" width="11.88671875" bestFit="1" customWidth="1"/>
    <col min="12294" max="12294" width="13" bestFit="1" customWidth="1"/>
    <col min="12295" max="12295" width="12.6640625" bestFit="1" customWidth="1"/>
    <col min="12296" max="12297" width="11.88671875" bestFit="1" customWidth="1"/>
    <col min="12545" max="12545" width="20.44140625" customWidth="1"/>
    <col min="12546" max="12546" width="13" bestFit="1" customWidth="1"/>
    <col min="12547" max="12547" width="12.88671875" bestFit="1" customWidth="1"/>
    <col min="12548" max="12549" width="11.88671875" bestFit="1" customWidth="1"/>
    <col min="12550" max="12550" width="13" bestFit="1" customWidth="1"/>
    <col min="12551" max="12551" width="12.6640625" bestFit="1" customWidth="1"/>
    <col min="12552" max="12553" width="11.88671875" bestFit="1" customWidth="1"/>
    <col min="12801" max="12801" width="20.44140625" customWidth="1"/>
    <col min="12802" max="12802" width="13" bestFit="1" customWidth="1"/>
    <col min="12803" max="12803" width="12.88671875" bestFit="1" customWidth="1"/>
    <col min="12804" max="12805" width="11.88671875" bestFit="1" customWidth="1"/>
    <col min="12806" max="12806" width="13" bestFit="1" customWidth="1"/>
    <col min="12807" max="12807" width="12.6640625" bestFit="1" customWidth="1"/>
    <col min="12808" max="12809" width="11.88671875" bestFit="1" customWidth="1"/>
    <col min="13057" max="13057" width="20.44140625" customWidth="1"/>
    <col min="13058" max="13058" width="13" bestFit="1" customWidth="1"/>
    <col min="13059" max="13059" width="12.88671875" bestFit="1" customWidth="1"/>
    <col min="13060" max="13061" width="11.88671875" bestFit="1" customWidth="1"/>
    <col min="13062" max="13062" width="13" bestFit="1" customWidth="1"/>
    <col min="13063" max="13063" width="12.6640625" bestFit="1" customWidth="1"/>
    <col min="13064" max="13065" width="11.88671875" bestFit="1" customWidth="1"/>
    <col min="13313" max="13313" width="20.44140625" customWidth="1"/>
    <col min="13314" max="13314" width="13" bestFit="1" customWidth="1"/>
    <col min="13315" max="13315" width="12.88671875" bestFit="1" customWidth="1"/>
    <col min="13316" max="13317" width="11.88671875" bestFit="1" customWidth="1"/>
    <col min="13318" max="13318" width="13" bestFit="1" customWidth="1"/>
    <col min="13319" max="13319" width="12.6640625" bestFit="1" customWidth="1"/>
    <col min="13320" max="13321" width="11.88671875" bestFit="1" customWidth="1"/>
    <col min="13569" max="13569" width="20.44140625" customWidth="1"/>
    <col min="13570" max="13570" width="13" bestFit="1" customWidth="1"/>
    <col min="13571" max="13571" width="12.88671875" bestFit="1" customWidth="1"/>
    <col min="13572" max="13573" width="11.88671875" bestFit="1" customWidth="1"/>
    <col min="13574" max="13574" width="13" bestFit="1" customWidth="1"/>
    <col min="13575" max="13575" width="12.6640625" bestFit="1" customWidth="1"/>
    <col min="13576" max="13577" width="11.88671875" bestFit="1" customWidth="1"/>
    <col min="13825" max="13825" width="20.44140625" customWidth="1"/>
    <col min="13826" max="13826" width="13" bestFit="1" customWidth="1"/>
    <col min="13827" max="13827" width="12.88671875" bestFit="1" customWidth="1"/>
    <col min="13828" max="13829" width="11.88671875" bestFit="1" customWidth="1"/>
    <col min="13830" max="13830" width="13" bestFit="1" customWidth="1"/>
    <col min="13831" max="13831" width="12.6640625" bestFit="1" customWidth="1"/>
    <col min="13832" max="13833" width="11.88671875" bestFit="1" customWidth="1"/>
    <col min="14081" max="14081" width="20.44140625" customWidth="1"/>
    <col min="14082" max="14082" width="13" bestFit="1" customWidth="1"/>
    <col min="14083" max="14083" width="12.88671875" bestFit="1" customWidth="1"/>
    <col min="14084" max="14085" width="11.88671875" bestFit="1" customWidth="1"/>
    <col min="14086" max="14086" width="13" bestFit="1" customWidth="1"/>
    <col min="14087" max="14087" width="12.6640625" bestFit="1" customWidth="1"/>
    <col min="14088" max="14089" width="11.88671875" bestFit="1" customWidth="1"/>
    <col min="14337" max="14337" width="20.44140625" customWidth="1"/>
    <col min="14338" max="14338" width="13" bestFit="1" customWidth="1"/>
    <col min="14339" max="14339" width="12.88671875" bestFit="1" customWidth="1"/>
    <col min="14340" max="14341" width="11.88671875" bestFit="1" customWidth="1"/>
    <col min="14342" max="14342" width="13" bestFit="1" customWidth="1"/>
    <col min="14343" max="14343" width="12.6640625" bestFit="1" customWidth="1"/>
    <col min="14344" max="14345" width="11.88671875" bestFit="1" customWidth="1"/>
    <col min="14593" max="14593" width="20.44140625" customWidth="1"/>
    <col min="14594" max="14594" width="13" bestFit="1" customWidth="1"/>
    <col min="14595" max="14595" width="12.88671875" bestFit="1" customWidth="1"/>
    <col min="14596" max="14597" width="11.88671875" bestFit="1" customWidth="1"/>
    <col min="14598" max="14598" width="13" bestFit="1" customWidth="1"/>
    <col min="14599" max="14599" width="12.6640625" bestFit="1" customWidth="1"/>
    <col min="14600" max="14601" width="11.88671875" bestFit="1" customWidth="1"/>
    <col min="14849" max="14849" width="20.44140625" customWidth="1"/>
    <col min="14850" max="14850" width="13" bestFit="1" customWidth="1"/>
    <col min="14851" max="14851" width="12.88671875" bestFit="1" customWidth="1"/>
    <col min="14852" max="14853" width="11.88671875" bestFit="1" customWidth="1"/>
    <col min="14854" max="14854" width="13" bestFit="1" customWidth="1"/>
    <col min="14855" max="14855" width="12.6640625" bestFit="1" customWidth="1"/>
    <col min="14856" max="14857" width="11.88671875" bestFit="1" customWidth="1"/>
    <col min="15105" max="15105" width="20.44140625" customWidth="1"/>
    <col min="15106" max="15106" width="13" bestFit="1" customWidth="1"/>
    <col min="15107" max="15107" width="12.88671875" bestFit="1" customWidth="1"/>
    <col min="15108" max="15109" width="11.88671875" bestFit="1" customWidth="1"/>
    <col min="15110" max="15110" width="13" bestFit="1" customWidth="1"/>
    <col min="15111" max="15111" width="12.6640625" bestFit="1" customWidth="1"/>
    <col min="15112" max="15113" width="11.88671875" bestFit="1" customWidth="1"/>
    <col min="15361" max="15361" width="20.44140625" customWidth="1"/>
    <col min="15362" max="15362" width="13" bestFit="1" customWidth="1"/>
    <col min="15363" max="15363" width="12.88671875" bestFit="1" customWidth="1"/>
    <col min="15364" max="15365" width="11.88671875" bestFit="1" customWidth="1"/>
    <col min="15366" max="15366" width="13" bestFit="1" customWidth="1"/>
    <col min="15367" max="15367" width="12.6640625" bestFit="1" customWidth="1"/>
    <col min="15368" max="15369" width="11.88671875" bestFit="1" customWidth="1"/>
    <col min="15617" max="15617" width="20.44140625" customWidth="1"/>
    <col min="15618" max="15618" width="13" bestFit="1" customWidth="1"/>
    <col min="15619" max="15619" width="12.88671875" bestFit="1" customWidth="1"/>
    <col min="15620" max="15621" width="11.88671875" bestFit="1" customWidth="1"/>
    <col min="15622" max="15622" width="13" bestFit="1" customWidth="1"/>
    <col min="15623" max="15623" width="12.6640625" bestFit="1" customWidth="1"/>
    <col min="15624" max="15625" width="11.88671875" bestFit="1" customWidth="1"/>
    <col min="15873" max="15873" width="20.44140625" customWidth="1"/>
    <col min="15874" max="15874" width="13" bestFit="1" customWidth="1"/>
    <col min="15875" max="15875" width="12.88671875" bestFit="1" customWidth="1"/>
    <col min="15876" max="15877" width="11.88671875" bestFit="1" customWidth="1"/>
    <col min="15878" max="15878" width="13" bestFit="1" customWidth="1"/>
    <col min="15879" max="15879" width="12.6640625" bestFit="1" customWidth="1"/>
    <col min="15880" max="15881" width="11.88671875" bestFit="1" customWidth="1"/>
    <col min="16129" max="16129" width="20.44140625" customWidth="1"/>
    <col min="16130" max="16130" width="13" bestFit="1" customWidth="1"/>
    <col min="16131" max="16131" width="12.88671875" bestFit="1" customWidth="1"/>
    <col min="16132" max="16133" width="11.88671875" bestFit="1" customWidth="1"/>
    <col min="16134" max="16134" width="13" bestFit="1" customWidth="1"/>
    <col min="16135" max="16135" width="12.6640625" bestFit="1" customWidth="1"/>
    <col min="16136" max="16137" width="11.88671875" bestFit="1" customWidth="1"/>
  </cols>
  <sheetData>
    <row r="1" spans="1:9" ht="57" customHeight="1" x14ac:dyDescent="0.3">
      <c r="A1" s="1" t="s">
        <v>0</v>
      </c>
      <c r="E1" s="2" t="s">
        <v>1</v>
      </c>
    </row>
    <row r="2" spans="1:9" ht="15.6" customHeight="1" x14ac:dyDescent="0.3">
      <c r="A2" s="3" t="s">
        <v>2</v>
      </c>
      <c r="B2" s="4" t="s">
        <v>3</v>
      </c>
      <c r="C2" s="5"/>
      <c r="D2" s="5"/>
      <c r="E2" s="5"/>
      <c r="F2" s="6" t="s">
        <v>4</v>
      </c>
      <c r="G2" s="7"/>
      <c r="H2" s="7"/>
      <c r="I2" s="8"/>
    </row>
    <row r="3" spans="1:9" ht="17.399999999999999" customHeight="1" x14ac:dyDescent="0.3">
      <c r="A3" s="9"/>
      <c r="B3" s="10" t="s">
        <v>5</v>
      </c>
      <c r="C3" s="11" t="str">
        <f>DAY([1]CARATULA!$I$1)&amp;"-"&amp;PROPER(TEXT(([1]CARATULA!$I$1),"mmmm")&amp;"-"&amp;TEXT([1]CARATULA!$I$1,"aaaa"))</f>
        <v>31-Diciembre-2023</v>
      </c>
      <c r="D3" s="11"/>
      <c r="E3" s="11"/>
      <c r="F3" s="12" t="s">
        <v>5</v>
      </c>
      <c r="G3" s="13" t="str">
        <f>DAY([1]CARATULA!$J$1)&amp;"-"&amp;PROPER(TEXT(([1]CARATULA!$J$1),"mmmm")&amp;"-"&amp;TEXT([1]CARATULA!$J$1,"aaaa"))</f>
        <v>31-Diciembre-2022</v>
      </c>
      <c r="H3" s="13"/>
      <c r="I3" s="14"/>
    </row>
    <row r="4" spans="1:9" x14ac:dyDescent="0.25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7" t="s">
        <v>7</v>
      </c>
      <c r="G4" s="17" t="s">
        <v>8</v>
      </c>
      <c r="H4" s="17" t="s">
        <v>9</v>
      </c>
      <c r="I4" s="17" t="s">
        <v>10</v>
      </c>
    </row>
    <row r="5" spans="1:9" x14ac:dyDescent="0.25">
      <c r="A5" s="18" t="s">
        <v>11</v>
      </c>
      <c r="B5" s="19">
        <v>12917018.75</v>
      </c>
      <c r="C5" s="19">
        <v>17648169</v>
      </c>
      <c r="D5" s="19">
        <v>28130.032999999999</v>
      </c>
      <c r="E5" s="19">
        <v>4229.2669999999998</v>
      </c>
      <c r="F5" s="20">
        <v>13350417.65</v>
      </c>
      <c r="G5" s="20">
        <v>17978829</v>
      </c>
      <c r="H5" s="20">
        <v>27909.526999999998</v>
      </c>
      <c r="I5" s="20">
        <v>3719.6046956999999</v>
      </c>
    </row>
    <row r="6" spans="1:9" x14ac:dyDescent="0.25">
      <c r="A6" s="21" t="s">
        <v>12</v>
      </c>
      <c r="B6" s="22">
        <v>19403754.199999999</v>
      </c>
      <c r="C6" s="22">
        <v>15595313</v>
      </c>
      <c r="D6" s="22">
        <v>43484.328000000001</v>
      </c>
      <c r="E6" s="22">
        <v>17214.472000000002</v>
      </c>
      <c r="F6" s="23">
        <v>19853361.5</v>
      </c>
      <c r="G6" s="23">
        <v>15940485</v>
      </c>
      <c r="H6" s="23">
        <v>43001.98</v>
      </c>
      <c r="I6" s="23">
        <v>15585.582601</v>
      </c>
    </row>
    <row r="7" spans="1:9" x14ac:dyDescent="0.25">
      <c r="A7" s="21" t="s">
        <v>13</v>
      </c>
      <c r="B7" s="22">
        <v>104449660.15000001</v>
      </c>
      <c r="C7" s="22">
        <v>74274039</v>
      </c>
      <c r="D7" s="22">
        <v>400503.19099999999</v>
      </c>
      <c r="E7" s="22">
        <v>97425.938000000097</v>
      </c>
      <c r="F7" s="23">
        <v>105004378.15000001</v>
      </c>
      <c r="G7" s="23">
        <v>75358504</v>
      </c>
      <c r="H7" s="23">
        <v>403930.86</v>
      </c>
      <c r="I7" s="23">
        <v>88628.682175000198</v>
      </c>
    </row>
    <row r="8" spans="1:9" x14ac:dyDescent="0.25">
      <c r="A8" s="21" t="s">
        <v>14</v>
      </c>
      <c r="B8" s="22">
        <v>38348578.200000003</v>
      </c>
      <c r="C8" s="22">
        <v>22319126</v>
      </c>
      <c r="D8" s="22">
        <v>103941.308</v>
      </c>
      <c r="E8" s="22">
        <v>48136.281000000097</v>
      </c>
      <c r="F8" s="23">
        <v>39689221.25</v>
      </c>
      <c r="G8" s="23">
        <v>22689559</v>
      </c>
      <c r="H8" s="23">
        <v>104359.738</v>
      </c>
      <c r="I8" s="23">
        <v>49859.484380000198</v>
      </c>
    </row>
    <row r="9" spans="1:9" x14ac:dyDescent="0.25">
      <c r="A9" s="21" t="s">
        <v>15</v>
      </c>
      <c r="B9" s="22">
        <v>8069750.0499999998</v>
      </c>
      <c r="C9" s="22">
        <v>8350135</v>
      </c>
      <c r="D9" s="22">
        <v>19472.199000000001</v>
      </c>
      <c r="E9" s="22">
        <v>2981.8380000000002</v>
      </c>
      <c r="F9" s="23">
        <v>8290433.1500000004</v>
      </c>
      <c r="G9" s="23">
        <v>8788168</v>
      </c>
      <c r="H9" s="23">
        <v>19374.667000000001</v>
      </c>
      <c r="I9" s="23">
        <v>2658.6684308600002</v>
      </c>
    </row>
    <row r="10" spans="1:9" x14ac:dyDescent="0.25">
      <c r="A10" s="21" t="s">
        <v>16</v>
      </c>
      <c r="B10" s="22">
        <v>31120109</v>
      </c>
      <c r="C10" s="22">
        <v>29256695</v>
      </c>
      <c r="D10" s="22">
        <v>73552.142999999996</v>
      </c>
      <c r="E10" s="22">
        <v>33950.440999999999</v>
      </c>
      <c r="F10" s="23">
        <v>31596112.350000001</v>
      </c>
      <c r="G10" s="23">
        <v>29841878</v>
      </c>
      <c r="H10" s="23">
        <v>73482.952999999994</v>
      </c>
      <c r="I10" s="23">
        <v>31196.067189000001</v>
      </c>
    </row>
    <row r="11" spans="1:9" x14ac:dyDescent="0.25">
      <c r="A11" s="21" t="s">
        <v>17</v>
      </c>
      <c r="B11" s="22">
        <v>71365192.099999994</v>
      </c>
      <c r="C11" s="22">
        <v>40531964</v>
      </c>
      <c r="D11" s="22">
        <v>279664.94699999999</v>
      </c>
      <c r="E11" s="22">
        <v>47936.21</v>
      </c>
      <c r="F11" s="23">
        <v>71819692.700000003</v>
      </c>
      <c r="G11" s="23">
        <v>41992317</v>
      </c>
      <c r="H11" s="23">
        <v>282254.22600000002</v>
      </c>
      <c r="I11" s="23">
        <v>41835.116999999998</v>
      </c>
    </row>
    <row r="12" spans="1:9" x14ac:dyDescent="0.25">
      <c r="A12" s="21" t="s">
        <v>18</v>
      </c>
      <c r="B12" s="22">
        <v>223782351.69999999</v>
      </c>
      <c r="C12" s="22">
        <v>192242230</v>
      </c>
      <c r="D12" s="22">
        <v>862192.19299999997</v>
      </c>
      <c r="E12" s="22">
        <v>185043.25099999999</v>
      </c>
      <c r="F12" s="23">
        <v>232822202.19999999</v>
      </c>
      <c r="G12" s="23">
        <v>195624435</v>
      </c>
      <c r="H12" s="23">
        <v>858177.08600000001</v>
      </c>
      <c r="I12" s="23">
        <v>181427.66545100001</v>
      </c>
    </row>
    <row r="13" spans="1:9" x14ac:dyDescent="0.25">
      <c r="A13" s="21" t="s">
        <v>19</v>
      </c>
      <c r="B13" s="22">
        <v>16564351.4</v>
      </c>
      <c r="C13" s="22">
        <v>21719003</v>
      </c>
      <c r="D13" s="22">
        <v>34933.572999999997</v>
      </c>
      <c r="E13" s="22">
        <v>5902.2539999999999</v>
      </c>
      <c r="F13" s="23">
        <v>17532998.899999999</v>
      </c>
      <c r="G13" s="23">
        <v>22093941</v>
      </c>
      <c r="H13" s="23">
        <v>34866.362999999998</v>
      </c>
      <c r="I13" s="23">
        <v>5391.1704964999999</v>
      </c>
    </row>
    <row r="14" spans="1:9" x14ac:dyDescent="0.25">
      <c r="A14" s="21" t="s">
        <v>20</v>
      </c>
      <c r="B14" s="22">
        <v>20044315.149999999</v>
      </c>
      <c r="C14" s="22">
        <v>20553223</v>
      </c>
      <c r="D14" s="22">
        <v>52378.243999999999</v>
      </c>
      <c r="E14" s="22">
        <v>17359.405999999999</v>
      </c>
      <c r="F14" s="23">
        <v>20472643.550000001</v>
      </c>
      <c r="G14" s="23">
        <v>21271789</v>
      </c>
      <c r="H14" s="23">
        <v>52448.224000000002</v>
      </c>
      <c r="I14" s="23">
        <v>15537.7981005855</v>
      </c>
    </row>
    <row r="15" spans="1:9" x14ac:dyDescent="0.25">
      <c r="A15" s="21" t="s">
        <v>21</v>
      </c>
      <c r="B15" s="22">
        <v>44543094.600000001</v>
      </c>
      <c r="C15" s="22">
        <v>37821538</v>
      </c>
      <c r="D15" s="22">
        <v>154696.70800000001</v>
      </c>
      <c r="E15" s="22">
        <v>44660.298000000003</v>
      </c>
      <c r="F15" s="23">
        <v>45901789.25</v>
      </c>
      <c r="G15" s="23">
        <v>38014707</v>
      </c>
      <c r="H15" s="23">
        <v>155142.26199999999</v>
      </c>
      <c r="I15" s="23">
        <v>53422.516654500098</v>
      </c>
    </row>
    <row r="16" spans="1:9" x14ac:dyDescent="0.25">
      <c r="A16" s="21" t="s">
        <v>22</v>
      </c>
      <c r="B16" s="22">
        <v>30984126.149999999</v>
      </c>
      <c r="C16" s="22">
        <v>28528998</v>
      </c>
      <c r="D16" s="22">
        <v>90060.604999999996</v>
      </c>
      <c r="E16" s="22">
        <v>23778.829000000002</v>
      </c>
      <c r="F16" s="23">
        <v>31451639.100000001</v>
      </c>
      <c r="G16" s="23">
        <v>29365005</v>
      </c>
      <c r="H16" s="23">
        <v>88380.07</v>
      </c>
      <c r="I16" s="23">
        <v>20920.091178499999</v>
      </c>
    </row>
    <row r="17" spans="1:9" x14ac:dyDescent="0.25">
      <c r="A17" s="21" t="s">
        <v>23</v>
      </c>
      <c r="B17" s="22">
        <v>23978026.550000001</v>
      </c>
      <c r="C17" s="22">
        <v>20310900</v>
      </c>
      <c r="D17" s="22">
        <v>53103.381999999998</v>
      </c>
      <c r="E17" s="22">
        <v>14846.446</v>
      </c>
      <c r="F17" s="23">
        <v>24655501.449999999</v>
      </c>
      <c r="G17" s="23">
        <v>21235542</v>
      </c>
      <c r="H17" s="23">
        <v>53494.330999999998</v>
      </c>
      <c r="I17" s="23">
        <v>13754.367199</v>
      </c>
    </row>
    <row r="18" spans="1:9" x14ac:dyDescent="0.25">
      <c r="A18" s="21" t="s">
        <v>24</v>
      </c>
      <c r="B18" s="22">
        <v>31518255.300000001</v>
      </c>
      <c r="C18" s="22">
        <v>31890822</v>
      </c>
      <c r="D18" s="22">
        <v>89446.126999999993</v>
      </c>
      <c r="E18" s="22">
        <v>25354.745999999999</v>
      </c>
      <c r="F18" s="23">
        <v>32894967.149999999</v>
      </c>
      <c r="G18" s="23">
        <v>33279461</v>
      </c>
      <c r="H18" s="23">
        <v>88523.953999999998</v>
      </c>
      <c r="I18" s="23">
        <v>25437.875619099999</v>
      </c>
    </row>
    <row r="19" spans="1:9" x14ac:dyDescent="0.25">
      <c r="A19" s="21" t="s">
        <v>25</v>
      </c>
      <c r="B19" s="22">
        <v>48747547.399999999</v>
      </c>
      <c r="C19" s="22">
        <v>43606566</v>
      </c>
      <c r="D19" s="22">
        <v>121206.287</v>
      </c>
      <c r="E19" s="22">
        <v>17579.77</v>
      </c>
      <c r="F19" s="23">
        <v>50065634.649999999</v>
      </c>
      <c r="G19" s="23">
        <v>46232076</v>
      </c>
      <c r="H19" s="23">
        <v>120418.15300000001</v>
      </c>
      <c r="I19" s="23">
        <v>16393.9051267</v>
      </c>
    </row>
    <row r="20" spans="1:9" x14ac:dyDescent="0.25">
      <c r="A20" s="21" t="s">
        <v>26</v>
      </c>
      <c r="B20" s="22">
        <v>10889133.949999999</v>
      </c>
      <c r="C20" s="22">
        <v>8174477</v>
      </c>
      <c r="D20" s="22">
        <v>24055.119999999999</v>
      </c>
      <c r="E20" s="22">
        <v>5106.9750000000004</v>
      </c>
      <c r="F20" s="23">
        <v>11467569.15</v>
      </c>
      <c r="G20" s="23">
        <v>8576057</v>
      </c>
      <c r="H20" s="23">
        <v>23750.754000000001</v>
      </c>
      <c r="I20" s="23">
        <v>4993.1454561999999</v>
      </c>
    </row>
    <row r="21" spans="1:9" x14ac:dyDescent="0.25">
      <c r="A21" s="21" t="s">
        <v>27</v>
      </c>
      <c r="B21" s="22">
        <v>120323177.90000001</v>
      </c>
      <c r="C21" s="22">
        <v>69896797</v>
      </c>
      <c r="D21" s="22">
        <v>466720.93300000002</v>
      </c>
      <c r="E21" s="22">
        <v>243055.666</v>
      </c>
      <c r="F21" s="23">
        <v>120005155.65000001</v>
      </c>
      <c r="G21" s="23">
        <v>66537693</v>
      </c>
      <c r="H21" s="23">
        <v>471600.28200000001</v>
      </c>
      <c r="I21" s="23">
        <v>305106.7601062</v>
      </c>
    </row>
    <row r="22" spans="1:9" x14ac:dyDescent="0.25">
      <c r="A22" s="21" t="s">
        <v>28</v>
      </c>
      <c r="B22" s="22">
        <v>42485812.450000003</v>
      </c>
      <c r="C22" s="22">
        <v>29699423</v>
      </c>
      <c r="D22" s="22">
        <v>137159.63500000001</v>
      </c>
      <c r="E22" s="22">
        <v>48852.559000000103</v>
      </c>
      <c r="F22" s="23">
        <v>44233056.549999997</v>
      </c>
      <c r="G22" s="23">
        <v>30347659</v>
      </c>
      <c r="H22" s="23">
        <v>138153.554</v>
      </c>
      <c r="I22" s="23">
        <v>53859.036659200101</v>
      </c>
    </row>
    <row r="23" spans="1:9" x14ac:dyDescent="0.25">
      <c r="A23" s="21" t="s">
        <v>29</v>
      </c>
      <c r="B23" s="22">
        <v>12515497.800000001</v>
      </c>
      <c r="C23" s="22">
        <v>8853935</v>
      </c>
      <c r="D23" s="22">
        <v>35124.341999999997</v>
      </c>
      <c r="E23" s="22">
        <v>5592.915</v>
      </c>
      <c r="F23" s="23">
        <v>12861589.6</v>
      </c>
      <c r="G23" s="23">
        <v>9305556</v>
      </c>
      <c r="H23" s="23">
        <v>35402.652999999998</v>
      </c>
      <c r="I23" s="23">
        <v>5847.4961040999997</v>
      </c>
    </row>
    <row r="24" spans="1:9" x14ac:dyDescent="0.25">
      <c r="A24" s="21" t="s">
        <v>30</v>
      </c>
      <c r="B24" s="22">
        <v>51679386.200000003</v>
      </c>
      <c r="C24" s="22">
        <v>44115087</v>
      </c>
      <c r="D24" s="22">
        <v>193619.61499999999</v>
      </c>
      <c r="E24" s="22">
        <v>30433.437999999998</v>
      </c>
      <c r="F24" s="23">
        <v>51439306.850000001</v>
      </c>
      <c r="G24" s="23">
        <v>45617956</v>
      </c>
      <c r="H24" s="23">
        <v>184306.617</v>
      </c>
      <c r="I24" s="23">
        <v>34822.920681099997</v>
      </c>
    </row>
    <row r="25" spans="1:9" x14ac:dyDescent="0.25">
      <c r="A25" s="21" t="s">
        <v>31</v>
      </c>
      <c r="B25" s="22">
        <v>27627021.550000001</v>
      </c>
      <c r="C25" s="22">
        <v>18146660</v>
      </c>
      <c r="D25" s="22">
        <v>80007.767000000007</v>
      </c>
      <c r="E25" s="22">
        <v>26291.538</v>
      </c>
      <c r="F25" s="23">
        <v>28421885.899999999</v>
      </c>
      <c r="G25" s="23">
        <v>18691304</v>
      </c>
      <c r="H25" s="23">
        <v>79225.144</v>
      </c>
      <c r="I25" s="23">
        <v>28270.0479429999</v>
      </c>
    </row>
    <row r="26" spans="1:9" x14ac:dyDescent="0.25">
      <c r="A26" s="21" t="s">
        <v>32</v>
      </c>
      <c r="B26" s="22">
        <v>13619907.550000001</v>
      </c>
      <c r="C26" s="22">
        <v>11477515</v>
      </c>
      <c r="D26" s="22">
        <v>51034.618999999999</v>
      </c>
      <c r="E26" s="22">
        <v>5533.1360000000004</v>
      </c>
      <c r="F26" s="23">
        <v>14015766.949999999</v>
      </c>
      <c r="G26" s="23">
        <v>11822302</v>
      </c>
      <c r="H26" s="23">
        <v>51212.512000000002</v>
      </c>
      <c r="I26" s="23">
        <v>4981.4285652999997</v>
      </c>
    </row>
    <row r="27" spans="1:9" x14ac:dyDescent="0.25">
      <c r="A27" s="21" t="s">
        <v>33</v>
      </c>
      <c r="B27" s="22">
        <v>26185644.050000001</v>
      </c>
      <c r="C27" s="22">
        <v>22970805</v>
      </c>
      <c r="D27" s="22">
        <v>60835.728999999999</v>
      </c>
      <c r="E27" s="22">
        <v>18540.167000000001</v>
      </c>
      <c r="F27" s="23">
        <v>27552560.850000001</v>
      </c>
      <c r="G27" s="23">
        <v>24164370</v>
      </c>
      <c r="H27" s="23">
        <v>61583.311000000002</v>
      </c>
      <c r="I27" s="23">
        <v>17728.379681499999</v>
      </c>
    </row>
    <row r="28" spans="1:9" x14ac:dyDescent="0.25">
      <c r="A28" s="21" t="s">
        <v>34</v>
      </c>
      <c r="B28" s="22">
        <v>21390319.649999999</v>
      </c>
      <c r="C28" s="22">
        <v>27506967</v>
      </c>
      <c r="D28" s="22">
        <v>56549.519</v>
      </c>
      <c r="E28" s="22">
        <v>7097.83</v>
      </c>
      <c r="F28" s="23">
        <v>22211444.75</v>
      </c>
      <c r="G28" s="23">
        <v>28269993</v>
      </c>
      <c r="H28" s="23">
        <v>56045.669000000002</v>
      </c>
      <c r="I28" s="23">
        <v>6172.2417327000003</v>
      </c>
    </row>
    <row r="29" spans="1:9" x14ac:dyDescent="0.25">
      <c r="A29" s="21" t="s">
        <v>35</v>
      </c>
      <c r="B29" s="22">
        <v>30620875.649999999</v>
      </c>
      <c r="C29" s="22">
        <v>26212620</v>
      </c>
      <c r="D29" s="22">
        <v>126424.95600000001</v>
      </c>
      <c r="E29" s="22">
        <v>22714.073</v>
      </c>
      <c r="F29" s="23">
        <v>30223073.850000001</v>
      </c>
      <c r="G29" s="23">
        <v>25513672</v>
      </c>
      <c r="H29" s="23">
        <v>119432.07</v>
      </c>
      <c r="I29" s="23">
        <v>27043.6655704</v>
      </c>
    </row>
    <row r="30" spans="1:9" x14ac:dyDescent="0.25">
      <c r="A30" s="21" t="s">
        <v>36</v>
      </c>
      <c r="B30" s="22">
        <v>15025003.25</v>
      </c>
      <c r="C30" s="22">
        <v>20664074</v>
      </c>
      <c r="D30" s="22">
        <v>31220.388999999999</v>
      </c>
      <c r="E30" s="22">
        <v>4939.2030000000004</v>
      </c>
      <c r="F30" s="23">
        <v>15489112.4</v>
      </c>
      <c r="G30" s="23">
        <v>21226889</v>
      </c>
      <c r="H30" s="23">
        <v>29734.690999999999</v>
      </c>
      <c r="I30" s="23">
        <v>4739.9304927000003</v>
      </c>
    </row>
    <row r="31" spans="1:9" x14ac:dyDescent="0.25">
      <c r="A31" s="21" t="s">
        <v>37</v>
      </c>
      <c r="B31" s="22">
        <v>14434549.85</v>
      </c>
      <c r="C31" s="22">
        <v>15144891</v>
      </c>
      <c r="D31" s="22">
        <v>27547.017</v>
      </c>
      <c r="E31" s="22">
        <v>3317.2710000000002</v>
      </c>
      <c r="F31" s="23">
        <v>14809078.35</v>
      </c>
      <c r="G31" s="23">
        <v>15863789</v>
      </c>
      <c r="H31" s="23">
        <v>27052.687000000002</v>
      </c>
      <c r="I31" s="23">
        <v>2797.4160653099998</v>
      </c>
    </row>
    <row r="32" spans="1:9" x14ac:dyDescent="0.25">
      <c r="A32" s="21" t="s">
        <v>38</v>
      </c>
      <c r="B32" s="22">
        <v>250017249.59999999</v>
      </c>
      <c r="C32" s="22">
        <v>154245964</v>
      </c>
      <c r="D32" s="22">
        <v>686062.74699999997</v>
      </c>
      <c r="E32" s="22">
        <v>267676.278899998</v>
      </c>
      <c r="F32" s="23">
        <v>263343415.44999999</v>
      </c>
      <c r="G32" s="23">
        <v>158404897</v>
      </c>
      <c r="H32" s="23">
        <v>688759.67749999999</v>
      </c>
      <c r="I32" s="23">
        <v>253640.97656899699</v>
      </c>
    </row>
    <row r="33" spans="1:9" x14ac:dyDescent="0.25">
      <c r="A33" s="21" t="s">
        <v>39</v>
      </c>
      <c r="B33" s="22">
        <v>82354296.450000003</v>
      </c>
      <c r="C33" s="22">
        <v>58195298</v>
      </c>
      <c r="D33" s="22">
        <v>263765.78700000001</v>
      </c>
      <c r="E33" s="22">
        <v>99031.224000000104</v>
      </c>
      <c r="F33" s="23">
        <v>83759399.650000006</v>
      </c>
      <c r="G33" s="23">
        <v>58229817</v>
      </c>
      <c r="H33" s="23">
        <v>265988.10100000002</v>
      </c>
      <c r="I33" s="23">
        <v>109401.5897745</v>
      </c>
    </row>
    <row r="34" spans="1:9" x14ac:dyDescent="0.25">
      <c r="A34" s="21" t="s">
        <v>40</v>
      </c>
      <c r="B34" s="22">
        <v>71692196.299999997</v>
      </c>
      <c r="C34" s="22">
        <v>49113918</v>
      </c>
      <c r="D34" s="22">
        <v>166673.67199999999</v>
      </c>
      <c r="E34" s="22">
        <v>64215.514000000097</v>
      </c>
      <c r="F34" s="23">
        <v>74207037.200000003</v>
      </c>
      <c r="G34" s="23">
        <v>49572834.999999903</v>
      </c>
      <c r="H34" s="23">
        <v>172897.42</v>
      </c>
      <c r="I34" s="23">
        <v>60980.472465000101</v>
      </c>
    </row>
    <row r="35" spans="1:9" x14ac:dyDescent="0.25">
      <c r="A35" s="21" t="s">
        <v>41</v>
      </c>
      <c r="B35" s="22">
        <v>47340787.450000003</v>
      </c>
      <c r="C35" s="22">
        <v>44201386</v>
      </c>
      <c r="D35" s="22">
        <v>173941.26800000001</v>
      </c>
      <c r="E35" s="22">
        <v>12192.146000000001</v>
      </c>
      <c r="F35" s="23">
        <v>48669535.149999999</v>
      </c>
      <c r="G35" s="23">
        <v>44960884</v>
      </c>
      <c r="H35" s="23">
        <v>169638.5</v>
      </c>
      <c r="I35" s="23">
        <v>12365.678676</v>
      </c>
    </row>
    <row r="36" spans="1:9" x14ac:dyDescent="0.25">
      <c r="A36" s="21" t="s">
        <v>42</v>
      </c>
      <c r="B36" s="22">
        <v>13689087.9</v>
      </c>
      <c r="C36" s="22">
        <v>15160344</v>
      </c>
      <c r="D36" s="22">
        <v>30537.452000000001</v>
      </c>
      <c r="E36" s="22">
        <v>4374.5389999999998</v>
      </c>
      <c r="F36" s="23">
        <v>14191171.550000001</v>
      </c>
      <c r="G36" s="23">
        <v>16242761</v>
      </c>
      <c r="H36" s="23">
        <v>30274.039000000001</v>
      </c>
      <c r="I36" s="23">
        <v>3725.4208057999999</v>
      </c>
    </row>
    <row r="37" spans="1:9" x14ac:dyDescent="0.25">
      <c r="A37" s="21" t="s">
        <v>43</v>
      </c>
      <c r="B37" s="22">
        <v>47980858.450000003</v>
      </c>
      <c r="C37" s="22">
        <v>62671185</v>
      </c>
      <c r="D37" s="22">
        <v>115237.481</v>
      </c>
      <c r="E37" s="22">
        <v>18225.810000000001</v>
      </c>
      <c r="F37" s="23">
        <v>49615598.25</v>
      </c>
      <c r="G37" s="23">
        <v>65982969</v>
      </c>
      <c r="H37" s="23">
        <v>113350.655</v>
      </c>
      <c r="I37" s="23">
        <v>16033.8770673</v>
      </c>
    </row>
    <row r="38" spans="1:9" x14ac:dyDescent="0.25">
      <c r="A38" s="21" t="s">
        <v>44</v>
      </c>
      <c r="B38" s="22">
        <v>7768163.2999999998</v>
      </c>
      <c r="C38" s="22">
        <v>12334092</v>
      </c>
      <c r="D38" s="22">
        <v>18208.280999999999</v>
      </c>
      <c r="E38" s="22">
        <v>3003.2579999999998</v>
      </c>
      <c r="F38" s="23">
        <v>7994657.0999999996</v>
      </c>
      <c r="G38" s="23">
        <v>12505965</v>
      </c>
      <c r="H38" s="23">
        <v>18002.058000000001</v>
      </c>
      <c r="I38" s="23">
        <v>2622.59384456</v>
      </c>
    </row>
    <row r="39" spans="1:9" x14ac:dyDescent="0.25">
      <c r="A39" s="21" t="s">
        <v>45</v>
      </c>
      <c r="B39" s="22">
        <v>37181106.100000001</v>
      </c>
      <c r="C39" s="22">
        <v>40156960</v>
      </c>
      <c r="D39" s="22">
        <v>126776.285</v>
      </c>
      <c r="E39" s="22">
        <v>17987.986000000001</v>
      </c>
      <c r="F39" s="23">
        <v>38349777.399999999</v>
      </c>
      <c r="G39" s="23">
        <v>42834281</v>
      </c>
      <c r="H39" s="23">
        <v>126442.20299999999</v>
      </c>
      <c r="I39" s="23">
        <v>15448.4861676</v>
      </c>
    </row>
    <row r="40" spans="1:9" x14ac:dyDescent="0.25">
      <c r="A40" s="21" t="s">
        <v>46</v>
      </c>
      <c r="B40" s="22">
        <v>14004418.9</v>
      </c>
      <c r="C40" s="22">
        <v>14048818</v>
      </c>
      <c r="D40" s="22">
        <v>34348.874000000003</v>
      </c>
      <c r="E40" s="22">
        <v>10282.169</v>
      </c>
      <c r="F40" s="23">
        <v>14788824.300000001</v>
      </c>
      <c r="G40" s="23">
        <v>14298943</v>
      </c>
      <c r="H40" s="23">
        <v>34116.430999999997</v>
      </c>
      <c r="I40" s="23">
        <v>9843.6835255000005</v>
      </c>
    </row>
    <row r="41" spans="1:9" x14ac:dyDescent="0.25">
      <c r="A41" s="21" t="s">
        <v>47</v>
      </c>
      <c r="B41" s="22">
        <v>28247541.75</v>
      </c>
      <c r="C41" s="22">
        <v>36732601</v>
      </c>
      <c r="D41" s="22">
        <v>69497.304999999993</v>
      </c>
      <c r="E41" s="22">
        <v>7507.7870000000003</v>
      </c>
      <c r="F41" s="23">
        <v>29105867.699999999</v>
      </c>
      <c r="G41" s="23">
        <v>38746959</v>
      </c>
      <c r="H41" s="23">
        <v>69423.748999999996</v>
      </c>
      <c r="I41" s="23">
        <v>7169.5648873</v>
      </c>
    </row>
    <row r="42" spans="1:9" x14ac:dyDescent="0.25">
      <c r="A42" s="21" t="s">
        <v>48</v>
      </c>
      <c r="B42" s="22">
        <v>6904453.3499999996</v>
      </c>
      <c r="C42" s="22">
        <v>7149170</v>
      </c>
      <c r="D42" s="22">
        <v>18802.992999999999</v>
      </c>
      <c r="E42" s="22">
        <v>3604.895</v>
      </c>
      <c r="F42" s="23">
        <v>7141474.0999999996</v>
      </c>
      <c r="G42" s="23">
        <v>7483511</v>
      </c>
      <c r="H42" s="23">
        <v>18950.271000000001</v>
      </c>
      <c r="I42" s="23">
        <v>3257.8146628</v>
      </c>
    </row>
    <row r="43" spans="1:9" x14ac:dyDescent="0.25">
      <c r="A43" s="21" t="s">
        <v>49</v>
      </c>
      <c r="B43" s="22">
        <v>67569958.950000003</v>
      </c>
      <c r="C43" s="22">
        <v>56327345</v>
      </c>
      <c r="D43" s="22">
        <v>180851.24299999999</v>
      </c>
      <c r="E43" s="22">
        <v>101126.106</v>
      </c>
      <c r="F43" s="23">
        <v>71439915.75</v>
      </c>
      <c r="G43" s="23">
        <v>56599597</v>
      </c>
      <c r="H43" s="23">
        <v>182189.66699999999</v>
      </c>
      <c r="I43" s="23">
        <v>118100.310698399</v>
      </c>
    </row>
    <row r="44" spans="1:9" x14ac:dyDescent="0.25">
      <c r="A44" s="21" t="s">
        <v>50</v>
      </c>
      <c r="B44" s="22">
        <v>4093812.6</v>
      </c>
      <c r="C44" s="22">
        <v>4575684</v>
      </c>
      <c r="D44" s="22">
        <v>8209.3690000000006</v>
      </c>
      <c r="E44" s="22">
        <v>960.08100000000002</v>
      </c>
      <c r="F44" s="23">
        <v>4330342.8</v>
      </c>
      <c r="G44" s="23">
        <v>4913119</v>
      </c>
      <c r="H44" s="23">
        <v>7928.8040000000001</v>
      </c>
      <c r="I44" s="23">
        <v>790.37160370000004</v>
      </c>
    </row>
    <row r="45" spans="1:9" x14ac:dyDescent="0.25">
      <c r="A45" s="21" t="s">
        <v>51</v>
      </c>
      <c r="B45" s="22">
        <v>43546780</v>
      </c>
      <c r="C45" s="22">
        <v>39966095</v>
      </c>
      <c r="D45" s="22">
        <v>164892.49799999999</v>
      </c>
      <c r="E45" s="22">
        <v>41265.946000000004</v>
      </c>
      <c r="F45" s="23">
        <v>44913695.850000001</v>
      </c>
      <c r="G45" s="23">
        <v>39709642</v>
      </c>
      <c r="H45" s="23">
        <v>163140.038</v>
      </c>
      <c r="I45" s="23">
        <v>41753.045628200001</v>
      </c>
    </row>
    <row r="46" spans="1:9" x14ac:dyDescent="0.25">
      <c r="A46" s="21" t="s">
        <v>52</v>
      </c>
      <c r="B46" s="22">
        <v>6928027.7000000002</v>
      </c>
      <c r="C46" s="22">
        <v>6540645</v>
      </c>
      <c r="D46" s="22">
        <v>15932.266</v>
      </c>
      <c r="E46" s="22">
        <v>1788.2260000000001</v>
      </c>
      <c r="F46" s="23">
        <v>7057609.6500000004</v>
      </c>
      <c r="G46" s="23">
        <v>6743543</v>
      </c>
      <c r="H46" s="23">
        <v>15295.885</v>
      </c>
      <c r="I46" s="23">
        <v>1444.12187232</v>
      </c>
    </row>
    <row r="47" spans="1:9" x14ac:dyDescent="0.25">
      <c r="A47" s="21" t="s">
        <v>53</v>
      </c>
      <c r="B47" s="22">
        <v>33480977.350000001</v>
      </c>
      <c r="C47" s="22">
        <v>29306460</v>
      </c>
      <c r="D47" s="22">
        <v>85113.178</v>
      </c>
      <c r="E47" s="22">
        <v>24690.859</v>
      </c>
      <c r="F47" s="23">
        <v>34538881.100000001</v>
      </c>
      <c r="G47" s="23">
        <v>31089113</v>
      </c>
      <c r="H47" s="23">
        <v>84350.712</v>
      </c>
      <c r="I47" s="23">
        <v>23780.430723099998</v>
      </c>
    </row>
    <row r="48" spans="1:9" x14ac:dyDescent="0.25">
      <c r="A48" s="21" t="s">
        <v>54</v>
      </c>
      <c r="B48" s="22">
        <v>120754842.84999999</v>
      </c>
      <c r="C48" s="22">
        <v>107320817</v>
      </c>
      <c r="D48" s="22">
        <v>380807.77100000001</v>
      </c>
      <c r="E48" s="22">
        <v>108565.459</v>
      </c>
      <c r="F48" s="23">
        <v>123532949.25</v>
      </c>
      <c r="G48" s="23">
        <v>113747318</v>
      </c>
      <c r="H48" s="23">
        <v>380998.35600000003</v>
      </c>
      <c r="I48" s="23">
        <v>98376.140703000201</v>
      </c>
    </row>
    <row r="49" spans="1:9" x14ac:dyDescent="0.25">
      <c r="A49" s="21" t="s">
        <v>55</v>
      </c>
      <c r="B49" s="22">
        <v>22048611.199999999</v>
      </c>
      <c r="C49" s="22">
        <v>26338343</v>
      </c>
      <c r="D49" s="22">
        <v>54139.807000000001</v>
      </c>
      <c r="E49" s="22">
        <v>12047.058000000001</v>
      </c>
      <c r="F49" s="23">
        <v>22993878</v>
      </c>
      <c r="G49" s="23">
        <v>27318989</v>
      </c>
      <c r="H49" s="23">
        <v>54466.406999999999</v>
      </c>
      <c r="I49" s="23">
        <v>11073.014813399999</v>
      </c>
    </row>
    <row r="50" spans="1:9" x14ac:dyDescent="0.25">
      <c r="A50" s="21" t="s">
        <v>56</v>
      </c>
      <c r="B50" s="22">
        <v>47574311.799999997</v>
      </c>
      <c r="C50" s="22">
        <v>63983204</v>
      </c>
      <c r="D50" s="22">
        <v>93718.524000000005</v>
      </c>
      <c r="E50" s="22">
        <v>13006.466</v>
      </c>
      <c r="F50" s="23">
        <v>49231308.899999999</v>
      </c>
      <c r="G50" s="23">
        <v>66530726</v>
      </c>
      <c r="H50" s="23">
        <v>91223.399000000005</v>
      </c>
      <c r="I50" s="23">
        <v>11966.334625199999</v>
      </c>
    </row>
    <row r="51" spans="1:9" x14ac:dyDescent="0.25">
      <c r="A51" s="21" t="s">
        <v>57</v>
      </c>
      <c r="B51" s="22">
        <v>7970652.6500000004</v>
      </c>
      <c r="C51" s="22">
        <v>10034284</v>
      </c>
      <c r="D51" s="22">
        <v>17279.228999999999</v>
      </c>
      <c r="E51" s="22">
        <v>2683.71</v>
      </c>
      <c r="F51" s="23">
        <v>8304665.4500000002</v>
      </c>
      <c r="G51" s="23">
        <v>10197495</v>
      </c>
      <c r="H51" s="23">
        <v>17025.381000000001</v>
      </c>
      <c r="I51" s="23">
        <v>2897.4167597999999</v>
      </c>
    </row>
    <row r="52" spans="1:9" x14ac:dyDescent="0.25">
      <c r="A52" s="24" t="s">
        <v>58</v>
      </c>
      <c r="B52" s="25">
        <v>45357755.950000003</v>
      </c>
      <c r="C52" s="25">
        <v>50668605</v>
      </c>
      <c r="D52" s="25">
        <v>107897.66</v>
      </c>
      <c r="E52" s="25">
        <v>23897.03</v>
      </c>
      <c r="F52" s="26">
        <v>46950848.799999997</v>
      </c>
      <c r="G52" s="26">
        <v>53227589</v>
      </c>
      <c r="H52" s="26">
        <v>107905.336</v>
      </c>
      <c r="I52" s="26">
        <v>21111.5849722805</v>
      </c>
    </row>
    <row r="53" spans="1:9" ht="4.05" customHeight="1" x14ac:dyDescent="0.25"/>
    <row r="54" spans="1:9" x14ac:dyDescent="0.25">
      <c r="A54" s="27" t="s">
        <v>59</v>
      </c>
      <c r="B54" s="28">
        <f>SUM(B5:B52)</f>
        <v>2119138351.1499996</v>
      </c>
      <c r="C54" s="28">
        <f t="shared" ref="C54:I54" si="0">SUM(C5:C52)</f>
        <v>1796583190</v>
      </c>
      <c r="D54" s="28">
        <f t="shared" si="0"/>
        <v>6509758.5989999995</v>
      </c>
      <c r="E54" s="28">
        <f t="shared" si="0"/>
        <v>1846006.7658999986</v>
      </c>
      <c r="F54" s="28">
        <f t="shared" si="0"/>
        <v>2182591447.25</v>
      </c>
      <c r="G54" s="28">
        <f t="shared" si="0"/>
        <v>1844984889</v>
      </c>
      <c r="H54" s="28">
        <f t="shared" si="0"/>
        <v>6495631.4274999984</v>
      </c>
      <c r="I54" s="28">
        <f t="shared" si="0"/>
        <v>1887913.9961999124</v>
      </c>
    </row>
    <row r="55" spans="1:9" x14ac:dyDescent="0.25"/>
    <row r="56" spans="1:9" x14ac:dyDescent="0.25"/>
    <row r="57" spans="1:9" ht="57" customHeight="1" x14ac:dyDescent="0.3">
      <c r="A57" s="1" t="s">
        <v>60</v>
      </c>
      <c r="E57" s="2" t="s">
        <v>1</v>
      </c>
    </row>
    <row r="58" spans="1:9" ht="15.6" customHeight="1" x14ac:dyDescent="0.3">
      <c r="A58" s="3" t="s">
        <v>2</v>
      </c>
      <c r="B58" s="4" t="s">
        <v>3</v>
      </c>
      <c r="C58" s="5"/>
      <c r="D58" s="5"/>
      <c r="E58" s="5"/>
      <c r="F58" s="6" t="s">
        <v>4</v>
      </c>
      <c r="G58" s="7"/>
      <c r="H58" s="7"/>
      <c r="I58" s="8"/>
    </row>
    <row r="59" spans="1:9" ht="17.399999999999999" customHeight="1" x14ac:dyDescent="0.3">
      <c r="A59" s="9"/>
      <c r="B59" s="10" t="s">
        <v>5</v>
      </c>
      <c r="C59" s="11" t="str">
        <f>DAY([1]CARATULA!$I$1)&amp;"-"&amp;PROPER(TEXT(([1]CARATULA!$I$1),"mmmm")&amp;"-"&amp;TEXT([1]CARATULA!$I$1,"aaaa"))</f>
        <v>31-Diciembre-2023</v>
      </c>
      <c r="D59" s="11"/>
      <c r="E59" s="11"/>
      <c r="F59" s="12" t="s">
        <v>5</v>
      </c>
      <c r="G59" s="13" t="str">
        <f>DAY([1]CARATULA!$J$1)&amp;"-"&amp;PROPER(TEXT(([1]CARATULA!$J$1),"mmmm")&amp;"-"&amp;TEXT([1]CARATULA!$J$1,"aaaa"))</f>
        <v>31-Diciembre-2022</v>
      </c>
      <c r="H59" s="13"/>
      <c r="I59" s="14"/>
    </row>
    <row r="60" spans="1:9" x14ac:dyDescent="0.25">
      <c r="A60" s="15" t="s">
        <v>6</v>
      </c>
      <c r="B60" s="16" t="s">
        <v>7</v>
      </c>
      <c r="C60" s="16" t="s">
        <v>8</v>
      </c>
      <c r="D60" s="16" t="s">
        <v>9</v>
      </c>
      <c r="E60" s="16" t="s">
        <v>10</v>
      </c>
      <c r="F60" s="17" t="s">
        <v>7</v>
      </c>
      <c r="G60" s="17" t="s">
        <v>8</v>
      </c>
      <c r="H60" s="17" t="s">
        <v>9</v>
      </c>
      <c r="I60" s="17" t="s">
        <v>10</v>
      </c>
    </row>
    <row r="61" spans="1:9" x14ac:dyDescent="0.25">
      <c r="A61" s="18" t="s">
        <v>61</v>
      </c>
      <c r="B61" s="19">
        <v>4698351.5999999996</v>
      </c>
      <c r="C61" s="19">
        <v>895996</v>
      </c>
      <c r="D61" s="19">
        <v>7930.89</v>
      </c>
      <c r="E61" s="19">
        <v>253260.11499999999</v>
      </c>
      <c r="F61" s="20">
        <v>4998831.5999999996</v>
      </c>
      <c r="G61" s="20">
        <v>866171</v>
      </c>
      <c r="H61" s="20">
        <v>7649.91</v>
      </c>
      <c r="I61" s="20">
        <v>40901.57</v>
      </c>
    </row>
    <row r="62" spans="1:9" x14ac:dyDescent="0.25">
      <c r="A62" s="24" t="s">
        <v>62</v>
      </c>
      <c r="B62" s="25">
        <v>3916868.4</v>
      </c>
      <c r="C62" s="25">
        <v>636685</v>
      </c>
      <c r="D62" s="25">
        <v>4180.54</v>
      </c>
      <c r="E62" s="25">
        <v>59780.552000000003</v>
      </c>
      <c r="F62" s="26">
        <v>4117903.1</v>
      </c>
      <c r="G62" s="26">
        <v>633310</v>
      </c>
      <c r="H62" s="26">
        <v>3926.4250000000002</v>
      </c>
      <c r="I62" s="26">
        <v>30656.352999999999</v>
      </c>
    </row>
    <row r="63" spans="1:9" ht="4.05" customHeight="1" x14ac:dyDescent="0.25"/>
    <row r="64" spans="1:9" x14ac:dyDescent="0.25">
      <c r="A64" s="27" t="s">
        <v>59</v>
      </c>
      <c r="B64" s="28">
        <f>SUM(B61:B62)</f>
        <v>8615220</v>
      </c>
      <c r="C64" s="28">
        <f t="shared" ref="C64:I64" si="1">SUM(C61:C62)</f>
        <v>1532681</v>
      </c>
      <c r="D64" s="28">
        <f t="shared" si="1"/>
        <v>12111.43</v>
      </c>
      <c r="E64" s="28">
        <f t="shared" si="1"/>
        <v>313040.66700000002</v>
      </c>
      <c r="F64" s="28">
        <f t="shared" si="1"/>
        <v>9116734.6999999993</v>
      </c>
      <c r="G64" s="28">
        <f t="shared" si="1"/>
        <v>1499481</v>
      </c>
      <c r="H64" s="28">
        <f t="shared" si="1"/>
        <v>11576.334999999999</v>
      </c>
      <c r="I64" s="28">
        <f t="shared" si="1"/>
        <v>71557.922999999995</v>
      </c>
    </row>
    <row r="65" spans="1:1" ht="79.2" x14ac:dyDescent="0.25">
      <c r="A65" s="29" t="s">
        <v>63</v>
      </c>
    </row>
    <row r="66" spans="1:1" hidden="1" x14ac:dyDescent="0.25"/>
    <row r="67" spans="1:1" hidden="1" x14ac:dyDescent="0.25"/>
    <row r="68" spans="1:1" hidden="1" x14ac:dyDescent="0.25"/>
    <row r="69" spans="1:1" hidden="1" x14ac:dyDescent="0.25"/>
    <row r="70" spans="1:1" hidden="1" x14ac:dyDescent="0.25"/>
    <row r="71" spans="1:1" hidden="1" x14ac:dyDescent="0.25"/>
    <row r="72" spans="1:1" hidden="1" x14ac:dyDescent="0.25"/>
    <row r="73" spans="1:1" hidden="1" x14ac:dyDescent="0.25"/>
    <row r="74" spans="1:1" hidden="1" x14ac:dyDescent="0.25"/>
    <row r="75" spans="1:1" hidden="1" x14ac:dyDescent="0.25"/>
    <row r="76" spans="1:1" hidden="1" x14ac:dyDescent="0.25"/>
    <row r="77" spans="1:1" hidden="1" x14ac:dyDescent="0.25"/>
    <row r="78" spans="1:1" hidden="1" x14ac:dyDescent="0.25"/>
    <row r="79" spans="1:1" hidden="1" x14ac:dyDescent="0.25"/>
    <row r="80" spans="1:1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</sheetData>
  <mergeCells count="10">
    <mergeCell ref="A2:A3"/>
    <mergeCell ref="B2:E2"/>
    <mergeCell ref="F2:I2"/>
    <mergeCell ref="C3:E3"/>
    <mergeCell ref="G3:I3"/>
    <mergeCell ref="A58:A59"/>
    <mergeCell ref="B58:E58"/>
    <mergeCell ref="F58:I58"/>
    <mergeCell ref="C59:E59"/>
    <mergeCell ref="G59:I59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PortalIdiomaDocumentos xmlns="25d85ab0-3809-4eca-a8fb-a26131ff49e9">Español</MinPortalIdiomaDocumentos>
    <MinhacFechaInfo xmlns="25d85ab0-3809-4eca-a8fb-a26131ff49e9">2024-01-25T23:00:00+00:00</MinhacFechaInfo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hacPalabras_x005f_x0020_clave xmlns="25d85ab0-3809-4eca-a8fb-a26131ff49e9"/>
  </documentManagement>
</p:properties>
</file>

<file path=customXml/itemProps1.xml><?xml version="1.0" encoding="utf-8"?>
<ds:datastoreItem xmlns:ds="http://schemas.openxmlformats.org/officeDocument/2006/customXml" ds:itemID="{4D6BC361-458D-4910-BA28-1C6FC6F19404}"/>
</file>

<file path=customXml/itemProps2.xml><?xml version="1.0" encoding="utf-8"?>
<ds:datastoreItem xmlns:ds="http://schemas.openxmlformats.org/officeDocument/2006/customXml" ds:itemID="{016A9B19-386B-4159-BAB8-67EB4CC17C52}"/>
</file>

<file path=customXml/itemProps3.xml><?xml version="1.0" encoding="utf-8"?>
<ds:datastoreItem xmlns:ds="http://schemas.openxmlformats.org/officeDocument/2006/customXml" ds:itemID="{2F2D701F-0E97-4A51-A280-66ECBAE05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Provincias-unidades</dc:title>
  <dc:creator>García Bernabé, María del Mar</dc:creator>
  <cp:lastModifiedBy>García Bernabé, María del Mar</cp:lastModifiedBy>
  <dcterms:created xsi:type="dcterms:W3CDTF">2024-01-11T13:36:54Z</dcterms:created>
  <dcterms:modified xsi:type="dcterms:W3CDTF">2024-01-11T13:36:54Z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