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68C34EA0-773C-4F52-A5DB-B32920A3FC48}" xr6:coauthVersionLast="36" xr6:coauthVersionMax="36" xr10:uidLastSave="{00000000-0000-0000-0000-000000000000}"/>
  <bookViews>
    <workbookView xWindow="0" yWindow="0" windowWidth="23040" windowHeight="9060" xr2:uid="{087A7CF8-DCCE-429E-8BC6-12578C8E472A}"/>
  </bookViews>
  <sheets>
    <sheet name="ANUAL_PROV_U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L64" i="1"/>
  <c r="K64" i="1"/>
  <c r="J64" i="1"/>
  <c r="I64" i="1"/>
  <c r="H64" i="1"/>
  <c r="G64" i="1"/>
  <c r="F64" i="1"/>
  <c r="E64" i="1"/>
  <c r="D64" i="1"/>
  <c r="C64" i="1"/>
  <c r="B64" i="1"/>
  <c r="N62" i="1"/>
  <c r="N61" i="1"/>
  <c r="N64" i="1" s="1"/>
  <c r="G57" i="1"/>
  <c r="M55" i="1"/>
  <c r="L55" i="1"/>
  <c r="K55" i="1"/>
  <c r="J55" i="1"/>
  <c r="I55" i="1"/>
  <c r="H55" i="1"/>
  <c r="G55" i="1"/>
  <c r="F55" i="1"/>
  <c r="E55" i="1"/>
  <c r="D55" i="1"/>
  <c r="C55" i="1"/>
  <c r="B55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55" i="1" s="1"/>
  <c r="G1" i="1"/>
</calcChain>
</file>

<file path=xl/sharedStrings.xml><?xml version="1.0" encoding="utf-8"?>
<sst xmlns="http://schemas.openxmlformats.org/spreadsheetml/2006/main" count="84" uniqueCount="68">
  <si>
    <t>CIGARRILLOS (Península e Illes Balears)</t>
  </si>
  <si>
    <t>VENTAS POR PROVINCIAS (Cajetillas de 20 uds.)</t>
  </si>
  <si>
    <t>Provincias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</si>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</sst>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9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1"/>
      <color indexed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  <font>
      <b/>
      <sz val="14"/>
      <color indexed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0" xfId="0" applyNumberFormat="1" applyFont="1" applyFill="1" applyBorder="1" applyAlignment="1">
      <alignment horizontal="left"/>
    </xf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3" fillId="2" borderId="0" xfId="0" applyNumberFormat="1" applyFont="1" applyFill="1" applyBorder="1" applyAlignment="1">
      <alignment horizontal="left"/>
    </xf>
    <xf numFmtId="3" fontId="4" fillId="0" borderId="0" xfId="0" applyNumberFormat="1" applyFont="1" applyAlignment="1">
      <alignment horizontal="left"/>
    </xf>
    <xf numFmtId="3" fontId="5" fillId="3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/>
    <xf numFmtId="3" fontId="6" fillId="5" borderId="1" xfId="0" applyNumberFormat="1" applyFont="1" applyFill="1" applyBorder="1" applyAlignment="1"/>
    <xf numFmtId="3" fontId="6" fillId="0" borderId="2" xfId="0" applyNumberFormat="1" applyFont="1" applyFill="1" applyBorder="1" applyAlignment="1"/>
    <xf numFmtId="3" fontId="6" fillId="5" borderId="2" xfId="0" applyNumberFormat="1" applyFont="1" applyFill="1" applyBorder="1" applyAlignment="1"/>
    <xf numFmtId="3" fontId="6" fillId="0" borderId="3" xfId="0" applyNumberFormat="1" applyFont="1" applyFill="1" applyBorder="1" applyAlignment="1"/>
    <xf numFmtId="3" fontId="6" fillId="5" borderId="3" xfId="0" applyNumberFormat="1" applyFont="1" applyFill="1" applyBorder="1" applyAlignment="1"/>
    <xf numFmtId="0" fontId="7" fillId="6" borderId="4" xfId="0" applyFont="1" applyFill="1" applyBorder="1"/>
    <xf numFmtId="3" fontId="7" fillId="6" borderId="4" xfId="0" applyNumberFormat="1" applyFont="1" applyFill="1" applyBorder="1"/>
    <xf numFmtId="164" fontId="8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44926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C326-4F11-4A1D-8326-77024F3E068B}">
  <sheetPr codeName="Hoja8"/>
  <dimension ref="A1:R1104"/>
  <sheetViews>
    <sheetView showGridLines="0" tabSelected="1" topLeftCell="A46" workbookViewId="0">
      <selection activeCell="A5" sqref="A5"/>
    </sheetView>
  </sheetViews>
  <sheetFormatPr baseColWidth="10" defaultColWidth="0" defaultRowHeight="13.2" customHeight="1" zeroHeight="1" x14ac:dyDescent="0.25"/>
  <cols>
    <col min="1" max="1" width="16.33203125" bestFit="1" customWidth="1"/>
    <col min="2" max="3" width="12.6640625" bestFit="1" customWidth="1"/>
    <col min="4" max="13" width="11.88671875" bestFit="1" customWidth="1"/>
    <col min="14" max="14" width="12.88671875" bestFit="1" customWidth="1"/>
    <col min="16" max="18" width="11.44140625" hidden="1"/>
    <col min="257" max="257" width="16.33203125" bestFit="1" customWidth="1"/>
    <col min="258" max="259" width="12.6640625" bestFit="1" customWidth="1"/>
    <col min="260" max="269" width="11.88671875" bestFit="1" customWidth="1"/>
    <col min="270" max="270" width="12.88671875" bestFit="1" customWidth="1"/>
    <col min="513" max="513" width="16.33203125" bestFit="1" customWidth="1"/>
    <col min="514" max="515" width="12.6640625" bestFit="1" customWidth="1"/>
    <col min="516" max="525" width="11.88671875" bestFit="1" customWidth="1"/>
    <col min="526" max="526" width="12.88671875" bestFit="1" customWidth="1"/>
    <col min="769" max="769" width="16.33203125" bestFit="1" customWidth="1"/>
    <col min="770" max="771" width="12.6640625" bestFit="1" customWidth="1"/>
    <col min="772" max="781" width="11.88671875" bestFit="1" customWidth="1"/>
    <col min="782" max="782" width="12.88671875" bestFit="1" customWidth="1"/>
    <col min="1025" max="1025" width="16.33203125" bestFit="1" customWidth="1"/>
    <col min="1026" max="1027" width="12.6640625" bestFit="1" customWidth="1"/>
    <col min="1028" max="1037" width="11.88671875" bestFit="1" customWidth="1"/>
    <col min="1038" max="1038" width="12.88671875" bestFit="1" customWidth="1"/>
    <col min="1281" max="1281" width="16.33203125" bestFit="1" customWidth="1"/>
    <col min="1282" max="1283" width="12.6640625" bestFit="1" customWidth="1"/>
    <col min="1284" max="1293" width="11.88671875" bestFit="1" customWidth="1"/>
    <col min="1294" max="1294" width="12.88671875" bestFit="1" customWidth="1"/>
    <col min="1537" max="1537" width="16.33203125" bestFit="1" customWidth="1"/>
    <col min="1538" max="1539" width="12.6640625" bestFit="1" customWidth="1"/>
    <col min="1540" max="1549" width="11.88671875" bestFit="1" customWidth="1"/>
    <col min="1550" max="1550" width="12.88671875" bestFit="1" customWidth="1"/>
    <col min="1793" max="1793" width="16.33203125" bestFit="1" customWidth="1"/>
    <col min="1794" max="1795" width="12.6640625" bestFit="1" customWidth="1"/>
    <col min="1796" max="1805" width="11.88671875" bestFit="1" customWidth="1"/>
    <col min="1806" max="1806" width="12.88671875" bestFit="1" customWidth="1"/>
    <col min="2049" max="2049" width="16.33203125" bestFit="1" customWidth="1"/>
    <col min="2050" max="2051" width="12.6640625" bestFit="1" customWidth="1"/>
    <col min="2052" max="2061" width="11.88671875" bestFit="1" customWidth="1"/>
    <col min="2062" max="2062" width="12.88671875" bestFit="1" customWidth="1"/>
    <col min="2305" max="2305" width="16.33203125" bestFit="1" customWidth="1"/>
    <col min="2306" max="2307" width="12.6640625" bestFit="1" customWidth="1"/>
    <col min="2308" max="2317" width="11.88671875" bestFit="1" customWidth="1"/>
    <col min="2318" max="2318" width="12.88671875" bestFit="1" customWidth="1"/>
    <col min="2561" max="2561" width="16.33203125" bestFit="1" customWidth="1"/>
    <col min="2562" max="2563" width="12.6640625" bestFit="1" customWidth="1"/>
    <col min="2564" max="2573" width="11.88671875" bestFit="1" customWidth="1"/>
    <col min="2574" max="2574" width="12.88671875" bestFit="1" customWidth="1"/>
    <col min="2817" max="2817" width="16.33203125" bestFit="1" customWidth="1"/>
    <col min="2818" max="2819" width="12.6640625" bestFit="1" customWidth="1"/>
    <col min="2820" max="2829" width="11.88671875" bestFit="1" customWidth="1"/>
    <col min="2830" max="2830" width="12.88671875" bestFit="1" customWidth="1"/>
    <col min="3073" max="3073" width="16.33203125" bestFit="1" customWidth="1"/>
    <col min="3074" max="3075" width="12.6640625" bestFit="1" customWidth="1"/>
    <col min="3076" max="3085" width="11.88671875" bestFit="1" customWidth="1"/>
    <col min="3086" max="3086" width="12.88671875" bestFit="1" customWidth="1"/>
    <col min="3329" max="3329" width="16.33203125" bestFit="1" customWidth="1"/>
    <col min="3330" max="3331" width="12.6640625" bestFit="1" customWidth="1"/>
    <col min="3332" max="3341" width="11.88671875" bestFit="1" customWidth="1"/>
    <col min="3342" max="3342" width="12.88671875" bestFit="1" customWidth="1"/>
    <col min="3585" max="3585" width="16.33203125" bestFit="1" customWidth="1"/>
    <col min="3586" max="3587" width="12.6640625" bestFit="1" customWidth="1"/>
    <col min="3588" max="3597" width="11.88671875" bestFit="1" customWidth="1"/>
    <col min="3598" max="3598" width="12.88671875" bestFit="1" customWidth="1"/>
    <col min="3841" max="3841" width="16.33203125" bestFit="1" customWidth="1"/>
    <col min="3842" max="3843" width="12.6640625" bestFit="1" customWidth="1"/>
    <col min="3844" max="3853" width="11.88671875" bestFit="1" customWidth="1"/>
    <col min="3854" max="3854" width="12.88671875" bestFit="1" customWidth="1"/>
    <col min="4097" max="4097" width="16.33203125" bestFit="1" customWidth="1"/>
    <col min="4098" max="4099" width="12.6640625" bestFit="1" customWidth="1"/>
    <col min="4100" max="4109" width="11.88671875" bestFit="1" customWidth="1"/>
    <col min="4110" max="4110" width="12.88671875" bestFit="1" customWidth="1"/>
    <col min="4353" max="4353" width="16.33203125" bestFit="1" customWidth="1"/>
    <col min="4354" max="4355" width="12.6640625" bestFit="1" customWidth="1"/>
    <col min="4356" max="4365" width="11.88671875" bestFit="1" customWidth="1"/>
    <col min="4366" max="4366" width="12.88671875" bestFit="1" customWidth="1"/>
    <col min="4609" max="4609" width="16.33203125" bestFit="1" customWidth="1"/>
    <col min="4610" max="4611" width="12.6640625" bestFit="1" customWidth="1"/>
    <col min="4612" max="4621" width="11.88671875" bestFit="1" customWidth="1"/>
    <col min="4622" max="4622" width="12.88671875" bestFit="1" customWidth="1"/>
    <col min="4865" max="4865" width="16.33203125" bestFit="1" customWidth="1"/>
    <col min="4866" max="4867" width="12.6640625" bestFit="1" customWidth="1"/>
    <col min="4868" max="4877" width="11.88671875" bestFit="1" customWidth="1"/>
    <col min="4878" max="4878" width="12.88671875" bestFit="1" customWidth="1"/>
    <col min="5121" max="5121" width="16.33203125" bestFit="1" customWidth="1"/>
    <col min="5122" max="5123" width="12.6640625" bestFit="1" customWidth="1"/>
    <col min="5124" max="5133" width="11.88671875" bestFit="1" customWidth="1"/>
    <col min="5134" max="5134" width="12.88671875" bestFit="1" customWidth="1"/>
    <col min="5377" max="5377" width="16.33203125" bestFit="1" customWidth="1"/>
    <col min="5378" max="5379" width="12.6640625" bestFit="1" customWidth="1"/>
    <col min="5380" max="5389" width="11.88671875" bestFit="1" customWidth="1"/>
    <col min="5390" max="5390" width="12.88671875" bestFit="1" customWidth="1"/>
    <col min="5633" max="5633" width="16.33203125" bestFit="1" customWidth="1"/>
    <col min="5634" max="5635" width="12.6640625" bestFit="1" customWidth="1"/>
    <col min="5636" max="5645" width="11.88671875" bestFit="1" customWidth="1"/>
    <col min="5646" max="5646" width="12.88671875" bestFit="1" customWidth="1"/>
    <col min="5889" max="5889" width="16.33203125" bestFit="1" customWidth="1"/>
    <col min="5890" max="5891" width="12.6640625" bestFit="1" customWidth="1"/>
    <col min="5892" max="5901" width="11.88671875" bestFit="1" customWidth="1"/>
    <col min="5902" max="5902" width="12.88671875" bestFit="1" customWidth="1"/>
    <col min="6145" max="6145" width="16.33203125" bestFit="1" customWidth="1"/>
    <col min="6146" max="6147" width="12.6640625" bestFit="1" customWidth="1"/>
    <col min="6148" max="6157" width="11.88671875" bestFit="1" customWidth="1"/>
    <col min="6158" max="6158" width="12.88671875" bestFit="1" customWidth="1"/>
    <col min="6401" max="6401" width="16.33203125" bestFit="1" customWidth="1"/>
    <col min="6402" max="6403" width="12.6640625" bestFit="1" customWidth="1"/>
    <col min="6404" max="6413" width="11.88671875" bestFit="1" customWidth="1"/>
    <col min="6414" max="6414" width="12.88671875" bestFit="1" customWidth="1"/>
    <col min="6657" max="6657" width="16.33203125" bestFit="1" customWidth="1"/>
    <col min="6658" max="6659" width="12.6640625" bestFit="1" customWidth="1"/>
    <col min="6660" max="6669" width="11.88671875" bestFit="1" customWidth="1"/>
    <col min="6670" max="6670" width="12.88671875" bestFit="1" customWidth="1"/>
    <col min="6913" max="6913" width="16.33203125" bestFit="1" customWidth="1"/>
    <col min="6914" max="6915" width="12.6640625" bestFit="1" customWidth="1"/>
    <col min="6916" max="6925" width="11.88671875" bestFit="1" customWidth="1"/>
    <col min="6926" max="6926" width="12.88671875" bestFit="1" customWidth="1"/>
    <col min="7169" max="7169" width="16.33203125" bestFit="1" customWidth="1"/>
    <col min="7170" max="7171" width="12.6640625" bestFit="1" customWidth="1"/>
    <col min="7172" max="7181" width="11.88671875" bestFit="1" customWidth="1"/>
    <col min="7182" max="7182" width="12.88671875" bestFit="1" customWidth="1"/>
    <col min="7425" max="7425" width="16.33203125" bestFit="1" customWidth="1"/>
    <col min="7426" max="7427" width="12.6640625" bestFit="1" customWidth="1"/>
    <col min="7428" max="7437" width="11.88671875" bestFit="1" customWidth="1"/>
    <col min="7438" max="7438" width="12.88671875" bestFit="1" customWidth="1"/>
    <col min="7681" max="7681" width="16.33203125" bestFit="1" customWidth="1"/>
    <col min="7682" max="7683" width="12.6640625" bestFit="1" customWidth="1"/>
    <col min="7684" max="7693" width="11.88671875" bestFit="1" customWidth="1"/>
    <col min="7694" max="7694" width="12.88671875" bestFit="1" customWidth="1"/>
    <col min="7937" max="7937" width="16.33203125" bestFit="1" customWidth="1"/>
    <col min="7938" max="7939" width="12.6640625" bestFit="1" customWidth="1"/>
    <col min="7940" max="7949" width="11.88671875" bestFit="1" customWidth="1"/>
    <col min="7950" max="7950" width="12.88671875" bestFit="1" customWidth="1"/>
    <col min="8193" max="8193" width="16.33203125" bestFit="1" customWidth="1"/>
    <col min="8194" max="8195" width="12.6640625" bestFit="1" customWidth="1"/>
    <col min="8196" max="8205" width="11.88671875" bestFit="1" customWidth="1"/>
    <col min="8206" max="8206" width="12.88671875" bestFit="1" customWidth="1"/>
    <col min="8449" max="8449" width="16.33203125" bestFit="1" customWidth="1"/>
    <col min="8450" max="8451" width="12.6640625" bestFit="1" customWidth="1"/>
    <col min="8452" max="8461" width="11.88671875" bestFit="1" customWidth="1"/>
    <col min="8462" max="8462" width="12.88671875" bestFit="1" customWidth="1"/>
    <col min="8705" max="8705" width="16.33203125" bestFit="1" customWidth="1"/>
    <col min="8706" max="8707" width="12.6640625" bestFit="1" customWidth="1"/>
    <col min="8708" max="8717" width="11.88671875" bestFit="1" customWidth="1"/>
    <col min="8718" max="8718" width="12.88671875" bestFit="1" customWidth="1"/>
    <col min="8961" max="8961" width="16.33203125" bestFit="1" customWidth="1"/>
    <col min="8962" max="8963" width="12.6640625" bestFit="1" customWidth="1"/>
    <col min="8964" max="8973" width="11.88671875" bestFit="1" customWidth="1"/>
    <col min="8974" max="8974" width="12.88671875" bestFit="1" customWidth="1"/>
    <col min="9217" max="9217" width="16.33203125" bestFit="1" customWidth="1"/>
    <col min="9218" max="9219" width="12.6640625" bestFit="1" customWidth="1"/>
    <col min="9220" max="9229" width="11.88671875" bestFit="1" customWidth="1"/>
    <col min="9230" max="9230" width="12.88671875" bestFit="1" customWidth="1"/>
    <col min="9473" max="9473" width="16.33203125" bestFit="1" customWidth="1"/>
    <col min="9474" max="9475" width="12.6640625" bestFit="1" customWidth="1"/>
    <col min="9476" max="9485" width="11.88671875" bestFit="1" customWidth="1"/>
    <col min="9486" max="9486" width="12.88671875" bestFit="1" customWidth="1"/>
    <col min="9729" max="9729" width="16.33203125" bestFit="1" customWidth="1"/>
    <col min="9730" max="9731" width="12.6640625" bestFit="1" customWidth="1"/>
    <col min="9732" max="9741" width="11.88671875" bestFit="1" customWidth="1"/>
    <col min="9742" max="9742" width="12.88671875" bestFit="1" customWidth="1"/>
    <col min="9985" max="9985" width="16.33203125" bestFit="1" customWidth="1"/>
    <col min="9986" max="9987" width="12.6640625" bestFit="1" customWidth="1"/>
    <col min="9988" max="9997" width="11.88671875" bestFit="1" customWidth="1"/>
    <col min="9998" max="9998" width="12.88671875" bestFit="1" customWidth="1"/>
    <col min="10241" max="10241" width="16.33203125" bestFit="1" customWidth="1"/>
    <col min="10242" max="10243" width="12.6640625" bestFit="1" customWidth="1"/>
    <col min="10244" max="10253" width="11.88671875" bestFit="1" customWidth="1"/>
    <col min="10254" max="10254" width="12.88671875" bestFit="1" customWidth="1"/>
    <col min="10497" max="10497" width="16.33203125" bestFit="1" customWidth="1"/>
    <col min="10498" max="10499" width="12.6640625" bestFit="1" customWidth="1"/>
    <col min="10500" max="10509" width="11.88671875" bestFit="1" customWidth="1"/>
    <col min="10510" max="10510" width="12.88671875" bestFit="1" customWidth="1"/>
    <col min="10753" max="10753" width="16.33203125" bestFit="1" customWidth="1"/>
    <col min="10754" max="10755" width="12.6640625" bestFit="1" customWidth="1"/>
    <col min="10756" max="10765" width="11.88671875" bestFit="1" customWidth="1"/>
    <col min="10766" max="10766" width="12.88671875" bestFit="1" customWidth="1"/>
    <col min="11009" max="11009" width="16.33203125" bestFit="1" customWidth="1"/>
    <col min="11010" max="11011" width="12.6640625" bestFit="1" customWidth="1"/>
    <col min="11012" max="11021" width="11.88671875" bestFit="1" customWidth="1"/>
    <col min="11022" max="11022" width="12.88671875" bestFit="1" customWidth="1"/>
    <col min="11265" max="11265" width="16.33203125" bestFit="1" customWidth="1"/>
    <col min="11266" max="11267" width="12.6640625" bestFit="1" customWidth="1"/>
    <col min="11268" max="11277" width="11.88671875" bestFit="1" customWidth="1"/>
    <col min="11278" max="11278" width="12.88671875" bestFit="1" customWidth="1"/>
    <col min="11521" max="11521" width="16.33203125" bestFit="1" customWidth="1"/>
    <col min="11522" max="11523" width="12.6640625" bestFit="1" customWidth="1"/>
    <col min="11524" max="11533" width="11.88671875" bestFit="1" customWidth="1"/>
    <col min="11534" max="11534" width="12.88671875" bestFit="1" customWidth="1"/>
    <col min="11777" max="11777" width="16.33203125" bestFit="1" customWidth="1"/>
    <col min="11778" max="11779" width="12.6640625" bestFit="1" customWidth="1"/>
    <col min="11780" max="11789" width="11.88671875" bestFit="1" customWidth="1"/>
    <col min="11790" max="11790" width="12.88671875" bestFit="1" customWidth="1"/>
    <col min="12033" max="12033" width="16.33203125" bestFit="1" customWidth="1"/>
    <col min="12034" max="12035" width="12.6640625" bestFit="1" customWidth="1"/>
    <col min="12036" max="12045" width="11.88671875" bestFit="1" customWidth="1"/>
    <col min="12046" max="12046" width="12.88671875" bestFit="1" customWidth="1"/>
    <col min="12289" max="12289" width="16.33203125" bestFit="1" customWidth="1"/>
    <col min="12290" max="12291" width="12.6640625" bestFit="1" customWidth="1"/>
    <col min="12292" max="12301" width="11.88671875" bestFit="1" customWidth="1"/>
    <col min="12302" max="12302" width="12.88671875" bestFit="1" customWidth="1"/>
    <col min="12545" max="12545" width="16.33203125" bestFit="1" customWidth="1"/>
    <col min="12546" max="12547" width="12.6640625" bestFit="1" customWidth="1"/>
    <col min="12548" max="12557" width="11.88671875" bestFit="1" customWidth="1"/>
    <col min="12558" max="12558" width="12.88671875" bestFit="1" customWidth="1"/>
    <col min="12801" max="12801" width="16.33203125" bestFit="1" customWidth="1"/>
    <col min="12802" max="12803" width="12.6640625" bestFit="1" customWidth="1"/>
    <col min="12804" max="12813" width="11.88671875" bestFit="1" customWidth="1"/>
    <col min="12814" max="12814" width="12.88671875" bestFit="1" customWidth="1"/>
    <col min="13057" max="13057" width="16.33203125" bestFit="1" customWidth="1"/>
    <col min="13058" max="13059" width="12.6640625" bestFit="1" customWidth="1"/>
    <col min="13060" max="13069" width="11.88671875" bestFit="1" customWidth="1"/>
    <col min="13070" max="13070" width="12.88671875" bestFit="1" customWidth="1"/>
    <col min="13313" max="13313" width="16.33203125" bestFit="1" customWidth="1"/>
    <col min="13314" max="13315" width="12.6640625" bestFit="1" customWidth="1"/>
    <col min="13316" max="13325" width="11.88671875" bestFit="1" customWidth="1"/>
    <col min="13326" max="13326" width="12.88671875" bestFit="1" customWidth="1"/>
    <col min="13569" max="13569" width="16.33203125" bestFit="1" customWidth="1"/>
    <col min="13570" max="13571" width="12.6640625" bestFit="1" customWidth="1"/>
    <col min="13572" max="13581" width="11.88671875" bestFit="1" customWidth="1"/>
    <col min="13582" max="13582" width="12.88671875" bestFit="1" customWidth="1"/>
    <col min="13825" max="13825" width="16.33203125" bestFit="1" customWidth="1"/>
    <col min="13826" max="13827" width="12.6640625" bestFit="1" customWidth="1"/>
    <col min="13828" max="13837" width="11.88671875" bestFit="1" customWidth="1"/>
    <col min="13838" max="13838" width="12.88671875" bestFit="1" customWidth="1"/>
    <col min="14081" max="14081" width="16.33203125" bestFit="1" customWidth="1"/>
    <col min="14082" max="14083" width="12.6640625" bestFit="1" customWidth="1"/>
    <col min="14084" max="14093" width="11.88671875" bestFit="1" customWidth="1"/>
    <col min="14094" max="14094" width="12.88671875" bestFit="1" customWidth="1"/>
    <col min="14337" max="14337" width="16.33203125" bestFit="1" customWidth="1"/>
    <col min="14338" max="14339" width="12.6640625" bestFit="1" customWidth="1"/>
    <col min="14340" max="14349" width="11.88671875" bestFit="1" customWidth="1"/>
    <col min="14350" max="14350" width="12.88671875" bestFit="1" customWidth="1"/>
    <col min="14593" max="14593" width="16.33203125" bestFit="1" customWidth="1"/>
    <col min="14594" max="14595" width="12.6640625" bestFit="1" customWidth="1"/>
    <col min="14596" max="14605" width="11.88671875" bestFit="1" customWidth="1"/>
    <col min="14606" max="14606" width="12.88671875" bestFit="1" customWidth="1"/>
    <col min="14849" max="14849" width="16.33203125" bestFit="1" customWidth="1"/>
    <col min="14850" max="14851" width="12.6640625" bestFit="1" customWidth="1"/>
    <col min="14852" max="14861" width="11.88671875" bestFit="1" customWidth="1"/>
    <col min="14862" max="14862" width="12.88671875" bestFit="1" customWidth="1"/>
    <col min="15105" max="15105" width="16.33203125" bestFit="1" customWidth="1"/>
    <col min="15106" max="15107" width="12.6640625" bestFit="1" customWidth="1"/>
    <col min="15108" max="15117" width="11.88671875" bestFit="1" customWidth="1"/>
    <col min="15118" max="15118" width="12.88671875" bestFit="1" customWidth="1"/>
    <col min="15361" max="15361" width="16.33203125" bestFit="1" customWidth="1"/>
    <col min="15362" max="15363" width="12.6640625" bestFit="1" customWidth="1"/>
    <col min="15364" max="15373" width="11.88671875" bestFit="1" customWidth="1"/>
    <col min="15374" max="15374" width="12.88671875" bestFit="1" customWidth="1"/>
    <col min="15617" max="15617" width="16.33203125" bestFit="1" customWidth="1"/>
    <col min="15618" max="15619" width="12.6640625" bestFit="1" customWidth="1"/>
    <col min="15620" max="15629" width="11.88671875" bestFit="1" customWidth="1"/>
    <col min="15630" max="15630" width="12.88671875" bestFit="1" customWidth="1"/>
    <col min="15873" max="15873" width="16.33203125" bestFit="1" customWidth="1"/>
    <col min="15874" max="15875" width="12.6640625" bestFit="1" customWidth="1"/>
    <col min="15876" max="15885" width="11.88671875" bestFit="1" customWidth="1"/>
    <col min="15886" max="15886" width="12.88671875" bestFit="1" customWidth="1"/>
    <col min="16129" max="16129" width="16.33203125" bestFit="1" customWidth="1"/>
    <col min="16130" max="16131" width="12.6640625" bestFit="1" customWidth="1"/>
    <col min="16132" max="16141" width="11.88671875" bestFit="1" customWidth="1"/>
    <col min="16142" max="16142" width="12.88671875" bestFit="1" customWidth="1"/>
  </cols>
  <sheetData>
    <row r="1" spans="1:14" ht="15.6" x14ac:dyDescent="0.3">
      <c r="A1" s="1" t="s">
        <v>0</v>
      </c>
      <c r="B1" s="1"/>
      <c r="C1" s="1"/>
      <c r="D1" s="1"/>
      <c r="E1" s="1"/>
      <c r="F1" s="2"/>
      <c r="G1" s="3" t="str">
        <f>"AÑO " &amp;YEAR([1]CARATULA!$I$1)</f>
        <v>AÑO 2022</v>
      </c>
      <c r="H1" s="2"/>
      <c r="I1" s="2"/>
      <c r="J1" s="2"/>
      <c r="K1" s="2"/>
      <c r="L1" s="2"/>
      <c r="M1" s="2"/>
      <c r="N1" s="2"/>
    </row>
    <row r="2" spans="1:14" ht="15.6" x14ac:dyDescent="0.3">
      <c r="A2" s="1" t="s">
        <v>1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</row>
    <row r="3" spans="1:14" ht="15.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</row>
    <row r="4" spans="1:14" ht="15.6" x14ac:dyDescent="0.3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8" t="s">
        <v>15</v>
      </c>
    </row>
    <row r="5" spans="1:14" x14ac:dyDescent="0.25">
      <c r="A5" s="9" t="s">
        <v>16</v>
      </c>
      <c r="B5" s="9">
        <v>1066097</v>
      </c>
      <c r="C5" s="9">
        <v>972765</v>
      </c>
      <c r="D5" s="9">
        <v>1156792</v>
      </c>
      <c r="E5" s="9">
        <v>1014949</v>
      </c>
      <c r="F5" s="9">
        <v>1143126</v>
      </c>
      <c r="G5" s="9">
        <v>1212152</v>
      </c>
      <c r="H5" s="9">
        <v>1129589</v>
      </c>
      <c r="I5" s="9">
        <v>1071248</v>
      </c>
      <c r="J5" s="9">
        <v>1173741</v>
      </c>
      <c r="K5" s="9">
        <v>1101176</v>
      </c>
      <c r="L5" s="9">
        <v>1196392</v>
      </c>
      <c r="M5" s="9">
        <v>1112392</v>
      </c>
      <c r="N5" s="10">
        <f>IF(SUM(B5:M5)&gt;0,SUM(B5:M5),"")</f>
        <v>13350419</v>
      </c>
    </row>
    <row r="6" spans="1:14" x14ac:dyDescent="0.25">
      <c r="A6" s="11" t="s">
        <v>17</v>
      </c>
      <c r="B6" s="11">
        <v>1464458</v>
      </c>
      <c r="C6" s="11">
        <v>1421896</v>
      </c>
      <c r="D6" s="11">
        <v>1651215</v>
      </c>
      <c r="E6" s="11">
        <v>1510936</v>
      </c>
      <c r="F6" s="11">
        <v>1727502</v>
      </c>
      <c r="G6" s="11">
        <v>1765257</v>
      </c>
      <c r="H6" s="11">
        <v>1807552</v>
      </c>
      <c r="I6" s="11">
        <v>1904576</v>
      </c>
      <c r="J6" s="11">
        <v>1855784</v>
      </c>
      <c r="K6" s="11">
        <v>1522836</v>
      </c>
      <c r="L6" s="11">
        <v>1665149</v>
      </c>
      <c r="M6" s="11">
        <v>1556202</v>
      </c>
      <c r="N6" s="12">
        <f t="shared" ref="N6:N52" si="0">IF(SUM(B6:M6)&gt;0,SUM(B6:M6),"")</f>
        <v>19853363</v>
      </c>
    </row>
    <row r="7" spans="1:14" x14ac:dyDescent="0.25">
      <c r="A7" s="11" t="s">
        <v>18</v>
      </c>
      <c r="B7" s="11">
        <v>7098055</v>
      </c>
      <c r="C7" s="11">
        <v>6912486</v>
      </c>
      <c r="D7" s="11">
        <v>8301126</v>
      </c>
      <c r="E7" s="11">
        <v>8054340</v>
      </c>
      <c r="F7" s="11">
        <v>9206081</v>
      </c>
      <c r="G7" s="11">
        <v>9627076</v>
      </c>
      <c r="H7" s="11">
        <v>10216647</v>
      </c>
      <c r="I7" s="11">
        <v>11457428</v>
      </c>
      <c r="J7" s="11">
        <v>9904789</v>
      </c>
      <c r="K7" s="11">
        <v>8106709</v>
      </c>
      <c r="L7" s="11">
        <v>8499571</v>
      </c>
      <c r="M7" s="11">
        <v>7620071</v>
      </c>
      <c r="N7" s="12">
        <f t="shared" si="0"/>
        <v>105004379</v>
      </c>
    </row>
    <row r="8" spans="1:14" x14ac:dyDescent="0.25">
      <c r="A8" s="11" t="s">
        <v>19</v>
      </c>
      <c r="B8" s="11">
        <v>2995672</v>
      </c>
      <c r="C8" s="11">
        <v>2632069</v>
      </c>
      <c r="D8" s="11">
        <v>3448005</v>
      </c>
      <c r="E8" s="11">
        <v>2981108</v>
      </c>
      <c r="F8" s="11">
        <v>3420666</v>
      </c>
      <c r="G8" s="11">
        <v>3600164</v>
      </c>
      <c r="H8" s="11">
        <v>3557423</v>
      </c>
      <c r="I8" s="11">
        <v>3968310</v>
      </c>
      <c r="J8" s="11">
        <v>3619819</v>
      </c>
      <c r="K8" s="11">
        <v>3038820</v>
      </c>
      <c r="L8" s="11">
        <v>3262984</v>
      </c>
      <c r="M8" s="11">
        <v>3164181</v>
      </c>
      <c r="N8" s="12">
        <f t="shared" si="0"/>
        <v>39689221</v>
      </c>
    </row>
    <row r="9" spans="1:14" x14ac:dyDescent="0.25">
      <c r="A9" s="11" t="s">
        <v>20</v>
      </c>
      <c r="B9" s="11">
        <v>558484</v>
      </c>
      <c r="C9" s="11">
        <v>552974</v>
      </c>
      <c r="D9" s="11">
        <v>643135</v>
      </c>
      <c r="E9" s="11">
        <v>663846</v>
      </c>
      <c r="F9" s="11">
        <v>663171</v>
      </c>
      <c r="G9" s="11">
        <v>703546</v>
      </c>
      <c r="H9" s="11">
        <v>862939</v>
      </c>
      <c r="I9" s="11">
        <v>991401</v>
      </c>
      <c r="J9" s="11">
        <v>722998</v>
      </c>
      <c r="K9" s="11">
        <v>628968</v>
      </c>
      <c r="L9" s="11">
        <v>672809</v>
      </c>
      <c r="M9" s="11">
        <v>626163</v>
      </c>
      <c r="N9" s="12">
        <f t="shared" si="0"/>
        <v>8290434</v>
      </c>
    </row>
    <row r="10" spans="1:14" x14ac:dyDescent="0.25">
      <c r="A10" s="11" t="s">
        <v>21</v>
      </c>
      <c r="B10" s="11">
        <v>2328952</v>
      </c>
      <c r="C10" s="11">
        <v>2337369</v>
      </c>
      <c r="D10" s="11">
        <v>2675269</v>
      </c>
      <c r="E10" s="11">
        <v>2596246</v>
      </c>
      <c r="F10" s="11">
        <v>2707056</v>
      </c>
      <c r="G10" s="11">
        <v>2780382</v>
      </c>
      <c r="H10" s="11">
        <v>2610780</v>
      </c>
      <c r="I10" s="11">
        <v>3110835</v>
      </c>
      <c r="J10" s="11">
        <v>2869262</v>
      </c>
      <c r="K10" s="11">
        <v>2392966</v>
      </c>
      <c r="L10" s="11">
        <v>2653662</v>
      </c>
      <c r="M10" s="11">
        <v>2533334</v>
      </c>
      <c r="N10" s="12">
        <f t="shared" si="0"/>
        <v>31596113</v>
      </c>
    </row>
    <row r="11" spans="1:14" x14ac:dyDescent="0.25">
      <c r="A11" s="11" t="s">
        <v>22</v>
      </c>
      <c r="B11" s="11">
        <v>3670160</v>
      </c>
      <c r="C11" s="11">
        <v>3846570</v>
      </c>
      <c r="D11" s="11">
        <v>4667865</v>
      </c>
      <c r="E11" s="11">
        <v>5392691</v>
      </c>
      <c r="F11" s="11">
        <v>7324201</v>
      </c>
      <c r="G11" s="11">
        <v>8291626</v>
      </c>
      <c r="H11" s="11">
        <v>7693620</v>
      </c>
      <c r="I11" s="11">
        <v>8663804</v>
      </c>
      <c r="J11" s="11">
        <v>7965557</v>
      </c>
      <c r="K11" s="11">
        <v>5713093</v>
      </c>
      <c r="L11" s="11">
        <v>4540782</v>
      </c>
      <c r="M11" s="11">
        <v>4049722</v>
      </c>
      <c r="N11" s="12">
        <f t="shared" si="0"/>
        <v>71819691</v>
      </c>
    </row>
    <row r="12" spans="1:14" x14ac:dyDescent="0.25">
      <c r="A12" s="11" t="s">
        <v>23</v>
      </c>
      <c r="B12" s="11">
        <v>17390713</v>
      </c>
      <c r="C12" s="11">
        <v>17198595</v>
      </c>
      <c r="D12" s="11">
        <v>19668757</v>
      </c>
      <c r="E12" s="11">
        <v>18101227</v>
      </c>
      <c r="F12" s="11">
        <v>21101040</v>
      </c>
      <c r="G12" s="11">
        <v>21044073</v>
      </c>
      <c r="H12" s="11">
        <v>20740433</v>
      </c>
      <c r="I12" s="11">
        <v>19901362</v>
      </c>
      <c r="J12" s="11">
        <v>20759596</v>
      </c>
      <c r="K12" s="11">
        <v>18653276</v>
      </c>
      <c r="L12" s="11">
        <v>20159880</v>
      </c>
      <c r="M12" s="11">
        <v>18103250</v>
      </c>
      <c r="N12" s="12">
        <f t="shared" si="0"/>
        <v>232822202</v>
      </c>
    </row>
    <row r="13" spans="1:14" x14ac:dyDescent="0.25">
      <c r="A13" s="11" t="s">
        <v>24</v>
      </c>
      <c r="B13" s="11">
        <v>1260643</v>
      </c>
      <c r="C13" s="11">
        <v>1192066</v>
      </c>
      <c r="D13" s="11">
        <v>1441340</v>
      </c>
      <c r="E13" s="11">
        <v>1367258</v>
      </c>
      <c r="F13" s="11">
        <v>1448253</v>
      </c>
      <c r="G13" s="11">
        <v>1628493</v>
      </c>
      <c r="H13" s="11">
        <v>1506965</v>
      </c>
      <c r="I13" s="11">
        <v>1786076</v>
      </c>
      <c r="J13" s="11">
        <v>1596237</v>
      </c>
      <c r="K13" s="11">
        <v>1307181</v>
      </c>
      <c r="L13" s="11">
        <v>1581141</v>
      </c>
      <c r="M13" s="11">
        <v>1417346</v>
      </c>
      <c r="N13" s="12">
        <f t="shared" si="0"/>
        <v>17532999</v>
      </c>
    </row>
    <row r="14" spans="1:14" x14ac:dyDescent="0.25">
      <c r="A14" s="11" t="s">
        <v>25</v>
      </c>
      <c r="B14" s="11">
        <v>1517529</v>
      </c>
      <c r="C14" s="11">
        <v>1453651</v>
      </c>
      <c r="D14" s="11">
        <v>1637288</v>
      </c>
      <c r="E14" s="11">
        <v>1675481</v>
      </c>
      <c r="F14" s="11">
        <v>1733092</v>
      </c>
      <c r="G14" s="11">
        <v>1808612</v>
      </c>
      <c r="H14" s="11">
        <v>1739640</v>
      </c>
      <c r="I14" s="11">
        <v>2187690</v>
      </c>
      <c r="J14" s="11">
        <v>1885618</v>
      </c>
      <c r="K14" s="11">
        <v>1552405</v>
      </c>
      <c r="L14" s="11">
        <v>1668204</v>
      </c>
      <c r="M14" s="11">
        <v>1613435</v>
      </c>
      <c r="N14" s="12">
        <f t="shared" si="0"/>
        <v>20472645</v>
      </c>
    </row>
    <row r="15" spans="1:14" x14ac:dyDescent="0.25">
      <c r="A15" s="11" t="s">
        <v>26</v>
      </c>
      <c r="B15" s="11">
        <v>3186529</v>
      </c>
      <c r="C15" s="11">
        <v>2980504</v>
      </c>
      <c r="D15" s="11">
        <v>3710409</v>
      </c>
      <c r="E15" s="11">
        <v>3550046</v>
      </c>
      <c r="F15" s="11">
        <v>3785699</v>
      </c>
      <c r="G15" s="11">
        <v>4343599</v>
      </c>
      <c r="H15" s="11">
        <v>4482562</v>
      </c>
      <c r="I15" s="11">
        <v>5022807</v>
      </c>
      <c r="J15" s="11">
        <v>4063875</v>
      </c>
      <c r="K15" s="11">
        <v>3404355</v>
      </c>
      <c r="L15" s="11">
        <v>3740210</v>
      </c>
      <c r="M15" s="11">
        <v>3631193</v>
      </c>
      <c r="N15" s="12">
        <f t="shared" si="0"/>
        <v>45901788</v>
      </c>
    </row>
    <row r="16" spans="1:14" x14ac:dyDescent="0.25">
      <c r="A16" s="11" t="s">
        <v>27</v>
      </c>
      <c r="B16" s="11">
        <v>2304423</v>
      </c>
      <c r="C16" s="11">
        <v>2105692</v>
      </c>
      <c r="D16" s="11">
        <v>2654475</v>
      </c>
      <c r="E16" s="11">
        <v>2352240</v>
      </c>
      <c r="F16" s="11">
        <v>2617686</v>
      </c>
      <c r="G16" s="11">
        <v>2800634</v>
      </c>
      <c r="H16" s="11">
        <v>3115810</v>
      </c>
      <c r="I16" s="11">
        <v>3442039</v>
      </c>
      <c r="J16" s="11">
        <v>2973785</v>
      </c>
      <c r="K16" s="11">
        <v>2201071</v>
      </c>
      <c r="L16" s="11">
        <v>2512960</v>
      </c>
      <c r="M16" s="11">
        <v>2370823</v>
      </c>
      <c r="N16" s="12">
        <f t="shared" si="0"/>
        <v>31451638</v>
      </c>
    </row>
    <row r="17" spans="1:14" x14ac:dyDescent="0.25">
      <c r="A17" s="11" t="s">
        <v>28</v>
      </c>
      <c r="B17" s="11">
        <v>1831665</v>
      </c>
      <c r="C17" s="11">
        <v>1749504</v>
      </c>
      <c r="D17" s="11">
        <v>2042453</v>
      </c>
      <c r="E17" s="11">
        <v>2006841</v>
      </c>
      <c r="F17" s="11">
        <v>2049017</v>
      </c>
      <c r="G17" s="11">
        <v>2290021</v>
      </c>
      <c r="H17" s="11">
        <v>2097517</v>
      </c>
      <c r="I17" s="11">
        <v>2422072</v>
      </c>
      <c r="J17" s="11">
        <v>2291773</v>
      </c>
      <c r="K17" s="11">
        <v>1851459</v>
      </c>
      <c r="L17" s="11">
        <v>2048955</v>
      </c>
      <c r="M17" s="11">
        <v>1974225</v>
      </c>
      <c r="N17" s="12">
        <f t="shared" si="0"/>
        <v>24655502</v>
      </c>
    </row>
    <row r="18" spans="1:14" x14ac:dyDescent="0.25">
      <c r="A18" s="11" t="s">
        <v>29</v>
      </c>
      <c r="B18" s="11">
        <v>2522191</v>
      </c>
      <c r="C18" s="11">
        <v>2347481</v>
      </c>
      <c r="D18" s="11">
        <v>2957616</v>
      </c>
      <c r="E18" s="11">
        <v>2692589</v>
      </c>
      <c r="F18" s="11">
        <v>2888878</v>
      </c>
      <c r="G18" s="11">
        <v>2921214</v>
      </c>
      <c r="H18" s="11">
        <v>2698914</v>
      </c>
      <c r="I18" s="11">
        <v>2830725</v>
      </c>
      <c r="J18" s="11">
        <v>3026759</v>
      </c>
      <c r="K18" s="11">
        <v>2437578</v>
      </c>
      <c r="L18" s="11">
        <v>2822129</v>
      </c>
      <c r="M18" s="11">
        <v>2748893</v>
      </c>
      <c r="N18" s="12">
        <f t="shared" si="0"/>
        <v>32894967</v>
      </c>
    </row>
    <row r="19" spans="1:14" x14ac:dyDescent="0.25">
      <c r="A19" s="11" t="s">
        <v>30</v>
      </c>
      <c r="B19" s="11">
        <v>3872226</v>
      </c>
      <c r="C19" s="11">
        <v>3623430</v>
      </c>
      <c r="D19" s="11">
        <v>4279088</v>
      </c>
      <c r="E19" s="11">
        <v>3904910</v>
      </c>
      <c r="F19" s="11">
        <v>4242405</v>
      </c>
      <c r="G19" s="11">
        <v>4457062</v>
      </c>
      <c r="H19" s="11">
        <v>4301448</v>
      </c>
      <c r="I19" s="11">
        <v>4953043</v>
      </c>
      <c r="J19" s="11">
        <v>4461705</v>
      </c>
      <c r="K19" s="11">
        <v>3871372</v>
      </c>
      <c r="L19" s="11">
        <v>4131395</v>
      </c>
      <c r="M19" s="11">
        <v>3967551</v>
      </c>
      <c r="N19" s="12">
        <f t="shared" si="0"/>
        <v>50065635</v>
      </c>
    </row>
    <row r="20" spans="1:14" x14ac:dyDescent="0.25">
      <c r="A20" s="11" t="s">
        <v>31</v>
      </c>
      <c r="B20" s="11">
        <v>793375</v>
      </c>
      <c r="C20" s="11">
        <v>810885</v>
      </c>
      <c r="D20" s="11">
        <v>892310</v>
      </c>
      <c r="E20" s="11">
        <v>919893</v>
      </c>
      <c r="F20" s="11">
        <v>925275</v>
      </c>
      <c r="G20" s="11">
        <v>1057028</v>
      </c>
      <c r="H20" s="11">
        <v>1025324</v>
      </c>
      <c r="I20" s="11">
        <v>1280605</v>
      </c>
      <c r="J20" s="11">
        <v>1059976</v>
      </c>
      <c r="K20" s="11">
        <v>873335</v>
      </c>
      <c r="L20" s="11">
        <v>920964</v>
      </c>
      <c r="M20" s="11">
        <v>908599</v>
      </c>
      <c r="N20" s="12">
        <f t="shared" si="0"/>
        <v>11467569</v>
      </c>
    </row>
    <row r="21" spans="1:14" x14ac:dyDescent="0.25">
      <c r="A21" s="11" t="s">
        <v>32</v>
      </c>
      <c r="B21" s="11">
        <v>6879848</v>
      </c>
      <c r="C21" s="11">
        <v>7690730</v>
      </c>
      <c r="D21" s="11">
        <v>8467679</v>
      </c>
      <c r="E21" s="11">
        <v>9023077</v>
      </c>
      <c r="F21" s="11">
        <v>10337447</v>
      </c>
      <c r="G21" s="11">
        <v>12168657</v>
      </c>
      <c r="H21" s="11">
        <v>12915609</v>
      </c>
      <c r="I21" s="11">
        <v>16922969</v>
      </c>
      <c r="J21" s="11">
        <v>10542864</v>
      </c>
      <c r="K21" s="11">
        <v>8480313</v>
      </c>
      <c r="L21" s="11">
        <v>8688279</v>
      </c>
      <c r="M21" s="11">
        <v>7887683</v>
      </c>
      <c r="N21" s="12">
        <f t="shared" si="0"/>
        <v>120005155</v>
      </c>
    </row>
    <row r="22" spans="1:14" x14ac:dyDescent="0.25">
      <c r="A22" s="11" t="s">
        <v>33</v>
      </c>
      <c r="B22" s="11">
        <v>3389409</v>
      </c>
      <c r="C22" s="11">
        <v>3125222</v>
      </c>
      <c r="D22" s="11">
        <v>3893397</v>
      </c>
      <c r="E22" s="11">
        <v>3507669</v>
      </c>
      <c r="F22" s="11">
        <v>3867785</v>
      </c>
      <c r="G22" s="11">
        <v>3932075</v>
      </c>
      <c r="H22" s="11">
        <v>3778046</v>
      </c>
      <c r="I22" s="11">
        <v>4118805</v>
      </c>
      <c r="J22" s="11">
        <v>4088260</v>
      </c>
      <c r="K22" s="11">
        <v>3319634</v>
      </c>
      <c r="L22" s="11">
        <v>3654575</v>
      </c>
      <c r="M22" s="11">
        <v>3558181</v>
      </c>
      <c r="N22" s="12">
        <f t="shared" si="0"/>
        <v>44233058</v>
      </c>
    </row>
    <row r="23" spans="1:14" x14ac:dyDescent="0.25">
      <c r="A23" s="11" t="s">
        <v>34</v>
      </c>
      <c r="B23" s="11">
        <v>960969</v>
      </c>
      <c r="C23" s="11">
        <v>907906</v>
      </c>
      <c r="D23" s="11">
        <v>1106604</v>
      </c>
      <c r="E23" s="11">
        <v>955148</v>
      </c>
      <c r="F23" s="11">
        <v>1133223</v>
      </c>
      <c r="G23" s="11">
        <v>1162677</v>
      </c>
      <c r="H23" s="11">
        <v>1123026</v>
      </c>
      <c r="I23" s="11">
        <v>1318649</v>
      </c>
      <c r="J23" s="11">
        <v>1183112</v>
      </c>
      <c r="K23" s="11">
        <v>935585</v>
      </c>
      <c r="L23" s="11">
        <v>1062933</v>
      </c>
      <c r="M23" s="11">
        <v>1011759</v>
      </c>
      <c r="N23" s="12">
        <f t="shared" si="0"/>
        <v>12861591</v>
      </c>
    </row>
    <row r="24" spans="1:14" x14ac:dyDescent="0.25">
      <c r="A24" s="11" t="s">
        <v>35</v>
      </c>
      <c r="B24" s="11">
        <v>3699782</v>
      </c>
      <c r="C24" s="11">
        <v>3541319</v>
      </c>
      <c r="D24" s="11">
        <v>4242841</v>
      </c>
      <c r="E24" s="11">
        <v>3991842</v>
      </c>
      <c r="F24" s="11">
        <v>4508217</v>
      </c>
      <c r="G24" s="11">
        <v>4660988</v>
      </c>
      <c r="H24" s="11">
        <v>4636843</v>
      </c>
      <c r="I24" s="11">
        <v>5596535</v>
      </c>
      <c r="J24" s="11">
        <v>4437688</v>
      </c>
      <c r="K24" s="11">
        <v>4075195</v>
      </c>
      <c r="L24" s="11">
        <v>4293140</v>
      </c>
      <c r="M24" s="11">
        <v>3754918</v>
      </c>
      <c r="N24" s="12">
        <f t="shared" si="0"/>
        <v>51439308</v>
      </c>
    </row>
    <row r="25" spans="1:14" x14ac:dyDescent="0.25">
      <c r="A25" s="11" t="s">
        <v>36</v>
      </c>
      <c r="B25" s="11">
        <v>1951673</v>
      </c>
      <c r="C25" s="11">
        <v>1956328</v>
      </c>
      <c r="D25" s="11">
        <v>2405023</v>
      </c>
      <c r="E25" s="11">
        <v>2364897</v>
      </c>
      <c r="F25" s="11">
        <v>2550206</v>
      </c>
      <c r="G25" s="11">
        <v>2719954</v>
      </c>
      <c r="H25" s="11">
        <v>2654637</v>
      </c>
      <c r="I25" s="11">
        <v>2911317</v>
      </c>
      <c r="J25" s="11">
        <v>2437715</v>
      </c>
      <c r="K25" s="11">
        <v>2118242</v>
      </c>
      <c r="L25" s="11">
        <v>2212389</v>
      </c>
      <c r="M25" s="11">
        <v>2139505</v>
      </c>
      <c r="N25" s="12">
        <f t="shared" si="0"/>
        <v>28421886</v>
      </c>
    </row>
    <row r="26" spans="1:14" x14ac:dyDescent="0.25">
      <c r="A26" s="11" t="s">
        <v>37</v>
      </c>
      <c r="B26" s="11">
        <v>967656</v>
      </c>
      <c r="C26" s="11">
        <v>1044834</v>
      </c>
      <c r="D26" s="11">
        <v>1137363</v>
      </c>
      <c r="E26" s="11">
        <v>1085755</v>
      </c>
      <c r="F26" s="11">
        <v>1160379</v>
      </c>
      <c r="G26" s="11">
        <v>1277765</v>
      </c>
      <c r="H26" s="11">
        <v>1372222</v>
      </c>
      <c r="I26" s="11">
        <v>1598146</v>
      </c>
      <c r="J26" s="11">
        <v>1201345</v>
      </c>
      <c r="K26" s="11">
        <v>1101332</v>
      </c>
      <c r="L26" s="11">
        <v>1088402</v>
      </c>
      <c r="M26" s="11">
        <v>980569</v>
      </c>
      <c r="N26" s="12">
        <f t="shared" si="0"/>
        <v>14015768</v>
      </c>
    </row>
    <row r="27" spans="1:14" x14ac:dyDescent="0.25">
      <c r="A27" s="11" t="s">
        <v>38</v>
      </c>
      <c r="B27" s="11">
        <v>2248860</v>
      </c>
      <c r="C27" s="11">
        <v>1983830</v>
      </c>
      <c r="D27" s="11">
        <v>2432039</v>
      </c>
      <c r="E27" s="11">
        <v>2217710</v>
      </c>
      <c r="F27" s="11">
        <v>2296016</v>
      </c>
      <c r="G27" s="11">
        <v>2462713</v>
      </c>
      <c r="H27" s="11">
        <v>2200158</v>
      </c>
      <c r="I27" s="11">
        <v>2479636</v>
      </c>
      <c r="J27" s="11">
        <v>2586773</v>
      </c>
      <c r="K27" s="11">
        <v>2000842</v>
      </c>
      <c r="L27" s="11">
        <v>2344783</v>
      </c>
      <c r="M27" s="11">
        <v>2299201</v>
      </c>
      <c r="N27" s="12">
        <f t="shared" si="0"/>
        <v>27552561</v>
      </c>
    </row>
    <row r="28" spans="1:14" x14ac:dyDescent="0.25">
      <c r="A28" s="11" t="s">
        <v>39</v>
      </c>
      <c r="B28" s="11">
        <v>1633489</v>
      </c>
      <c r="C28" s="11">
        <v>1550652</v>
      </c>
      <c r="D28" s="11">
        <v>1810748</v>
      </c>
      <c r="E28" s="11">
        <v>1731521</v>
      </c>
      <c r="F28" s="11">
        <v>1847049</v>
      </c>
      <c r="G28" s="11">
        <v>2010467</v>
      </c>
      <c r="H28" s="11">
        <v>1931507</v>
      </c>
      <c r="I28" s="11">
        <v>2359159</v>
      </c>
      <c r="J28" s="11">
        <v>2029517</v>
      </c>
      <c r="K28" s="11">
        <v>1641810</v>
      </c>
      <c r="L28" s="11">
        <v>1890998</v>
      </c>
      <c r="M28" s="11">
        <v>1774530</v>
      </c>
      <c r="N28" s="12">
        <f t="shared" si="0"/>
        <v>22211447</v>
      </c>
    </row>
    <row r="29" spans="1:14" x14ac:dyDescent="0.25">
      <c r="A29" s="11" t="s">
        <v>40</v>
      </c>
      <c r="B29" s="11">
        <v>1856644</v>
      </c>
      <c r="C29" s="11">
        <v>2410198</v>
      </c>
      <c r="D29" s="11">
        <v>2718319</v>
      </c>
      <c r="E29" s="11">
        <v>2249351</v>
      </c>
      <c r="F29" s="11">
        <v>2525777</v>
      </c>
      <c r="G29" s="11">
        <v>2561476</v>
      </c>
      <c r="H29" s="11">
        <v>2793629</v>
      </c>
      <c r="I29" s="11">
        <v>2723026</v>
      </c>
      <c r="J29" s="11">
        <v>2682533</v>
      </c>
      <c r="K29" s="11">
        <v>2462506</v>
      </c>
      <c r="L29" s="11">
        <v>2850188</v>
      </c>
      <c r="M29" s="11">
        <v>2389426</v>
      </c>
      <c r="N29" s="12">
        <f t="shared" si="0"/>
        <v>30223073</v>
      </c>
    </row>
    <row r="30" spans="1:14" x14ac:dyDescent="0.25">
      <c r="A30" s="11" t="s">
        <v>41</v>
      </c>
      <c r="B30" s="11">
        <v>1143736</v>
      </c>
      <c r="C30" s="11">
        <v>1092364</v>
      </c>
      <c r="D30" s="11">
        <v>1323832</v>
      </c>
      <c r="E30" s="11">
        <v>1137419</v>
      </c>
      <c r="F30" s="11">
        <v>1351535</v>
      </c>
      <c r="G30" s="11">
        <v>1435577</v>
      </c>
      <c r="H30" s="11">
        <v>1382924</v>
      </c>
      <c r="I30" s="11">
        <v>1444317</v>
      </c>
      <c r="J30" s="11">
        <v>1430857</v>
      </c>
      <c r="K30" s="11">
        <v>1169810</v>
      </c>
      <c r="L30" s="11">
        <v>1338781</v>
      </c>
      <c r="M30" s="11">
        <v>1237961</v>
      </c>
      <c r="N30" s="12">
        <f t="shared" si="0"/>
        <v>15489113</v>
      </c>
    </row>
    <row r="31" spans="1:14" x14ac:dyDescent="0.25">
      <c r="A31" s="11" t="s">
        <v>42</v>
      </c>
      <c r="B31" s="11">
        <v>1093428</v>
      </c>
      <c r="C31" s="11">
        <v>1015486</v>
      </c>
      <c r="D31" s="11">
        <v>1242243</v>
      </c>
      <c r="E31" s="11">
        <v>1168763</v>
      </c>
      <c r="F31" s="11">
        <v>1232396</v>
      </c>
      <c r="G31" s="11">
        <v>1371664</v>
      </c>
      <c r="H31" s="11">
        <v>1261931</v>
      </c>
      <c r="I31" s="11">
        <v>1534890</v>
      </c>
      <c r="J31" s="11">
        <v>1316703</v>
      </c>
      <c r="K31" s="11">
        <v>1140098</v>
      </c>
      <c r="L31" s="11">
        <v>1278068</v>
      </c>
      <c r="M31" s="11">
        <v>1153409</v>
      </c>
      <c r="N31" s="12">
        <f t="shared" si="0"/>
        <v>14809079</v>
      </c>
    </row>
    <row r="32" spans="1:14" x14ac:dyDescent="0.25">
      <c r="A32" s="11" t="s">
        <v>43</v>
      </c>
      <c r="B32" s="11">
        <v>20469797</v>
      </c>
      <c r="C32" s="11">
        <v>20509870</v>
      </c>
      <c r="D32" s="11">
        <v>23233925</v>
      </c>
      <c r="E32" s="11">
        <v>21257773</v>
      </c>
      <c r="F32" s="11">
        <v>23344583</v>
      </c>
      <c r="G32" s="11">
        <v>24242710</v>
      </c>
      <c r="H32" s="11">
        <v>21023676</v>
      </c>
      <c r="I32" s="11">
        <v>20409275</v>
      </c>
      <c r="J32" s="11">
        <v>23529022</v>
      </c>
      <c r="K32" s="11">
        <v>21343117</v>
      </c>
      <c r="L32" s="11">
        <v>22275881</v>
      </c>
      <c r="M32" s="11">
        <v>21703785</v>
      </c>
      <c r="N32" s="12">
        <f t="shared" si="0"/>
        <v>263343414</v>
      </c>
    </row>
    <row r="33" spans="1:14" x14ac:dyDescent="0.25">
      <c r="A33" s="11" t="s">
        <v>44</v>
      </c>
      <c r="B33" s="11">
        <v>5474915</v>
      </c>
      <c r="C33" s="11">
        <v>5368345</v>
      </c>
      <c r="D33" s="11">
        <v>6983238</v>
      </c>
      <c r="E33" s="11">
        <v>6190099</v>
      </c>
      <c r="F33" s="11">
        <v>7436829</v>
      </c>
      <c r="G33" s="11">
        <v>8276529</v>
      </c>
      <c r="H33" s="11">
        <v>7500417</v>
      </c>
      <c r="I33" s="11">
        <v>8871406</v>
      </c>
      <c r="J33" s="11">
        <v>7768153</v>
      </c>
      <c r="K33" s="11">
        <v>6701933</v>
      </c>
      <c r="L33" s="11">
        <v>6814391</v>
      </c>
      <c r="M33" s="11">
        <v>6373147</v>
      </c>
      <c r="N33" s="12">
        <f t="shared" si="0"/>
        <v>83759402</v>
      </c>
    </row>
    <row r="34" spans="1:14" x14ac:dyDescent="0.25">
      <c r="A34" s="11" t="s">
        <v>45</v>
      </c>
      <c r="B34" s="11">
        <v>5607768</v>
      </c>
      <c r="C34" s="11">
        <v>5320470</v>
      </c>
      <c r="D34" s="11">
        <v>6255836</v>
      </c>
      <c r="E34" s="11">
        <v>5770565</v>
      </c>
      <c r="F34" s="11">
        <v>6466386</v>
      </c>
      <c r="G34" s="11">
        <v>6652975</v>
      </c>
      <c r="H34" s="11">
        <v>6681808</v>
      </c>
      <c r="I34" s="11">
        <v>6718220</v>
      </c>
      <c r="J34" s="11">
        <v>6721341</v>
      </c>
      <c r="K34" s="11">
        <v>5670884</v>
      </c>
      <c r="L34" s="11">
        <v>6475849</v>
      </c>
      <c r="M34" s="11">
        <v>5864934</v>
      </c>
      <c r="N34" s="12">
        <f t="shared" si="0"/>
        <v>74207036</v>
      </c>
    </row>
    <row r="35" spans="1:14" x14ac:dyDescent="0.25">
      <c r="A35" s="11" t="s">
        <v>46</v>
      </c>
      <c r="B35" s="11">
        <v>3236295</v>
      </c>
      <c r="C35" s="11">
        <v>3374279</v>
      </c>
      <c r="D35" s="11">
        <v>4140092</v>
      </c>
      <c r="E35" s="11">
        <v>3727310</v>
      </c>
      <c r="F35" s="11">
        <v>4164604</v>
      </c>
      <c r="G35" s="11">
        <v>4641946</v>
      </c>
      <c r="H35" s="11">
        <v>4347892</v>
      </c>
      <c r="I35" s="11">
        <v>5304652</v>
      </c>
      <c r="J35" s="11">
        <v>4196693</v>
      </c>
      <c r="K35" s="11">
        <v>3633118</v>
      </c>
      <c r="L35" s="11">
        <v>4153279</v>
      </c>
      <c r="M35" s="11">
        <v>3749376</v>
      </c>
      <c r="N35" s="12">
        <f t="shared" si="0"/>
        <v>48669536</v>
      </c>
    </row>
    <row r="36" spans="1:14" x14ac:dyDescent="0.25">
      <c r="A36" s="11" t="s">
        <v>47</v>
      </c>
      <c r="B36" s="11">
        <v>1019706</v>
      </c>
      <c r="C36" s="11">
        <v>1036239</v>
      </c>
      <c r="D36" s="11">
        <v>1149861</v>
      </c>
      <c r="E36" s="11">
        <v>1133191</v>
      </c>
      <c r="F36" s="11">
        <v>1211979</v>
      </c>
      <c r="G36" s="11">
        <v>1254343</v>
      </c>
      <c r="H36" s="11">
        <v>1205056</v>
      </c>
      <c r="I36" s="11">
        <v>1472876</v>
      </c>
      <c r="J36" s="11">
        <v>1221252</v>
      </c>
      <c r="K36" s="11">
        <v>1120547</v>
      </c>
      <c r="L36" s="11">
        <v>1206800</v>
      </c>
      <c r="M36" s="11">
        <v>1159322</v>
      </c>
      <c r="N36" s="12">
        <f t="shared" si="0"/>
        <v>14191172</v>
      </c>
    </row>
    <row r="37" spans="1:14" x14ac:dyDescent="0.25">
      <c r="A37" s="11" t="s">
        <v>48</v>
      </c>
      <c r="B37" s="11">
        <v>3776071</v>
      </c>
      <c r="C37" s="11">
        <v>3532512</v>
      </c>
      <c r="D37" s="11">
        <v>4213798</v>
      </c>
      <c r="E37" s="11">
        <v>3947168</v>
      </c>
      <c r="F37" s="11">
        <v>4145895</v>
      </c>
      <c r="G37" s="11">
        <v>4391676</v>
      </c>
      <c r="H37" s="11">
        <v>4258351</v>
      </c>
      <c r="I37" s="11">
        <v>4871283</v>
      </c>
      <c r="J37" s="11">
        <v>4425202</v>
      </c>
      <c r="K37" s="11">
        <v>3819997</v>
      </c>
      <c r="L37" s="11">
        <v>4357346</v>
      </c>
      <c r="M37" s="11">
        <v>3876299</v>
      </c>
      <c r="N37" s="12">
        <f t="shared" si="0"/>
        <v>49615598</v>
      </c>
    </row>
    <row r="38" spans="1:14" x14ac:dyDescent="0.25">
      <c r="A38" s="11" t="s">
        <v>49</v>
      </c>
      <c r="B38" s="11">
        <v>637316</v>
      </c>
      <c r="C38" s="11">
        <v>536056</v>
      </c>
      <c r="D38" s="11">
        <v>633126</v>
      </c>
      <c r="E38" s="11">
        <v>622237</v>
      </c>
      <c r="F38" s="11">
        <v>667382</v>
      </c>
      <c r="G38" s="11">
        <v>704263</v>
      </c>
      <c r="H38" s="11">
        <v>722610</v>
      </c>
      <c r="I38" s="11">
        <v>811644</v>
      </c>
      <c r="J38" s="11">
        <v>691782</v>
      </c>
      <c r="K38" s="11">
        <v>594836</v>
      </c>
      <c r="L38" s="11">
        <v>765459</v>
      </c>
      <c r="M38" s="11">
        <v>607947</v>
      </c>
      <c r="N38" s="12">
        <f t="shared" si="0"/>
        <v>7994658</v>
      </c>
    </row>
    <row r="39" spans="1:14" x14ac:dyDescent="0.25">
      <c r="A39" s="11" t="s">
        <v>50</v>
      </c>
      <c r="B39" s="11">
        <v>2946314</v>
      </c>
      <c r="C39" s="11">
        <v>2744862</v>
      </c>
      <c r="D39" s="11">
        <v>3181275</v>
      </c>
      <c r="E39" s="11">
        <v>3031295</v>
      </c>
      <c r="F39" s="11">
        <v>3206692</v>
      </c>
      <c r="G39" s="11">
        <v>3417993</v>
      </c>
      <c r="H39" s="11">
        <v>3425355</v>
      </c>
      <c r="I39" s="11">
        <v>4044010</v>
      </c>
      <c r="J39" s="11">
        <v>3353512</v>
      </c>
      <c r="K39" s="11">
        <v>2891238</v>
      </c>
      <c r="L39" s="11">
        <v>3100131</v>
      </c>
      <c r="M39" s="11">
        <v>3007101</v>
      </c>
      <c r="N39" s="12">
        <f t="shared" si="0"/>
        <v>38349778</v>
      </c>
    </row>
    <row r="40" spans="1:14" x14ac:dyDescent="0.25">
      <c r="A40" s="11" t="s">
        <v>51</v>
      </c>
      <c r="B40" s="11">
        <v>1055819</v>
      </c>
      <c r="C40" s="11">
        <v>1007446</v>
      </c>
      <c r="D40" s="11">
        <v>1143391</v>
      </c>
      <c r="E40" s="11">
        <v>1153384</v>
      </c>
      <c r="F40" s="11">
        <v>1212372</v>
      </c>
      <c r="G40" s="11">
        <v>1294211</v>
      </c>
      <c r="H40" s="11">
        <v>1287716</v>
      </c>
      <c r="I40" s="11">
        <v>1659252</v>
      </c>
      <c r="J40" s="11">
        <v>1272833</v>
      </c>
      <c r="K40" s="11">
        <v>1109557</v>
      </c>
      <c r="L40" s="11">
        <v>1376358</v>
      </c>
      <c r="M40" s="11">
        <v>1216485</v>
      </c>
      <c r="N40" s="12">
        <f t="shared" si="0"/>
        <v>14788824</v>
      </c>
    </row>
    <row r="41" spans="1:14" x14ac:dyDescent="0.25">
      <c r="A41" s="11" t="s">
        <v>52</v>
      </c>
      <c r="B41" s="11">
        <v>2171285</v>
      </c>
      <c r="C41" s="11">
        <v>1993036</v>
      </c>
      <c r="D41" s="11">
        <v>2409507</v>
      </c>
      <c r="E41" s="11">
        <v>2311830</v>
      </c>
      <c r="F41" s="11">
        <v>2405612</v>
      </c>
      <c r="G41" s="11">
        <v>2550561</v>
      </c>
      <c r="H41" s="11">
        <v>2724531</v>
      </c>
      <c r="I41" s="11">
        <v>3083809</v>
      </c>
      <c r="J41" s="11">
        <v>2571180</v>
      </c>
      <c r="K41" s="11">
        <v>2190296</v>
      </c>
      <c r="L41" s="11">
        <v>2402815</v>
      </c>
      <c r="M41" s="11">
        <v>2291405</v>
      </c>
      <c r="N41" s="12">
        <f t="shared" si="0"/>
        <v>29105867</v>
      </c>
    </row>
    <row r="42" spans="1:14" x14ac:dyDescent="0.25">
      <c r="A42" s="11" t="s">
        <v>53</v>
      </c>
      <c r="B42" s="11">
        <v>538676</v>
      </c>
      <c r="C42" s="11">
        <v>482483</v>
      </c>
      <c r="D42" s="11">
        <v>543262</v>
      </c>
      <c r="E42" s="11">
        <v>572717</v>
      </c>
      <c r="F42" s="11">
        <v>580261</v>
      </c>
      <c r="G42" s="11">
        <v>652906</v>
      </c>
      <c r="H42" s="11">
        <v>669906</v>
      </c>
      <c r="I42" s="11">
        <v>806344</v>
      </c>
      <c r="J42" s="11">
        <v>651394</v>
      </c>
      <c r="K42" s="11">
        <v>541106</v>
      </c>
      <c r="L42" s="11">
        <v>584174</v>
      </c>
      <c r="M42" s="11">
        <v>518245</v>
      </c>
      <c r="N42" s="12">
        <f t="shared" si="0"/>
        <v>7141474</v>
      </c>
    </row>
    <row r="43" spans="1:14" x14ac:dyDescent="0.25">
      <c r="A43" s="11" t="s">
        <v>54</v>
      </c>
      <c r="B43" s="11">
        <v>5264511</v>
      </c>
      <c r="C43" s="11">
        <v>4994042</v>
      </c>
      <c r="D43" s="11">
        <v>6258311</v>
      </c>
      <c r="E43" s="11">
        <v>5796111</v>
      </c>
      <c r="F43" s="11">
        <v>6288805</v>
      </c>
      <c r="G43" s="11">
        <v>7311673</v>
      </c>
      <c r="H43" s="11">
        <v>5645853</v>
      </c>
      <c r="I43" s="11">
        <v>5682219</v>
      </c>
      <c r="J43" s="11">
        <v>6424855</v>
      </c>
      <c r="K43" s="11">
        <v>5722779</v>
      </c>
      <c r="L43" s="11">
        <v>6050934</v>
      </c>
      <c r="M43" s="11">
        <v>5999823</v>
      </c>
      <c r="N43" s="12">
        <f t="shared" si="0"/>
        <v>71439916</v>
      </c>
    </row>
    <row r="44" spans="1:14" x14ac:dyDescent="0.25">
      <c r="A44" s="11" t="s">
        <v>55</v>
      </c>
      <c r="B44" s="11">
        <v>324388</v>
      </c>
      <c r="C44" s="11">
        <v>279272</v>
      </c>
      <c r="D44" s="11">
        <v>342690</v>
      </c>
      <c r="E44" s="11">
        <v>353126</v>
      </c>
      <c r="F44" s="11">
        <v>355203</v>
      </c>
      <c r="G44" s="11">
        <v>401654</v>
      </c>
      <c r="H44" s="11">
        <v>374343</v>
      </c>
      <c r="I44" s="11">
        <v>481004</v>
      </c>
      <c r="J44" s="11">
        <v>386038</v>
      </c>
      <c r="K44" s="11">
        <v>350784</v>
      </c>
      <c r="L44" s="11">
        <v>350719</v>
      </c>
      <c r="M44" s="11">
        <v>331122</v>
      </c>
      <c r="N44" s="12">
        <f t="shared" si="0"/>
        <v>4330343</v>
      </c>
    </row>
    <row r="45" spans="1:14" x14ac:dyDescent="0.25">
      <c r="A45" s="11" t="s">
        <v>56</v>
      </c>
      <c r="B45" s="11">
        <v>2865137</v>
      </c>
      <c r="C45" s="11">
        <v>2835053</v>
      </c>
      <c r="D45" s="11">
        <v>3416905</v>
      </c>
      <c r="E45" s="11">
        <v>3383749</v>
      </c>
      <c r="F45" s="11">
        <v>3911080</v>
      </c>
      <c r="G45" s="11">
        <v>4366318</v>
      </c>
      <c r="H45" s="11">
        <v>4555579</v>
      </c>
      <c r="I45" s="11">
        <v>5529241</v>
      </c>
      <c r="J45" s="11">
        <v>4156279</v>
      </c>
      <c r="K45" s="11">
        <v>3337348</v>
      </c>
      <c r="L45" s="11">
        <v>3462791</v>
      </c>
      <c r="M45" s="11">
        <v>3094216</v>
      </c>
      <c r="N45" s="12">
        <f t="shared" si="0"/>
        <v>44913696</v>
      </c>
    </row>
    <row r="46" spans="1:14" x14ac:dyDescent="0.25">
      <c r="A46" s="11" t="s">
        <v>57</v>
      </c>
      <c r="B46" s="11">
        <v>494097</v>
      </c>
      <c r="C46" s="11">
        <v>498629</v>
      </c>
      <c r="D46" s="11">
        <v>568225</v>
      </c>
      <c r="E46" s="11">
        <v>521425</v>
      </c>
      <c r="F46" s="11">
        <v>612341</v>
      </c>
      <c r="G46" s="11">
        <v>636850</v>
      </c>
      <c r="H46" s="11">
        <v>679355</v>
      </c>
      <c r="I46" s="11">
        <v>788043</v>
      </c>
      <c r="J46" s="11">
        <v>634545</v>
      </c>
      <c r="K46" s="11">
        <v>527097</v>
      </c>
      <c r="L46" s="11">
        <v>588559</v>
      </c>
      <c r="M46" s="11">
        <v>508444</v>
      </c>
      <c r="N46" s="12">
        <f t="shared" si="0"/>
        <v>7057610</v>
      </c>
    </row>
    <row r="47" spans="1:14" x14ac:dyDescent="0.25">
      <c r="A47" s="11" t="s">
        <v>58</v>
      </c>
      <c r="B47" s="11">
        <v>2490547</v>
      </c>
      <c r="C47" s="11">
        <v>2524382</v>
      </c>
      <c r="D47" s="11">
        <v>2879892</v>
      </c>
      <c r="E47" s="11">
        <v>2725868</v>
      </c>
      <c r="F47" s="11">
        <v>2965272</v>
      </c>
      <c r="G47" s="11">
        <v>3148998</v>
      </c>
      <c r="H47" s="11">
        <v>2897041</v>
      </c>
      <c r="I47" s="11">
        <v>3341934</v>
      </c>
      <c r="J47" s="11">
        <v>3295985</v>
      </c>
      <c r="K47" s="11">
        <v>2577218</v>
      </c>
      <c r="L47" s="11">
        <v>2929163</v>
      </c>
      <c r="M47" s="11">
        <v>2762581</v>
      </c>
      <c r="N47" s="12">
        <f t="shared" si="0"/>
        <v>34538881</v>
      </c>
    </row>
    <row r="48" spans="1:14" x14ac:dyDescent="0.25">
      <c r="A48" s="11" t="s">
        <v>59</v>
      </c>
      <c r="B48" s="11">
        <v>9271118</v>
      </c>
      <c r="C48" s="11">
        <v>9060862</v>
      </c>
      <c r="D48" s="11">
        <v>10645931</v>
      </c>
      <c r="E48" s="11">
        <v>9548262</v>
      </c>
      <c r="F48" s="11">
        <v>10908789</v>
      </c>
      <c r="G48" s="11">
        <v>10998783</v>
      </c>
      <c r="H48" s="11">
        <v>11085454</v>
      </c>
      <c r="I48" s="11">
        <v>11061230</v>
      </c>
      <c r="J48" s="11">
        <v>11107030</v>
      </c>
      <c r="K48" s="11">
        <v>9509485</v>
      </c>
      <c r="L48" s="11">
        <v>10437251</v>
      </c>
      <c r="M48" s="11">
        <v>9898755</v>
      </c>
      <c r="N48" s="12">
        <f t="shared" si="0"/>
        <v>123532950</v>
      </c>
    </row>
    <row r="49" spans="1:14" x14ac:dyDescent="0.25">
      <c r="A49" s="11" t="s">
        <v>60</v>
      </c>
      <c r="B49" s="11">
        <v>1764074</v>
      </c>
      <c r="C49" s="11">
        <v>1642146</v>
      </c>
      <c r="D49" s="11">
        <v>1948537</v>
      </c>
      <c r="E49" s="11">
        <v>1823346</v>
      </c>
      <c r="F49" s="11">
        <v>1956281</v>
      </c>
      <c r="G49" s="11">
        <v>2093161</v>
      </c>
      <c r="H49" s="11">
        <v>1911382</v>
      </c>
      <c r="I49" s="11">
        <v>2130006</v>
      </c>
      <c r="J49" s="11">
        <v>2053455</v>
      </c>
      <c r="K49" s="11">
        <v>1770237</v>
      </c>
      <c r="L49" s="11">
        <v>2057561</v>
      </c>
      <c r="M49" s="11">
        <v>1843692</v>
      </c>
      <c r="N49" s="12">
        <f t="shared" si="0"/>
        <v>22993878</v>
      </c>
    </row>
    <row r="50" spans="1:14" x14ac:dyDescent="0.25">
      <c r="A50" s="11" t="s">
        <v>61</v>
      </c>
      <c r="B50" s="11">
        <v>3986014</v>
      </c>
      <c r="C50" s="11">
        <v>3607775</v>
      </c>
      <c r="D50" s="11">
        <v>4458299</v>
      </c>
      <c r="E50" s="11">
        <v>3804569</v>
      </c>
      <c r="F50" s="11">
        <v>4339621</v>
      </c>
      <c r="G50" s="11">
        <v>4433837</v>
      </c>
      <c r="H50" s="11">
        <v>4004823</v>
      </c>
      <c r="I50" s="11">
        <v>3923093</v>
      </c>
      <c r="J50" s="11">
        <v>4355924</v>
      </c>
      <c r="K50" s="11">
        <v>3911189</v>
      </c>
      <c r="L50" s="11">
        <v>4337871</v>
      </c>
      <c r="M50" s="11">
        <v>4068295</v>
      </c>
      <c r="N50" s="12">
        <f t="shared" si="0"/>
        <v>49231310</v>
      </c>
    </row>
    <row r="51" spans="1:14" x14ac:dyDescent="0.25">
      <c r="A51" s="11" t="s">
        <v>62</v>
      </c>
      <c r="B51" s="11">
        <v>593013</v>
      </c>
      <c r="C51" s="11">
        <v>558888</v>
      </c>
      <c r="D51" s="11">
        <v>651549</v>
      </c>
      <c r="E51" s="11">
        <v>678921</v>
      </c>
      <c r="F51" s="11">
        <v>671813</v>
      </c>
      <c r="G51" s="11">
        <v>719867</v>
      </c>
      <c r="H51" s="11">
        <v>746628</v>
      </c>
      <c r="I51" s="11">
        <v>941774</v>
      </c>
      <c r="J51" s="11">
        <v>727817</v>
      </c>
      <c r="K51" s="11">
        <v>645702</v>
      </c>
      <c r="L51" s="11">
        <v>681108</v>
      </c>
      <c r="M51" s="11">
        <v>687586</v>
      </c>
      <c r="N51" s="12">
        <f t="shared" si="0"/>
        <v>8304666</v>
      </c>
    </row>
    <row r="52" spans="1:14" x14ac:dyDescent="0.25">
      <c r="A52" s="13" t="s">
        <v>63</v>
      </c>
      <c r="B52" s="13">
        <v>3588679</v>
      </c>
      <c r="C52" s="13">
        <v>3448910</v>
      </c>
      <c r="D52" s="13">
        <v>4077023</v>
      </c>
      <c r="E52" s="13">
        <v>3725045</v>
      </c>
      <c r="F52" s="13">
        <v>4173537</v>
      </c>
      <c r="G52" s="13">
        <v>4271665</v>
      </c>
      <c r="H52" s="13">
        <v>3923196</v>
      </c>
      <c r="I52" s="13">
        <v>3982909</v>
      </c>
      <c r="J52" s="13">
        <v>4268783</v>
      </c>
      <c r="K52" s="13">
        <v>3779455</v>
      </c>
      <c r="L52" s="13">
        <v>4010698</v>
      </c>
      <c r="M52" s="13">
        <v>3700949</v>
      </c>
      <c r="N52" s="14">
        <f t="shared" si="0"/>
        <v>46950849</v>
      </c>
    </row>
    <row r="53" spans="1:14" x14ac:dyDescent="0.25"/>
    <row r="54" spans="1:14" ht="4.05" customHeight="1" x14ac:dyDescent="0.25"/>
    <row r="55" spans="1:14" x14ac:dyDescent="0.25">
      <c r="A55" s="15" t="s">
        <v>64</v>
      </c>
      <c r="B55" s="16">
        <f>SUM(B5:B53)</f>
        <v>157262206</v>
      </c>
      <c r="C55" s="16">
        <f>SUM(C5:C53)</f>
        <v>153812363</v>
      </c>
      <c r="D55" s="16">
        <f>SUM(D5:D53)</f>
        <v>181741904</v>
      </c>
      <c r="E55" s="16">
        <f>SUM(E5:E53)</f>
        <v>170295744</v>
      </c>
      <c r="F55" s="16">
        <f>SUM(F5:F53)</f>
        <v>190818515</v>
      </c>
      <c r="G55" s="16">
        <f>SUM(G5:G53)</f>
        <v>202557871</v>
      </c>
      <c r="H55" s="16">
        <f>SUM(H5:H53)</f>
        <v>195308667</v>
      </c>
      <c r="I55" s="16">
        <f>SUM(I5:I53)</f>
        <v>213915694</v>
      </c>
      <c r="J55" s="16">
        <f>SUM(J5:J53)</f>
        <v>197981716</v>
      </c>
      <c r="K55" s="16">
        <f>SUM(K5:K53)</f>
        <v>168849890</v>
      </c>
      <c r="L55" s="16">
        <f>SUM(L5:L53)</f>
        <v>181198861</v>
      </c>
      <c r="M55" s="16">
        <f>SUM(M5:M53)</f>
        <v>168848031</v>
      </c>
      <c r="N55" s="16">
        <f>SUM(N5:N53)</f>
        <v>2182591462</v>
      </c>
    </row>
    <row r="56" spans="1:14" x14ac:dyDescent="0.25"/>
    <row r="57" spans="1:14" ht="17.399999999999999" x14ac:dyDescent="0.3">
      <c r="A57" s="17" t="s">
        <v>65</v>
      </c>
      <c r="B57" s="1"/>
      <c r="C57" s="1"/>
      <c r="D57" s="1"/>
      <c r="E57" s="1"/>
      <c r="F57" s="2"/>
      <c r="G57" s="3" t="str">
        <f>"AÑO " &amp;YEAR([1]CARATULA!$I$1)</f>
        <v>AÑO 2022</v>
      </c>
      <c r="H57" s="2"/>
      <c r="I57" s="2"/>
      <c r="J57" s="2"/>
      <c r="K57" s="2"/>
      <c r="L57" s="2"/>
      <c r="M57" s="2"/>
      <c r="N57" s="2"/>
    </row>
    <row r="58" spans="1:14" ht="15.6" x14ac:dyDescent="0.3">
      <c r="A58" s="1" t="s">
        <v>1</v>
      </c>
      <c r="B58" s="1"/>
      <c r="C58" s="1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</row>
    <row r="59" spans="1:14" ht="15.6" x14ac:dyDescent="0.3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2"/>
    </row>
    <row r="60" spans="1:14" ht="15.6" x14ac:dyDescent="0.3">
      <c r="A60" s="6" t="s">
        <v>2</v>
      </c>
      <c r="B60" s="7" t="s">
        <v>3</v>
      </c>
      <c r="C60" s="7" t="s">
        <v>4</v>
      </c>
      <c r="D60" s="7" t="s">
        <v>5</v>
      </c>
      <c r="E60" s="7" t="s">
        <v>6</v>
      </c>
      <c r="F60" s="7" t="s">
        <v>7</v>
      </c>
      <c r="G60" s="7" t="s">
        <v>8</v>
      </c>
      <c r="H60" s="7" t="s">
        <v>9</v>
      </c>
      <c r="I60" s="7" t="s">
        <v>10</v>
      </c>
      <c r="J60" s="7" t="s">
        <v>11</v>
      </c>
      <c r="K60" s="7" t="s">
        <v>12</v>
      </c>
      <c r="L60" s="7" t="s">
        <v>13</v>
      </c>
      <c r="M60" s="7" t="s">
        <v>14</v>
      </c>
      <c r="N60" s="8" t="s">
        <v>15</v>
      </c>
    </row>
    <row r="61" spans="1:14" x14ac:dyDescent="0.25">
      <c r="A61" s="11" t="s">
        <v>66</v>
      </c>
      <c r="B61" s="11">
        <v>379576</v>
      </c>
      <c r="C61" s="11">
        <v>361448</v>
      </c>
      <c r="D61" s="11">
        <v>465588</v>
      </c>
      <c r="E61" s="11">
        <v>356894</v>
      </c>
      <c r="F61" s="11">
        <v>391139</v>
      </c>
      <c r="G61" s="11">
        <v>433812</v>
      </c>
      <c r="H61" s="11">
        <v>462757</v>
      </c>
      <c r="I61" s="11">
        <v>502354</v>
      </c>
      <c r="J61" s="11">
        <v>396985</v>
      </c>
      <c r="K61" s="11">
        <v>414684</v>
      </c>
      <c r="L61" s="11">
        <v>440551</v>
      </c>
      <c r="M61" s="11">
        <v>393046</v>
      </c>
      <c r="N61" s="12">
        <f>IF(SUM(B61:M61)&gt;0,SUM(B61:M61),"")</f>
        <v>4998834</v>
      </c>
    </row>
    <row r="62" spans="1:14" x14ac:dyDescent="0.25">
      <c r="A62" s="13" t="s">
        <v>67</v>
      </c>
      <c r="B62" s="13">
        <v>287135</v>
      </c>
      <c r="C62" s="13">
        <v>310126</v>
      </c>
      <c r="D62" s="13">
        <v>378986</v>
      </c>
      <c r="E62" s="13">
        <v>293826</v>
      </c>
      <c r="F62" s="13">
        <v>368620</v>
      </c>
      <c r="G62" s="13">
        <v>350357</v>
      </c>
      <c r="H62" s="13">
        <v>411901</v>
      </c>
      <c r="I62" s="13">
        <v>344794</v>
      </c>
      <c r="J62" s="13">
        <v>366296</v>
      </c>
      <c r="K62" s="13">
        <v>336001</v>
      </c>
      <c r="L62" s="13">
        <v>337578</v>
      </c>
      <c r="M62" s="13">
        <v>332283</v>
      </c>
      <c r="N62" s="14">
        <f>IF(SUM(B62:M62)&gt;0,SUM(B62:M62),"")</f>
        <v>4117903</v>
      </c>
    </row>
    <row r="63" spans="1:14" ht="4.05" customHeight="1" x14ac:dyDescent="0.25"/>
    <row r="64" spans="1:14" x14ac:dyDescent="0.25">
      <c r="A64" s="15" t="s">
        <v>64</v>
      </c>
      <c r="B64" s="16">
        <f>SUM(B61:B62)</f>
        <v>666711</v>
      </c>
      <c r="C64" s="16">
        <f t="shared" ref="C64:N64" si="1">SUM(C61:C62)</f>
        <v>671574</v>
      </c>
      <c r="D64" s="16">
        <f t="shared" si="1"/>
        <v>844574</v>
      </c>
      <c r="E64" s="16">
        <f t="shared" si="1"/>
        <v>650720</v>
      </c>
      <c r="F64" s="16">
        <f t="shared" si="1"/>
        <v>759759</v>
      </c>
      <c r="G64" s="16">
        <f t="shared" si="1"/>
        <v>784169</v>
      </c>
      <c r="H64" s="16">
        <f t="shared" si="1"/>
        <v>874658</v>
      </c>
      <c r="I64" s="16">
        <f t="shared" si="1"/>
        <v>847148</v>
      </c>
      <c r="J64" s="16">
        <f t="shared" si="1"/>
        <v>763281</v>
      </c>
      <c r="K64" s="16">
        <f t="shared" si="1"/>
        <v>750685</v>
      </c>
      <c r="L64" s="16">
        <f t="shared" si="1"/>
        <v>778129</v>
      </c>
      <c r="M64" s="16">
        <f t="shared" si="1"/>
        <v>725329</v>
      </c>
      <c r="N64" s="16">
        <f t="shared" si="1"/>
        <v>9116737</v>
      </c>
    </row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</sheetData>
  <mergeCells count="4">
    <mergeCell ref="A1:E1"/>
    <mergeCell ref="A2:E2"/>
    <mergeCell ref="A57:E57"/>
    <mergeCell ref="A58:E58"/>
  </mergeCells>
  <pageMargins left="0.75" right="0.75" top="1" bottom="1" header="0" footer="0"/>
  <pageSetup paperSize="9" orientation="portrait" horizontalDpi="4294967293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sara blazquez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2023-01-26T23:00:00+00:00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E53F3850-0429-4186-8D61-75EFC0BF7623}"/>
</file>

<file path=customXml/itemProps2.xml><?xml version="1.0" encoding="utf-8"?>
<ds:datastoreItem xmlns:ds="http://schemas.openxmlformats.org/officeDocument/2006/customXml" ds:itemID="{52408950-3E79-41A4-9183-8E247CBB5586}"/>
</file>

<file path=customXml/itemProps3.xml><?xml version="1.0" encoding="utf-8"?>
<ds:datastoreItem xmlns:ds="http://schemas.openxmlformats.org/officeDocument/2006/customXml" ds:itemID="{6FCD5C07-DF40-4CD8-9A18-7EC54126E4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ANUAL_PROV_U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Resumen-provincia-unidades</dc:title>
  <dc:creator>Maria del Mar Garcia Bernabe</dc:creator>
  <cp:lastModifiedBy>Maria del Mar Garcia Bernabe</cp:lastModifiedBy>
  <dcterms:created xsi:type="dcterms:W3CDTF">2023-01-10T15:35:47Z</dcterms:created>
  <dcterms:modified xsi:type="dcterms:W3CDTF">2023-01-10T15:35:48Z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