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CA998FE0-B982-4FC5-BE19-8ACBEC497A57}" xr6:coauthVersionLast="36" xr6:coauthVersionMax="36" xr10:uidLastSave="{00000000-0000-0000-0000-000000000000}"/>
  <bookViews>
    <workbookView xWindow="0" yWindow="0" windowWidth="28800" windowHeight="12225" xr2:uid="{84477057-DD16-4822-87D1-71CFE5340E15}"/>
  </bookViews>
  <sheets>
    <sheet name="ANUAL_PROV_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G64" i="1"/>
  <c r="F64" i="1"/>
  <c r="E64" i="1"/>
  <c r="D64" i="1"/>
  <c r="C64" i="1"/>
  <c r="B64" i="1"/>
  <c r="N62" i="1"/>
  <c r="N61" i="1"/>
  <c r="N64" i="1" s="1"/>
  <c r="G57" i="1"/>
  <c r="M55" i="1"/>
  <c r="L55" i="1"/>
  <c r="K55" i="1"/>
  <c r="J55" i="1"/>
  <c r="I55" i="1"/>
  <c r="H55" i="1"/>
  <c r="G55" i="1"/>
  <c r="F55" i="1"/>
  <c r="E55" i="1"/>
  <c r="D55" i="1"/>
  <c r="C55" i="1"/>
  <c r="B55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5" i="1" s="1"/>
  <c r="G1" i="1"/>
</calcChain>
</file>

<file path=xl/sharedStrings.xml><?xml version="1.0" encoding="utf-8"?>
<sst xmlns="http://schemas.openxmlformats.org/spreadsheetml/2006/main" count="84" uniqueCount="68">
  <si>
    <t>CIGARRILLOS (Península e Illes Balears)</t>
  </si>
  <si>
    <t>VENTAS POR PROVINCIAS (Cajetillas de 20 uds.)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</si>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</sst>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7" fillId="6" borderId="4" xfId="0" applyFont="1" applyFill="1" applyBorder="1"/>
    <xf numFmtId="3" fontId="7" fillId="6" borderId="4" xfId="0" applyNumberFormat="1" applyFont="1" applyFill="1" applyBorder="1"/>
    <xf numFmtId="164" fontId="8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90CE8-2276-46E9-B750-C0F459A5E4D1}">
  <sheetPr codeName="Hoja8"/>
  <dimension ref="A1:R1080"/>
  <sheetViews>
    <sheetView showGridLines="0" tabSelected="1" workbookViewId="0">
      <selection activeCell="A5" sqref="A5"/>
    </sheetView>
  </sheetViews>
  <sheetFormatPr baseColWidth="10" defaultColWidth="0" defaultRowHeight="12.75" zeroHeight="1" x14ac:dyDescent="0.2"/>
  <cols>
    <col min="1" max="1" width="16.28515625" bestFit="1" customWidth="1"/>
    <col min="2" max="3" width="12.7109375" bestFit="1" customWidth="1"/>
    <col min="4" max="13" width="11.85546875" bestFit="1" customWidth="1"/>
    <col min="14" max="14" width="12.85546875" bestFit="1" customWidth="1"/>
    <col min="16" max="18" width="11.42578125" hidden="1"/>
    <col min="257" max="257" width="16.28515625" bestFit="1" customWidth="1"/>
    <col min="258" max="259" width="12.7109375" bestFit="1" customWidth="1"/>
    <col min="260" max="269" width="11.85546875" bestFit="1" customWidth="1"/>
    <col min="270" max="270" width="12.85546875" bestFit="1" customWidth="1"/>
    <col min="513" max="513" width="16.28515625" bestFit="1" customWidth="1"/>
    <col min="514" max="515" width="12.7109375" bestFit="1" customWidth="1"/>
    <col min="516" max="525" width="11.85546875" bestFit="1" customWidth="1"/>
    <col min="526" max="526" width="12.85546875" bestFit="1" customWidth="1"/>
    <col min="769" max="769" width="16.28515625" bestFit="1" customWidth="1"/>
    <col min="770" max="771" width="12.7109375" bestFit="1" customWidth="1"/>
    <col min="772" max="781" width="11.85546875" bestFit="1" customWidth="1"/>
    <col min="782" max="782" width="12.85546875" bestFit="1" customWidth="1"/>
    <col min="1025" max="1025" width="16.28515625" bestFit="1" customWidth="1"/>
    <col min="1026" max="1027" width="12.7109375" bestFit="1" customWidth="1"/>
    <col min="1028" max="1037" width="11.85546875" bestFit="1" customWidth="1"/>
    <col min="1038" max="1038" width="12.85546875" bestFit="1" customWidth="1"/>
    <col min="1281" max="1281" width="16.28515625" bestFit="1" customWidth="1"/>
    <col min="1282" max="1283" width="12.7109375" bestFit="1" customWidth="1"/>
    <col min="1284" max="1293" width="11.85546875" bestFit="1" customWidth="1"/>
    <col min="1294" max="1294" width="12.85546875" bestFit="1" customWidth="1"/>
    <col min="1537" max="1537" width="16.28515625" bestFit="1" customWidth="1"/>
    <col min="1538" max="1539" width="12.7109375" bestFit="1" customWidth="1"/>
    <col min="1540" max="1549" width="11.85546875" bestFit="1" customWidth="1"/>
    <col min="1550" max="1550" width="12.85546875" bestFit="1" customWidth="1"/>
    <col min="1793" max="1793" width="16.28515625" bestFit="1" customWidth="1"/>
    <col min="1794" max="1795" width="12.7109375" bestFit="1" customWidth="1"/>
    <col min="1796" max="1805" width="11.85546875" bestFit="1" customWidth="1"/>
    <col min="1806" max="1806" width="12.85546875" bestFit="1" customWidth="1"/>
    <col min="2049" max="2049" width="16.28515625" bestFit="1" customWidth="1"/>
    <col min="2050" max="2051" width="12.7109375" bestFit="1" customWidth="1"/>
    <col min="2052" max="2061" width="11.85546875" bestFit="1" customWidth="1"/>
    <col min="2062" max="2062" width="12.85546875" bestFit="1" customWidth="1"/>
    <col min="2305" max="2305" width="16.28515625" bestFit="1" customWidth="1"/>
    <col min="2306" max="2307" width="12.7109375" bestFit="1" customWidth="1"/>
    <col min="2308" max="2317" width="11.85546875" bestFit="1" customWidth="1"/>
    <col min="2318" max="2318" width="12.85546875" bestFit="1" customWidth="1"/>
    <col min="2561" max="2561" width="16.28515625" bestFit="1" customWidth="1"/>
    <col min="2562" max="2563" width="12.7109375" bestFit="1" customWidth="1"/>
    <col min="2564" max="2573" width="11.85546875" bestFit="1" customWidth="1"/>
    <col min="2574" max="2574" width="12.85546875" bestFit="1" customWidth="1"/>
    <col min="2817" max="2817" width="16.28515625" bestFit="1" customWidth="1"/>
    <col min="2818" max="2819" width="12.7109375" bestFit="1" customWidth="1"/>
    <col min="2820" max="2829" width="11.85546875" bestFit="1" customWidth="1"/>
    <col min="2830" max="2830" width="12.85546875" bestFit="1" customWidth="1"/>
    <col min="3073" max="3073" width="16.28515625" bestFit="1" customWidth="1"/>
    <col min="3074" max="3075" width="12.7109375" bestFit="1" customWidth="1"/>
    <col min="3076" max="3085" width="11.85546875" bestFit="1" customWidth="1"/>
    <col min="3086" max="3086" width="12.85546875" bestFit="1" customWidth="1"/>
    <col min="3329" max="3329" width="16.28515625" bestFit="1" customWidth="1"/>
    <col min="3330" max="3331" width="12.7109375" bestFit="1" customWidth="1"/>
    <col min="3332" max="3341" width="11.85546875" bestFit="1" customWidth="1"/>
    <col min="3342" max="3342" width="12.85546875" bestFit="1" customWidth="1"/>
    <col min="3585" max="3585" width="16.28515625" bestFit="1" customWidth="1"/>
    <col min="3586" max="3587" width="12.7109375" bestFit="1" customWidth="1"/>
    <col min="3588" max="3597" width="11.85546875" bestFit="1" customWidth="1"/>
    <col min="3598" max="3598" width="12.85546875" bestFit="1" customWidth="1"/>
    <col min="3841" max="3841" width="16.28515625" bestFit="1" customWidth="1"/>
    <col min="3842" max="3843" width="12.7109375" bestFit="1" customWidth="1"/>
    <col min="3844" max="3853" width="11.85546875" bestFit="1" customWidth="1"/>
    <col min="3854" max="3854" width="12.85546875" bestFit="1" customWidth="1"/>
    <col min="4097" max="4097" width="16.28515625" bestFit="1" customWidth="1"/>
    <col min="4098" max="4099" width="12.7109375" bestFit="1" customWidth="1"/>
    <col min="4100" max="4109" width="11.85546875" bestFit="1" customWidth="1"/>
    <col min="4110" max="4110" width="12.85546875" bestFit="1" customWidth="1"/>
    <col min="4353" max="4353" width="16.28515625" bestFit="1" customWidth="1"/>
    <col min="4354" max="4355" width="12.7109375" bestFit="1" customWidth="1"/>
    <col min="4356" max="4365" width="11.85546875" bestFit="1" customWidth="1"/>
    <col min="4366" max="4366" width="12.85546875" bestFit="1" customWidth="1"/>
    <col min="4609" max="4609" width="16.28515625" bestFit="1" customWidth="1"/>
    <col min="4610" max="4611" width="12.7109375" bestFit="1" customWidth="1"/>
    <col min="4612" max="4621" width="11.85546875" bestFit="1" customWidth="1"/>
    <col min="4622" max="4622" width="12.85546875" bestFit="1" customWidth="1"/>
    <col min="4865" max="4865" width="16.28515625" bestFit="1" customWidth="1"/>
    <col min="4866" max="4867" width="12.7109375" bestFit="1" customWidth="1"/>
    <col min="4868" max="4877" width="11.85546875" bestFit="1" customWidth="1"/>
    <col min="4878" max="4878" width="12.85546875" bestFit="1" customWidth="1"/>
    <col min="5121" max="5121" width="16.28515625" bestFit="1" customWidth="1"/>
    <col min="5122" max="5123" width="12.7109375" bestFit="1" customWidth="1"/>
    <col min="5124" max="5133" width="11.85546875" bestFit="1" customWidth="1"/>
    <col min="5134" max="5134" width="12.85546875" bestFit="1" customWidth="1"/>
    <col min="5377" max="5377" width="16.28515625" bestFit="1" customWidth="1"/>
    <col min="5378" max="5379" width="12.7109375" bestFit="1" customWidth="1"/>
    <col min="5380" max="5389" width="11.85546875" bestFit="1" customWidth="1"/>
    <col min="5390" max="5390" width="12.85546875" bestFit="1" customWidth="1"/>
    <col min="5633" max="5633" width="16.28515625" bestFit="1" customWidth="1"/>
    <col min="5634" max="5635" width="12.7109375" bestFit="1" customWidth="1"/>
    <col min="5636" max="5645" width="11.85546875" bestFit="1" customWidth="1"/>
    <col min="5646" max="5646" width="12.85546875" bestFit="1" customWidth="1"/>
    <col min="5889" max="5889" width="16.28515625" bestFit="1" customWidth="1"/>
    <col min="5890" max="5891" width="12.7109375" bestFit="1" customWidth="1"/>
    <col min="5892" max="5901" width="11.85546875" bestFit="1" customWidth="1"/>
    <col min="5902" max="5902" width="12.85546875" bestFit="1" customWidth="1"/>
    <col min="6145" max="6145" width="16.28515625" bestFit="1" customWidth="1"/>
    <col min="6146" max="6147" width="12.7109375" bestFit="1" customWidth="1"/>
    <col min="6148" max="6157" width="11.85546875" bestFit="1" customWidth="1"/>
    <col min="6158" max="6158" width="12.85546875" bestFit="1" customWidth="1"/>
    <col min="6401" max="6401" width="16.28515625" bestFit="1" customWidth="1"/>
    <col min="6402" max="6403" width="12.7109375" bestFit="1" customWidth="1"/>
    <col min="6404" max="6413" width="11.85546875" bestFit="1" customWidth="1"/>
    <col min="6414" max="6414" width="12.85546875" bestFit="1" customWidth="1"/>
    <col min="6657" max="6657" width="16.28515625" bestFit="1" customWidth="1"/>
    <col min="6658" max="6659" width="12.7109375" bestFit="1" customWidth="1"/>
    <col min="6660" max="6669" width="11.85546875" bestFit="1" customWidth="1"/>
    <col min="6670" max="6670" width="12.85546875" bestFit="1" customWidth="1"/>
    <col min="6913" max="6913" width="16.28515625" bestFit="1" customWidth="1"/>
    <col min="6914" max="6915" width="12.7109375" bestFit="1" customWidth="1"/>
    <col min="6916" max="6925" width="11.85546875" bestFit="1" customWidth="1"/>
    <col min="6926" max="6926" width="12.85546875" bestFit="1" customWidth="1"/>
    <col min="7169" max="7169" width="16.28515625" bestFit="1" customWidth="1"/>
    <col min="7170" max="7171" width="12.7109375" bestFit="1" customWidth="1"/>
    <col min="7172" max="7181" width="11.85546875" bestFit="1" customWidth="1"/>
    <col min="7182" max="7182" width="12.85546875" bestFit="1" customWidth="1"/>
    <col min="7425" max="7425" width="16.28515625" bestFit="1" customWidth="1"/>
    <col min="7426" max="7427" width="12.7109375" bestFit="1" customWidth="1"/>
    <col min="7428" max="7437" width="11.85546875" bestFit="1" customWidth="1"/>
    <col min="7438" max="7438" width="12.85546875" bestFit="1" customWidth="1"/>
    <col min="7681" max="7681" width="16.28515625" bestFit="1" customWidth="1"/>
    <col min="7682" max="7683" width="12.7109375" bestFit="1" customWidth="1"/>
    <col min="7684" max="7693" width="11.85546875" bestFit="1" customWidth="1"/>
    <col min="7694" max="7694" width="12.85546875" bestFit="1" customWidth="1"/>
    <col min="7937" max="7937" width="16.28515625" bestFit="1" customWidth="1"/>
    <col min="7938" max="7939" width="12.7109375" bestFit="1" customWidth="1"/>
    <col min="7940" max="7949" width="11.85546875" bestFit="1" customWidth="1"/>
    <col min="7950" max="7950" width="12.85546875" bestFit="1" customWidth="1"/>
    <col min="8193" max="8193" width="16.28515625" bestFit="1" customWidth="1"/>
    <col min="8194" max="8195" width="12.7109375" bestFit="1" customWidth="1"/>
    <col min="8196" max="8205" width="11.85546875" bestFit="1" customWidth="1"/>
    <col min="8206" max="8206" width="12.85546875" bestFit="1" customWidth="1"/>
    <col min="8449" max="8449" width="16.28515625" bestFit="1" customWidth="1"/>
    <col min="8450" max="8451" width="12.7109375" bestFit="1" customWidth="1"/>
    <col min="8452" max="8461" width="11.85546875" bestFit="1" customWidth="1"/>
    <col min="8462" max="8462" width="12.85546875" bestFit="1" customWidth="1"/>
    <col min="8705" max="8705" width="16.28515625" bestFit="1" customWidth="1"/>
    <col min="8706" max="8707" width="12.7109375" bestFit="1" customWidth="1"/>
    <col min="8708" max="8717" width="11.85546875" bestFit="1" customWidth="1"/>
    <col min="8718" max="8718" width="12.85546875" bestFit="1" customWidth="1"/>
    <col min="8961" max="8961" width="16.28515625" bestFit="1" customWidth="1"/>
    <col min="8962" max="8963" width="12.7109375" bestFit="1" customWidth="1"/>
    <col min="8964" max="8973" width="11.85546875" bestFit="1" customWidth="1"/>
    <col min="8974" max="8974" width="12.85546875" bestFit="1" customWidth="1"/>
    <col min="9217" max="9217" width="16.28515625" bestFit="1" customWidth="1"/>
    <col min="9218" max="9219" width="12.7109375" bestFit="1" customWidth="1"/>
    <col min="9220" max="9229" width="11.85546875" bestFit="1" customWidth="1"/>
    <col min="9230" max="9230" width="12.85546875" bestFit="1" customWidth="1"/>
    <col min="9473" max="9473" width="16.28515625" bestFit="1" customWidth="1"/>
    <col min="9474" max="9475" width="12.7109375" bestFit="1" customWidth="1"/>
    <col min="9476" max="9485" width="11.85546875" bestFit="1" customWidth="1"/>
    <col min="9486" max="9486" width="12.85546875" bestFit="1" customWidth="1"/>
    <col min="9729" max="9729" width="16.28515625" bestFit="1" customWidth="1"/>
    <col min="9730" max="9731" width="12.7109375" bestFit="1" customWidth="1"/>
    <col min="9732" max="9741" width="11.85546875" bestFit="1" customWidth="1"/>
    <col min="9742" max="9742" width="12.85546875" bestFit="1" customWidth="1"/>
    <col min="9985" max="9985" width="16.28515625" bestFit="1" customWidth="1"/>
    <col min="9986" max="9987" width="12.7109375" bestFit="1" customWidth="1"/>
    <col min="9988" max="9997" width="11.85546875" bestFit="1" customWidth="1"/>
    <col min="9998" max="9998" width="12.85546875" bestFit="1" customWidth="1"/>
    <col min="10241" max="10241" width="16.28515625" bestFit="1" customWidth="1"/>
    <col min="10242" max="10243" width="12.7109375" bestFit="1" customWidth="1"/>
    <col min="10244" max="10253" width="11.85546875" bestFit="1" customWidth="1"/>
    <col min="10254" max="10254" width="12.85546875" bestFit="1" customWidth="1"/>
    <col min="10497" max="10497" width="16.28515625" bestFit="1" customWidth="1"/>
    <col min="10498" max="10499" width="12.7109375" bestFit="1" customWidth="1"/>
    <col min="10500" max="10509" width="11.85546875" bestFit="1" customWidth="1"/>
    <col min="10510" max="10510" width="12.85546875" bestFit="1" customWidth="1"/>
    <col min="10753" max="10753" width="16.28515625" bestFit="1" customWidth="1"/>
    <col min="10754" max="10755" width="12.7109375" bestFit="1" customWidth="1"/>
    <col min="10756" max="10765" width="11.85546875" bestFit="1" customWidth="1"/>
    <col min="10766" max="10766" width="12.85546875" bestFit="1" customWidth="1"/>
    <col min="11009" max="11009" width="16.28515625" bestFit="1" customWidth="1"/>
    <col min="11010" max="11011" width="12.7109375" bestFit="1" customWidth="1"/>
    <col min="11012" max="11021" width="11.85546875" bestFit="1" customWidth="1"/>
    <col min="11022" max="11022" width="12.85546875" bestFit="1" customWidth="1"/>
    <col min="11265" max="11265" width="16.28515625" bestFit="1" customWidth="1"/>
    <col min="11266" max="11267" width="12.7109375" bestFit="1" customWidth="1"/>
    <col min="11268" max="11277" width="11.85546875" bestFit="1" customWidth="1"/>
    <col min="11278" max="11278" width="12.85546875" bestFit="1" customWidth="1"/>
    <col min="11521" max="11521" width="16.28515625" bestFit="1" customWidth="1"/>
    <col min="11522" max="11523" width="12.7109375" bestFit="1" customWidth="1"/>
    <col min="11524" max="11533" width="11.85546875" bestFit="1" customWidth="1"/>
    <col min="11534" max="11534" width="12.85546875" bestFit="1" customWidth="1"/>
    <col min="11777" max="11777" width="16.28515625" bestFit="1" customWidth="1"/>
    <col min="11778" max="11779" width="12.7109375" bestFit="1" customWidth="1"/>
    <col min="11780" max="11789" width="11.85546875" bestFit="1" customWidth="1"/>
    <col min="11790" max="11790" width="12.85546875" bestFit="1" customWidth="1"/>
    <col min="12033" max="12033" width="16.28515625" bestFit="1" customWidth="1"/>
    <col min="12034" max="12035" width="12.7109375" bestFit="1" customWidth="1"/>
    <col min="12036" max="12045" width="11.85546875" bestFit="1" customWidth="1"/>
    <col min="12046" max="12046" width="12.85546875" bestFit="1" customWidth="1"/>
    <col min="12289" max="12289" width="16.28515625" bestFit="1" customWidth="1"/>
    <col min="12290" max="12291" width="12.7109375" bestFit="1" customWidth="1"/>
    <col min="12292" max="12301" width="11.85546875" bestFit="1" customWidth="1"/>
    <col min="12302" max="12302" width="12.85546875" bestFit="1" customWidth="1"/>
    <col min="12545" max="12545" width="16.28515625" bestFit="1" customWidth="1"/>
    <col min="12546" max="12547" width="12.7109375" bestFit="1" customWidth="1"/>
    <col min="12548" max="12557" width="11.85546875" bestFit="1" customWidth="1"/>
    <col min="12558" max="12558" width="12.85546875" bestFit="1" customWidth="1"/>
    <col min="12801" max="12801" width="16.28515625" bestFit="1" customWidth="1"/>
    <col min="12802" max="12803" width="12.7109375" bestFit="1" customWidth="1"/>
    <col min="12804" max="12813" width="11.85546875" bestFit="1" customWidth="1"/>
    <col min="12814" max="12814" width="12.85546875" bestFit="1" customWidth="1"/>
    <col min="13057" max="13057" width="16.28515625" bestFit="1" customWidth="1"/>
    <col min="13058" max="13059" width="12.7109375" bestFit="1" customWidth="1"/>
    <col min="13060" max="13069" width="11.85546875" bestFit="1" customWidth="1"/>
    <col min="13070" max="13070" width="12.85546875" bestFit="1" customWidth="1"/>
    <col min="13313" max="13313" width="16.28515625" bestFit="1" customWidth="1"/>
    <col min="13314" max="13315" width="12.7109375" bestFit="1" customWidth="1"/>
    <col min="13316" max="13325" width="11.85546875" bestFit="1" customWidth="1"/>
    <col min="13326" max="13326" width="12.85546875" bestFit="1" customWidth="1"/>
    <col min="13569" max="13569" width="16.28515625" bestFit="1" customWidth="1"/>
    <col min="13570" max="13571" width="12.7109375" bestFit="1" customWidth="1"/>
    <col min="13572" max="13581" width="11.85546875" bestFit="1" customWidth="1"/>
    <col min="13582" max="13582" width="12.85546875" bestFit="1" customWidth="1"/>
    <col min="13825" max="13825" width="16.28515625" bestFit="1" customWidth="1"/>
    <col min="13826" max="13827" width="12.7109375" bestFit="1" customWidth="1"/>
    <col min="13828" max="13837" width="11.85546875" bestFit="1" customWidth="1"/>
    <col min="13838" max="13838" width="12.85546875" bestFit="1" customWidth="1"/>
    <col min="14081" max="14081" width="16.28515625" bestFit="1" customWidth="1"/>
    <col min="14082" max="14083" width="12.7109375" bestFit="1" customWidth="1"/>
    <col min="14084" max="14093" width="11.85546875" bestFit="1" customWidth="1"/>
    <col min="14094" max="14094" width="12.85546875" bestFit="1" customWidth="1"/>
    <col min="14337" max="14337" width="16.28515625" bestFit="1" customWidth="1"/>
    <col min="14338" max="14339" width="12.7109375" bestFit="1" customWidth="1"/>
    <col min="14340" max="14349" width="11.85546875" bestFit="1" customWidth="1"/>
    <col min="14350" max="14350" width="12.85546875" bestFit="1" customWidth="1"/>
    <col min="14593" max="14593" width="16.28515625" bestFit="1" customWidth="1"/>
    <col min="14594" max="14595" width="12.7109375" bestFit="1" customWidth="1"/>
    <col min="14596" max="14605" width="11.85546875" bestFit="1" customWidth="1"/>
    <col min="14606" max="14606" width="12.85546875" bestFit="1" customWidth="1"/>
    <col min="14849" max="14849" width="16.28515625" bestFit="1" customWidth="1"/>
    <col min="14850" max="14851" width="12.7109375" bestFit="1" customWidth="1"/>
    <col min="14852" max="14861" width="11.85546875" bestFit="1" customWidth="1"/>
    <col min="14862" max="14862" width="12.85546875" bestFit="1" customWidth="1"/>
    <col min="15105" max="15105" width="16.28515625" bestFit="1" customWidth="1"/>
    <col min="15106" max="15107" width="12.7109375" bestFit="1" customWidth="1"/>
    <col min="15108" max="15117" width="11.85546875" bestFit="1" customWidth="1"/>
    <col min="15118" max="15118" width="12.85546875" bestFit="1" customWidth="1"/>
    <col min="15361" max="15361" width="16.28515625" bestFit="1" customWidth="1"/>
    <col min="15362" max="15363" width="12.7109375" bestFit="1" customWidth="1"/>
    <col min="15364" max="15373" width="11.85546875" bestFit="1" customWidth="1"/>
    <col min="15374" max="15374" width="12.85546875" bestFit="1" customWidth="1"/>
    <col min="15617" max="15617" width="16.28515625" bestFit="1" customWidth="1"/>
    <col min="15618" max="15619" width="12.7109375" bestFit="1" customWidth="1"/>
    <col min="15620" max="15629" width="11.85546875" bestFit="1" customWidth="1"/>
    <col min="15630" max="15630" width="12.85546875" bestFit="1" customWidth="1"/>
    <col min="15873" max="15873" width="16.28515625" bestFit="1" customWidth="1"/>
    <col min="15874" max="15875" width="12.7109375" bestFit="1" customWidth="1"/>
    <col min="15876" max="15885" width="11.85546875" bestFit="1" customWidth="1"/>
    <col min="15886" max="15886" width="12.85546875" bestFit="1" customWidth="1"/>
    <col min="16129" max="16129" width="16.28515625" bestFit="1" customWidth="1"/>
    <col min="16130" max="16131" width="12.7109375" bestFit="1" customWidth="1"/>
    <col min="16132" max="16141" width="11.85546875" bestFit="1" customWidth="1"/>
    <col min="16142" max="16142" width="12.85546875" bestFit="1" customWidth="1"/>
  </cols>
  <sheetData>
    <row r="1" spans="1:14" ht="15.75" x14ac:dyDescent="0.25">
      <c r="A1" s="1" t="s">
        <v>0</v>
      </c>
      <c r="B1" s="1"/>
      <c r="C1" s="1"/>
      <c r="D1" s="1"/>
      <c r="E1" s="1"/>
      <c r="F1" s="2"/>
      <c r="G1" s="3" t="str">
        <f>"AÑO " &amp;YEAR([1]CARATULA!$I$1)</f>
        <v>AÑO 2021</v>
      </c>
      <c r="H1" s="2"/>
      <c r="I1" s="2"/>
      <c r="J1" s="2"/>
      <c r="K1" s="2"/>
      <c r="L1" s="2"/>
      <c r="M1" s="2"/>
      <c r="N1" s="2"/>
    </row>
    <row r="2" spans="1:14" ht="15.75" x14ac:dyDescent="0.25">
      <c r="A2" s="1" t="s">
        <v>1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</row>
    <row r="4" spans="1:14" ht="15.75" x14ac:dyDescent="0.2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</row>
    <row r="5" spans="1:14" x14ac:dyDescent="0.2">
      <c r="A5" s="9" t="s">
        <v>16</v>
      </c>
      <c r="B5" s="9">
        <v>1024203</v>
      </c>
      <c r="C5" s="9">
        <v>965838</v>
      </c>
      <c r="D5" s="9">
        <v>1226668</v>
      </c>
      <c r="E5" s="9">
        <v>1035100</v>
      </c>
      <c r="F5" s="9">
        <v>1090092</v>
      </c>
      <c r="G5" s="9">
        <v>1234602</v>
      </c>
      <c r="H5" s="9">
        <v>1194871</v>
      </c>
      <c r="I5" s="9">
        <v>999714</v>
      </c>
      <c r="J5" s="9">
        <v>1325323</v>
      </c>
      <c r="K5" s="9">
        <v>1090844</v>
      </c>
      <c r="L5" s="9">
        <v>1017524</v>
      </c>
      <c r="M5" s="9">
        <v>1083271</v>
      </c>
      <c r="N5" s="10">
        <f>IF(SUM(B5:M5)&gt;0,SUM(B5:M5),"")</f>
        <v>13288050</v>
      </c>
    </row>
    <row r="6" spans="1:14" x14ac:dyDescent="0.2">
      <c r="A6" s="11" t="s">
        <v>17</v>
      </c>
      <c r="B6" s="11">
        <v>1358562</v>
      </c>
      <c r="C6" s="11">
        <v>1378634</v>
      </c>
      <c r="D6" s="11">
        <v>1714393</v>
      </c>
      <c r="E6" s="11">
        <v>1542785</v>
      </c>
      <c r="F6" s="11">
        <v>1572785</v>
      </c>
      <c r="G6" s="11">
        <v>1795448</v>
      </c>
      <c r="H6" s="11">
        <v>1804862</v>
      </c>
      <c r="I6" s="11">
        <v>1805264</v>
      </c>
      <c r="J6" s="11">
        <v>1760027</v>
      </c>
      <c r="K6" s="11">
        <v>1541699</v>
      </c>
      <c r="L6" s="11">
        <v>1563370</v>
      </c>
      <c r="M6" s="11">
        <v>1659237</v>
      </c>
      <c r="N6" s="12">
        <f t="shared" ref="N6:N52" si="0">IF(SUM(B6:M6)&gt;0,SUM(B6:M6),"")</f>
        <v>19497066</v>
      </c>
    </row>
    <row r="7" spans="1:14" x14ac:dyDescent="0.2">
      <c r="A7" s="11" t="s">
        <v>18</v>
      </c>
      <c r="B7" s="11">
        <v>6239268</v>
      </c>
      <c r="C7" s="11">
        <v>6020894</v>
      </c>
      <c r="D7" s="11">
        <v>7645660</v>
      </c>
      <c r="E7" s="11">
        <v>6842845</v>
      </c>
      <c r="F7" s="11">
        <v>7317909</v>
      </c>
      <c r="G7" s="11">
        <v>8521625</v>
      </c>
      <c r="H7" s="11">
        <v>9715200</v>
      </c>
      <c r="I7" s="11">
        <v>10497077</v>
      </c>
      <c r="J7" s="11">
        <v>9118529</v>
      </c>
      <c r="K7" s="11">
        <v>7832226</v>
      </c>
      <c r="L7" s="11">
        <v>7806616</v>
      </c>
      <c r="M7" s="11">
        <v>7765356</v>
      </c>
      <c r="N7" s="12">
        <f t="shared" si="0"/>
        <v>95323205</v>
      </c>
    </row>
    <row r="8" spans="1:14" x14ac:dyDescent="0.2">
      <c r="A8" s="11" t="s">
        <v>19</v>
      </c>
      <c r="B8" s="11">
        <v>2776165</v>
      </c>
      <c r="C8" s="11">
        <v>2737814</v>
      </c>
      <c r="D8" s="11">
        <v>3265775</v>
      </c>
      <c r="E8" s="11">
        <v>2867387</v>
      </c>
      <c r="F8" s="11">
        <v>3081519</v>
      </c>
      <c r="G8" s="11">
        <v>3479700</v>
      </c>
      <c r="H8" s="11">
        <v>3730118</v>
      </c>
      <c r="I8" s="11">
        <v>3887845</v>
      </c>
      <c r="J8" s="11">
        <v>3541159</v>
      </c>
      <c r="K8" s="11">
        <v>3094588</v>
      </c>
      <c r="L8" s="11">
        <v>3182505</v>
      </c>
      <c r="M8" s="11">
        <v>3265270</v>
      </c>
      <c r="N8" s="12">
        <f t="shared" si="0"/>
        <v>38909845</v>
      </c>
    </row>
    <row r="9" spans="1:14" x14ac:dyDescent="0.2">
      <c r="A9" s="11" t="s">
        <v>20</v>
      </c>
      <c r="B9" s="11">
        <v>527853</v>
      </c>
      <c r="C9" s="11">
        <v>509731</v>
      </c>
      <c r="D9" s="11">
        <v>664440</v>
      </c>
      <c r="E9" s="11">
        <v>568298</v>
      </c>
      <c r="F9" s="11">
        <v>619124</v>
      </c>
      <c r="G9" s="11">
        <v>714352</v>
      </c>
      <c r="H9" s="11">
        <v>851765</v>
      </c>
      <c r="I9" s="11">
        <v>987172</v>
      </c>
      <c r="J9" s="11">
        <v>695439</v>
      </c>
      <c r="K9" s="11">
        <v>632650</v>
      </c>
      <c r="L9" s="11">
        <v>601731</v>
      </c>
      <c r="M9" s="11">
        <v>637510</v>
      </c>
      <c r="N9" s="12">
        <f t="shared" si="0"/>
        <v>8010065</v>
      </c>
    </row>
    <row r="10" spans="1:14" x14ac:dyDescent="0.2">
      <c r="A10" s="11" t="s">
        <v>21</v>
      </c>
      <c r="B10" s="11">
        <v>2134158</v>
      </c>
      <c r="C10" s="11">
        <v>2183668</v>
      </c>
      <c r="D10" s="11">
        <v>2790348</v>
      </c>
      <c r="E10" s="11">
        <v>2531048</v>
      </c>
      <c r="F10" s="11">
        <v>2490929</v>
      </c>
      <c r="G10" s="11">
        <v>2809878</v>
      </c>
      <c r="H10" s="11">
        <v>2809366</v>
      </c>
      <c r="I10" s="11">
        <v>3045747</v>
      </c>
      <c r="J10" s="11">
        <v>2731842</v>
      </c>
      <c r="K10" s="11">
        <v>2544005</v>
      </c>
      <c r="L10" s="11">
        <v>2633645</v>
      </c>
      <c r="M10" s="11">
        <v>2730886</v>
      </c>
      <c r="N10" s="12">
        <f t="shared" si="0"/>
        <v>31435520</v>
      </c>
    </row>
    <row r="11" spans="1:14" x14ac:dyDescent="0.2">
      <c r="A11" s="11" t="s">
        <v>22</v>
      </c>
      <c r="B11" s="11">
        <v>3577868</v>
      </c>
      <c r="C11" s="11">
        <v>3506942</v>
      </c>
      <c r="D11" s="11">
        <v>4549319</v>
      </c>
      <c r="E11" s="11">
        <v>3912377</v>
      </c>
      <c r="F11" s="11">
        <v>4651751</v>
      </c>
      <c r="G11" s="11">
        <v>5846905</v>
      </c>
      <c r="H11" s="11">
        <v>7259229</v>
      </c>
      <c r="I11" s="11">
        <v>7470273</v>
      </c>
      <c r="J11" s="11">
        <v>6942226</v>
      </c>
      <c r="K11" s="11">
        <v>5201281</v>
      </c>
      <c r="L11" s="11">
        <v>4068756</v>
      </c>
      <c r="M11" s="11">
        <v>4116303</v>
      </c>
      <c r="N11" s="12">
        <f t="shared" si="0"/>
        <v>61103230</v>
      </c>
    </row>
    <row r="12" spans="1:14" x14ac:dyDescent="0.2">
      <c r="A12" s="11" t="s">
        <v>23</v>
      </c>
      <c r="B12" s="11">
        <v>17088909</v>
      </c>
      <c r="C12" s="11">
        <v>16498322</v>
      </c>
      <c r="D12" s="11">
        <v>20565870</v>
      </c>
      <c r="E12" s="11">
        <v>17951875</v>
      </c>
      <c r="F12" s="11">
        <v>18518719</v>
      </c>
      <c r="G12" s="11">
        <v>21060677</v>
      </c>
      <c r="H12" s="11">
        <v>21396885</v>
      </c>
      <c r="I12" s="11">
        <v>18814947</v>
      </c>
      <c r="J12" s="11">
        <v>20125314</v>
      </c>
      <c r="K12" s="11">
        <v>18549229</v>
      </c>
      <c r="L12" s="11">
        <v>19131784</v>
      </c>
      <c r="M12" s="11">
        <v>19436336</v>
      </c>
      <c r="N12" s="12">
        <f t="shared" si="0"/>
        <v>229138867</v>
      </c>
    </row>
    <row r="13" spans="1:14" x14ac:dyDescent="0.2">
      <c r="A13" s="11" t="s">
        <v>24</v>
      </c>
      <c r="B13" s="11">
        <v>1242141</v>
      </c>
      <c r="C13" s="11">
        <v>1091856</v>
      </c>
      <c r="D13" s="11">
        <v>1540540</v>
      </c>
      <c r="E13" s="11">
        <v>1259635</v>
      </c>
      <c r="F13" s="11">
        <v>1371474</v>
      </c>
      <c r="G13" s="11">
        <v>1537125</v>
      </c>
      <c r="H13" s="11">
        <v>1637944</v>
      </c>
      <c r="I13" s="11">
        <v>1622839</v>
      </c>
      <c r="J13" s="11">
        <v>1666843</v>
      </c>
      <c r="K13" s="11">
        <v>1369861</v>
      </c>
      <c r="L13" s="11">
        <v>1310627</v>
      </c>
      <c r="M13" s="11">
        <v>1484178</v>
      </c>
      <c r="N13" s="12">
        <f t="shared" si="0"/>
        <v>17135063</v>
      </c>
    </row>
    <row r="14" spans="1:14" x14ac:dyDescent="0.2">
      <c r="A14" s="11" t="s">
        <v>25</v>
      </c>
      <c r="B14" s="11">
        <v>1396858</v>
      </c>
      <c r="C14" s="11">
        <v>1330488</v>
      </c>
      <c r="D14" s="11">
        <v>1777078</v>
      </c>
      <c r="E14" s="11">
        <v>1520532</v>
      </c>
      <c r="F14" s="11">
        <v>1603987</v>
      </c>
      <c r="G14" s="11">
        <v>1797139</v>
      </c>
      <c r="H14" s="11">
        <v>1904216</v>
      </c>
      <c r="I14" s="11">
        <v>2075177</v>
      </c>
      <c r="J14" s="11">
        <v>1764377</v>
      </c>
      <c r="K14" s="11">
        <v>1561110</v>
      </c>
      <c r="L14" s="11">
        <v>1672763</v>
      </c>
      <c r="M14" s="11">
        <v>1730360</v>
      </c>
      <c r="N14" s="12">
        <f t="shared" si="0"/>
        <v>20134085</v>
      </c>
    </row>
    <row r="15" spans="1:14" x14ac:dyDescent="0.2">
      <c r="A15" s="11" t="s">
        <v>26</v>
      </c>
      <c r="B15" s="11">
        <v>2945123</v>
      </c>
      <c r="C15" s="11">
        <v>2678000</v>
      </c>
      <c r="D15" s="11">
        <v>3407812</v>
      </c>
      <c r="E15" s="11">
        <v>3001416</v>
      </c>
      <c r="F15" s="11">
        <v>3350458</v>
      </c>
      <c r="G15" s="11">
        <v>3814161</v>
      </c>
      <c r="H15" s="11">
        <v>4470604</v>
      </c>
      <c r="I15" s="11">
        <v>4876318</v>
      </c>
      <c r="J15" s="11">
        <v>4043244</v>
      </c>
      <c r="K15" s="11">
        <v>3383723</v>
      </c>
      <c r="L15" s="11">
        <v>3412967</v>
      </c>
      <c r="M15" s="11">
        <v>3579295</v>
      </c>
      <c r="N15" s="12">
        <f t="shared" si="0"/>
        <v>42963121</v>
      </c>
    </row>
    <row r="16" spans="1:14" x14ac:dyDescent="0.2">
      <c r="A16" s="11" t="s">
        <v>27</v>
      </c>
      <c r="B16" s="11">
        <v>2216818</v>
      </c>
      <c r="C16" s="11">
        <v>2013930</v>
      </c>
      <c r="D16" s="11">
        <v>2498595</v>
      </c>
      <c r="E16" s="11">
        <v>2283763</v>
      </c>
      <c r="F16" s="11">
        <v>2331656</v>
      </c>
      <c r="G16" s="11">
        <v>2612406</v>
      </c>
      <c r="H16" s="11">
        <v>3083998</v>
      </c>
      <c r="I16" s="11">
        <v>3237036</v>
      </c>
      <c r="J16" s="11">
        <v>2639041</v>
      </c>
      <c r="K16" s="11">
        <v>2330325</v>
      </c>
      <c r="L16" s="11">
        <v>2380927</v>
      </c>
      <c r="M16" s="11">
        <v>2513044</v>
      </c>
      <c r="N16" s="12">
        <f t="shared" si="0"/>
        <v>30141539</v>
      </c>
    </row>
    <row r="17" spans="1:14" x14ac:dyDescent="0.2">
      <c r="A17" s="11" t="s">
        <v>28</v>
      </c>
      <c r="B17" s="11">
        <v>1717116</v>
      </c>
      <c r="C17" s="11">
        <v>1683449</v>
      </c>
      <c r="D17" s="11">
        <v>2170086</v>
      </c>
      <c r="E17" s="11">
        <v>1926106</v>
      </c>
      <c r="F17" s="11">
        <v>1989101</v>
      </c>
      <c r="G17" s="11">
        <v>2218753</v>
      </c>
      <c r="H17" s="11">
        <v>2275894</v>
      </c>
      <c r="I17" s="11">
        <v>2351984</v>
      </c>
      <c r="J17" s="11">
        <v>2264329</v>
      </c>
      <c r="K17" s="11">
        <v>1885402</v>
      </c>
      <c r="L17" s="11">
        <v>1946449</v>
      </c>
      <c r="M17" s="11">
        <v>2124527</v>
      </c>
      <c r="N17" s="12">
        <f t="shared" si="0"/>
        <v>24553196</v>
      </c>
    </row>
    <row r="18" spans="1:14" x14ac:dyDescent="0.2">
      <c r="A18" s="11" t="s">
        <v>29</v>
      </c>
      <c r="B18" s="11">
        <v>2345370</v>
      </c>
      <c r="C18" s="11">
        <v>2185895</v>
      </c>
      <c r="D18" s="11">
        <v>2836140</v>
      </c>
      <c r="E18" s="11">
        <v>2474609</v>
      </c>
      <c r="F18" s="11">
        <v>2576372</v>
      </c>
      <c r="G18" s="11">
        <v>2766695</v>
      </c>
      <c r="H18" s="11">
        <v>2834215</v>
      </c>
      <c r="I18" s="11">
        <v>2843081</v>
      </c>
      <c r="J18" s="11">
        <v>2863287</v>
      </c>
      <c r="K18" s="11">
        <v>2540976</v>
      </c>
      <c r="L18" s="11">
        <v>2643843</v>
      </c>
      <c r="M18" s="11">
        <v>2922274</v>
      </c>
      <c r="N18" s="12">
        <f t="shared" si="0"/>
        <v>31832757</v>
      </c>
    </row>
    <row r="19" spans="1:14" x14ac:dyDescent="0.2">
      <c r="A19" s="11" t="s">
        <v>30</v>
      </c>
      <c r="B19" s="11">
        <v>3768459</v>
      </c>
      <c r="C19" s="11">
        <v>3358937</v>
      </c>
      <c r="D19" s="11">
        <v>4460576</v>
      </c>
      <c r="E19" s="11">
        <v>4019879</v>
      </c>
      <c r="F19" s="11">
        <v>3923713</v>
      </c>
      <c r="G19" s="11">
        <v>4308100</v>
      </c>
      <c r="H19" s="11">
        <v>4679161</v>
      </c>
      <c r="I19" s="11">
        <v>4538363</v>
      </c>
      <c r="J19" s="11">
        <v>4521454</v>
      </c>
      <c r="K19" s="11">
        <v>3929721</v>
      </c>
      <c r="L19" s="11">
        <v>4035695</v>
      </c>
      <c r="M19" s="11">
        <v>4165671</v>
      </c>
      <c r="N19" s="12">
        <f t="shared" si="0"/>
        <v>49709729</v>
      </c>
    </row>
    <row r="20" spans="1:14" x14ac:dyDescent="0.2">
      <c r="A20" s="11" t="s">
        <v>31</v>
      </c>
      <c r="B20" s="11">
        <v>781046</v>
      </c>
      <c r="C20" s="11">
        <v>745863</v>
      </c>
      <c r="D20" s="11">
        <v>953536</v>
      </c>
      <c r="E20" s="11">
        <v>837898</v>
      </c>
      <c r="F20" s="11">
        <v>923448</v>
      </c>
      <c r="G20" s="11">
        <v>973628</v>
      </c>
      <c r="H20" s="11">
        <v>1113539</v>
      </c>
      <c r="I20" s="11">
        <v>1250947</v>
      </c>
      <c r="J20" s="11">
        <v>1039012</v>
      </c>
      <c r="K20" s="11">
        <v>886192</v>
      </c>
      <c r="L20" s="11">
        <v>877236</v>
      </c>
      <c r="M20" s="11">
        <v>931081</v>
      </c>
      <c r="N20" s="12">
        <f t="shared" si="0"/>
        <v>11313426</v>
      </c>
    </row>
    <row r="21" spans="1:14" x14ac:dyDescent="0.2">
      <c r="A21" s="11" t="s">
        <v>32</v>
      </c>
      <c r="B21" s="11">
        <v>5295777</v>
      </c>
      <c r="C21" s="11">
        <v>5262634</v>
      </c>
      <c r="D21" s="11">
        <v>7685198</v>
      </c>
      <c r="E21" s="11">
        <v>5723232</v>
      </c>
      <c r="F21" s="11">
        <v>8624116</v>
      </c>
      <c r="G21" s="11">
        <v>9832693</v>
      </c>
      <c r="H21" s="11">
        <v>12020051</v>
      </c>
      <c r="I21" s="11">
        <v>15003143</v>
      </c>
      <c r="J21" s="11">
        <v>10271848</v>
      </c>
      <c r="K21" s="11">
        <v>7796193</v>
      </c>
      <c r="L21" s="11">
        <v>7963025</v>
      </c>
      <c r="M21" s="11">
        <v>8169049</v>
      </c>
      <c r="N21" s="12">
        <f t="shared" si="0"/>
        <v>103646959</v>
      </c>
    </row>
    <row r="22" spans="1:14" x14ac:dyDescent="0.2">
      <c r="A22" s="11" t="s">
        <v>33</v>
      </c>
      <c r="B22" s="11">
        <v>3153979</v>
      </c>
      <c r="C22" s="11">
        <v>3082209</v>
      </c>
      <c r="D22" s="11">
        <v>3842421</v>
      </c>
      <c r="E22" s="11">
        <v>3315639</v>
      </c>
      <c r="F22" s="11">
        <v>3544815</v>
      </c>
      <c r="G22" s="11">
        <v>3810723</v>
      </c>
      <c r="H22" s="11">
        <v>4032636</v>
      </c>
      <c r="I22" s="11">
        <v>4076523</v>
      </c>
      <c r="J22" s="11">
        <v>3920328</v>
      </c>
      <c r="K22" s="11">
        <v>3420707</v>
      </c>
      <c r="L22" s="11">
        <v>3569131</v>
      </c>
      <c r="M22" s="11">
        <v>3722857</v>
      </c>
      <c r="N22" s="12">
        <f t="shared" si="0"/>
        <v>43491968</v>
      </c>
    </row>
    <row r="23" spans="1:14" x14ac:dyDescent="0.2">
      <c r="A23" s="11" t="s">
        <v>34</v>
      </c>
      <c r="B23" s="11">
        <v>1039823</v>
      </c>
      <c r="C23" s="11">
        <v>866514</v>
      </c>
      <c r="D23" s="11">
        <v>1101713</v>
      </c>
      <c r="E23" s="11">
        <v>1007727</v>
      </c>
      <c r="F23" s="11">
        <v>992478</v>
      </c>
      <c r="G23" s="11">
        <v>1158697</v>
      </c>
      <c r="H23" s="11">
        <v>1214039</v>
      </c>
      <c r="I23" s="11">
        <v>1211471</v>
      </c>
      <c r="J23" s="11">
        <v>1105318</v>
      </c>
      <c r="K23" s="11">
        <v>972554</v>
      </c>
      <c r="L23" s="11">
        <v>1049406</v>
      </c>
      <c r="M23" s="11">
        <v>1022475</v>
      </c>
      <c r="N23" s="12">
        <f t="shared" si="0"/>
        <v>12742215</v>
      </c>
    </row>
    <row r="24" spans="1:14" x14ac:dyDescent="0.2">
      <c r="A24" s="11" t="s">
        <v>35</v>
      </c>
      <c r="B24" s="11">
        <v>3124781</v>
      </c>
      <c r="C24" s="11">
        <v>2583750</v>
      </c>
      <c r="D24" s="11">
        <v>3767941</v>
      </c>
      <c r="E24" s="11">
        <v>2873589</v>
      </c>
      <c r="F24" s="11">
        <v>3478342</v>
      </c>
      <c r="G24" s="11">
        <v>3883895</v>
      </c>
      <c r="H24" s="11">
        <v>4470920</v>
      </c>
      <c r="I24" s="11">
        <v>4802490</v>
      </c>
      <c r="J24" s="11">
        <v>4514454</v>
      </c>
      <c r="K24" s="11">
        <v>3782176</v>
      </c>
      <c r="L24" s="11">
        <v>3995847</v>
      </c>
      <c r="M24" s="11">
        <v>3943752</v>
      </c>
      <c r="N24" s="12">
        <f t="shared" si="0"/>
        <v>45221937</v>
      </c>
    </row>
    <row r="25" spans="1:14" x14ac:dyDescent="0.2">
      <c r="A25" s="11" t="s">
        <v>36</v>
      </c>
      <c r="B25" s="11">
        <v>1827418</v>
      </c>
      <c r="C25" s="11">
        <v>1777309</v>
      </c>
      <c r="D25" s="11">
        <v>2316847</v>
      </c>
      <c r="E25" s="11">
        <v>2075417</v>
      </c>
      <c r="F25" s="11">
        <v>2257711</v>
      </c>
      <c r="G25" s="11">
        <v>2516671</v>
      </c>
      <c r="H25" s="11">
        <v>2721954</v>
      </c>
      <c r="I25" s="11">
        <v>2876904</v>
      </c>
      <c r="J25" s="11">
        <v>2373601</v>
      </c>
      <c r="K25" s="11">
        <v>2077783</v>
      </c>
      <c r="L25" s="11">
        <v>2182861</v>
      </c>
      <c r="M25" s="11">
        <v>2207785</v>
      </c>
      <c r="N25" s="12">
        <f t="shared" si="0"/>
        <v>27212261</v>
      </c>
    </row>
    <row r="26" spans="1:14" x14ac:dyDescent="0.2">
      <c r="A26" s="11" t="s">
        <v>37</v>
      </c>
      <c r="B26" s="11">
        <v>880669</v>
      </c>
      <c r="C26" s="11">
        <v>817299</v>
      </c>
      <c r="D26" s="11">
        <v>1150642</v>
      </c>
      <c r="E26" s="11">
        <v>835718</v>
      </c>
      <c r="F26" s="11">
        <v>1001916</v>
      </c>
      <c r="G26" s="11">
        <v>1192293</v>
      </c>
      <c r="H26" s="11">
        <v>1363134</v>
      </c>
      <c r="I26" s="11">
        <v>1483496</v>
      </c>
      <c r="J26" s="11">
        <v>1143972</v>
      </c>
      <c r="K26" s="11">
        <v>1089346</v>
      </c>
      <c r="L26" s="11">
        <v>1041674</v>
      </c>
      <c r="M26" s="11">
        <v>1035852</v>
      </c>
      <c r="N26" s="12">
        <f t="shared" si="0"/>
        <v>13036011</v>
      </c>
    </row>
    <row r="27" spans="1:14" x14ac:dyDescent="0.2">
      <c r="A27" s="11" t="s">
        <v>38</v>
      </c>
      <c r="B27" s="11">
        <v>2182922</v>
      </c>
      <c r="C27" s="11">
        <v>2004319</v>
      </c>
      <c r="D27" s="11">
        <v>2560706</v>
      </c>
      <c r="E27" s="11">
        <v>2153997</v>
      </c>
      <c r="F27" s="11">
        <v>2242359</v>
      </c>
      <c r="G27" s="11">
        <v>2457836</v>
      </c>
      <c r="H27" s="11">
        <v>2549470</v>
      </c>
      <c r="I27" s="11">
        <v>2523776</v>
      </c>
      <c r="J27" s="11">
        <v>2471913</v>
      </c>
      <c r="K27" s="11">
        <v>2094574</v>
      </c>
      <c r="L27" s="11">
        <v>2219472</v>
      </c>
      <c r="M27" s="11">
        <v>2526261</v>
      </c>
      <c r="N27" s="12">
        <f t="shared" si="0"/>
        <v>27987605</v>
      </c>
    </row>
    <row r="28" spans="1:14" x14ac:dyDescent="0.2">
      <c r="A28" s="11" t="s">
        <v>39</v>
      </c>
      <c r="B28" s="11">
        <v>1585814</v>
      </c>
      <c r="C28" s="11">
        <v>1478911</v>
      </c>
      <c r="D28" s="11">
        <v>1945583</v>
      </c>
      <c r="E28" s="11">
        <v>1727133</v>
      </c>
      <c r="F28" s="11">
        <v>1719006</v>
      </c>
      <c r="G28" s="11">
        <v>1894398</v>
      </c>
      <c r="H28" s="11">
        <v>2146108</v>
      </c>
      <c r="I28" s="11">
        <v>2178781</v>
      </c>
      <c r="J28" s="11">
        <v>2023591</v>
      </c>
      <c r="K28" s="11">
        <v>1710562</v>
      </c>
      <c r="L28" s="11">
        <v>1744718</v>
      </c>
      <c r="M28" s="11">
        <v>1791161</v>
      </c>
      <c r="N28" s="12">
        <f t="shared" si="0"/>
        <v>21945766</v>
      </c>
    </row>
    <row r="29" spans="1:14" x14ac:dyDescent="0.2">
      <c r="A29" s="11" t="s">
        <v>40</v>
      </c>
      <c r="B29" s="11">
        <v>1520649</v>
      </c>
      <c r="C29" s="11">
        <v>1616049</v>
      </c>
      <c r="D29" s="11">
        <v>2113582</v>
      </c>
      <c r="E29" s="11">
        <v>1830351</v>
      </c>
      <c r="F29" s="11">
        <v>1902587</v>
      </c>
      <c r="G29" s="11">
        <v>2321977</v>
      </c>
      <c r="H29" s="11">
        <v>2561712</v>
      </c>
      <c r="I29" s="11">
        <v>2586500</v>
      </c>
      <c r="J29" s="11">
        <v>2383965</v>
      </c>
      <c r="K29" s="11">
        <v>2411680</v>
      </c>
      <c r="L29" s="11">
        <v>2433297</v>
      </c>
      <c r="M29" s="11">
        <v>2602364</v>
      </c>
      <c r="N29" s="12">
        <f t="shared" si="0"/>
        <v>26284713</v>
      </c>
    </row>
    <row r="30" spans="1:14" x14ac:dyDescent="0.2">
      <c r="A30" s="11" t="s">
        <v>41</v>
      </c>
      <c r="B30" s="11">
        <v>1136591</v>
      </c>
      <c r="C30" s="11">
        <v>1042214</v>
      </c>
      <c r="D30" s="11">
        <v>1301269</v>
      </c>
      <c r="E30" s="11">
        <v>1179527</v>
      </c>
      <c r="F30" s="11">
        <v>1217251</v>
      </c>
      <c r="G30" s="11">
        <v>1354713</v>
      </c>
      <c r="H30" s="11">
        <v>1407029</v>
      </c>
      <c r="I30" s="11">
        <v>1408897</v>
      </c>
      <c r="J30" s="11">
        <v>1411328</v>
      </c>
      <c r="K30" s="11">
        <v>1200482</v>
      </c>
      <c r="L30" s="11">
        <v>1207678</v>
      </c>
      <c r="M30" s="11">
        <v>1205945</v>
      </c>
      <c r="N30" s="12">
        <f t="shared" si="0"/>
        <v>15072924</v>
      </c>
    </row>
    <row r="31" spans="1:14" x14ac:dyDescent="0.2">
      <c r="A31" s="11" t="s">
        <v>42</v>
      </c>
      <c r="B31" s="11">
        <v>1096439</v>
      </c>
      <c r="C31" s="11">
        <v>978035</v>
      </c>
      <c r="D31" s="11">
        <v>1312264</v>
      </c>
      <c r="E31" s="11">
        <v>1163426</v>
      </c>
      <c r="F31" s="11">
        <v>1161938</v>
      </c>
      <c r="G31" s="11">
        <v>1291736</v>
      </c>
      <c r="H31" s="11">
        <v>1393287</v>
      </c>
      <c r="I31" s="11">
        <v>1378505</v>
      </c>
      <c r="J31" s="11">
        <v>1440981</v>
      </c>
      <c r="K31" s="11">
        <v>1119530</v>
      </c>
      <c r="L31" s="11">
        <v>1126657</v>
      </c>
      <c r="M31" s="11">
        <v>1312421</v>
      </c>
      <c r="N31" s="12">
        <f t="shared" si="0"/>
        <v>14775219</v>
      </c>
    </row>
    <row r="32" spans="1:14" x14ac:dyDescent="0.2">
      <c r="A32" s="11" t="s">
        <v>43</v>
      </c>
      <c r="B32" s="11">
        <v>20178622</v>
      </c>
      <c r="C32" s="11">
        <v>19746894</v>
      </c>
      <c r="D32" s="11">
        <v>24540835</v>
      </c>
      <c r="E32" s="11">
        <v>22163859</v>
      </c>
      <c r="F32" s="11">
        <v>21934000</v>
      </c>
      <c r="G32" s="11">
        <v>24143272</v>
      </c>
      <c r="H32" s="11">
        <v>22244883</v>
      </c>
      <c r="I32" s="11">
        <v>19775060</v>
      </c>
      <c r="J32" s="11">
        <v>23818883</v>
      </c>
      <c r="K32" s="11">
        <v>21562499</v>
      </c>
      <c r="L32" s="11">
        <v>22067585</v>
      </c>
      <c r="M32" s="11">
        <v>22870322</v>
      </c>
      <c r="N32" s="12">
        <f t="shared" si="0"/>
        <v>265046714</v>
      </c>
    </row>
    <row r="33" spans="1:14" x14ac:dyDescent="0.2">
      <c r="A33" s="11" t="s">
        <v>44</v>
      </c>
      <c r="B33" s="11">
        <v>4965354</v>
      </c>
      <c r="C33" s="11">
        <v>4877636</v>
      </c>
      <c r="D33" s="11">
        <v>6082814</v>
      </c>
      <c r="E33" s="11">
        <v>5365892</v>
      </c>
      <c r="F33" s="11">
        <v>5851177</v>
      </c>
      <c r="G33" s="11">
        <v>6636278</v>
      </c>
      <c r="H33" s="11">
        <v>7529800</v>
      </c>
      <c r="I33" s="11">
        <v>8416473</v>
      </c>
      <c r="J33" s="11">
        <v>7565711</v>
      </c>
      <c r="K33" s="11">
        <v>6441481</v>
      </c>
      <c r="L33" s="11">
        <v>6095344</v>
      </c>
      <c r="M33" s="11">
        <v>6419883</v>
      </c>
      <c r="N33" s="12">
        <f t="shared" si="0"/>
        <v>76247843</v>
      </c>
    </row>
    <row r="34" spans="1:14" x14ac:dyDescent="0.2">
      <c r="A34" s="11" t="s">
        <v>45</v>
      </c>
      <c r="B34" s="11">
        <v>5127979</v>
      </c>
      <c r="C34" s="11">
        <v>5222923</v>
      </c>
      <c r="D34" s="11">
        <v>6461420</v>
      </c>
      <c r="E34" s="11">
        <v>5681921</v>
      </c>
      <c r="F34" s="11">
        <v>5893854</v>
      </c>
      <c r="G34" s="11">
        <v>6560714</v>
      </c>
      <c r="H34" s="11">
        <v>6839288</v>
      </c>
      <c r="I34" s="11">
        <v>6652411</v>
      </c>
      <c r="J34" s="11">
        <v>6729186</v>
      </c>
      <c r="K34" s="11">
        <v>5850942</v>
      </c>
      <c r="L34" s="11">
        <v>5875921</v>
      </c>
      <c r="M34" s="11">
        <v>6203716</v>
      </c>
      <c r="N34" s="12">
        <f t="shared" si="0"/>
        <v>73100275</v>
      </c>
    </row>
    <row r="35" spans="1:14" x14ac:dyDescent="0.2">
      <c r="A35" s="11" t="s">
        <v>46</v>
      </c>
      <c r="B35" s="11">
        <v>3689391</v>
      </c>
      <c r="C35" s="11">
        <v>2935265</v>
      </c>
      <c r="D35" s="11">
        <v>4058166</v>
      </c>
      <c r="E35" s="11">
        <v>2973745</v>
      </c>
      <c r="F35" s="11">
        <v>4148560</v>
      </c>
      <c r="G35" s="11">
        <v>4194210</v>
      </c>
      <c r="H35" s="11">
        <v>4689642</v>
      </c>
      <c r="I35" s="11">
        <v>5029898</v>
      </c>
      <c r="J35" s="11">
        <v>4570047</v>
      </c>
      <c r="K35" s="11">
        <v>3508796</v>
      </c>
      <c r="L35" s="11">
        <v>3915423</v>
      </c>
      <c r="M35" s="11">
        <v>3898961</v>
      </c>
      <c r="N35" s="12">
        <f t="shared" si="0"/>
        <v>47612104</v>
      </c>
    </row>
    <row r="36" spans="1:14" x14ac:dyDescent="0.2">
      <c r="A36" s="11" t="s">
        <v>47</v>
      </c>
      <c r="B36" s="11">
        <v>1022460</v>
      </c>
      <c r="C36" s="11">
        <v>949530</v>
      </c>
      <c r="D36" s="11">
        <v>1219567</v>
      </c>
      <c r="E36" s="11">
        <v>1108716</v>
      </c>
      <c r="F36" s="11">
        <v>1104042</v>
      </c>
      <c r="G36" s="11">
        <v>1217973</v>
      </c>
      <c r="H36" s="11">
        <v>1312521</v>
      </c>
      <c r="I36" s="11">
        <v>1372658</v>
      </c>
      <c r="J36" s="11">
        <v>1293836</v>
      </c>
      <c r="K36" s="11">
        <v>1136306</v>
      </c>
      <c r="L36" s="11">
        <v>1117646</v>
      </c>
      <c r="M36" s="11">
        <v>1155912</v>
      </c>
      <c r="N36" s="12">
        <f t="shared" si="0"/>
        <v>14011167</v>
      </c>
    </row>
    <row r="37" spans="1:14" x14ac:dyDescent="0.2">
      <c r="A37" s="11" t="s">
        <v>48</v>
      </c>
      <c r="B37" s="11">
        <v>3727016</v>
      </c>
      <c r="C37" s="11">
        <v>3551802</v>
      </c>
      <c r="D37" s="11">
        <v>4371002</v>
      </c>
      <c r="E37" s="11">
        <v>3928921</v>
      </c>
      <c r="F37" s="11">
        <v>3862845</v>
      </c>
      <c r="G37" s="11">
        <v>4188344</v>
      </c>
      <c r="H37" s="11">
        <v>4619146</v>
      </c>
      <c r="I37" s="11">
        <v>4451788</v>
      </c>
      <c r="J37" s="11">
        <v>4405505</v>
      </c>
      <c r="K37" s="11">
        <v>3843768</v>
      </c>
      <c r="L37" s="11">
        <v>3964854</v>
      </c>
      <c r="M37" s="11">
        <v>4120151</v>
      </c>
      <c r="N37" s="12">
        <f t="shared" si="0"/>
        <v>49035142</v>
      </c>
    </row>
    <row r="38" spans="1:14" x14ac:dyDescent="0.2">
      <c r="A38" s="11" t="s">
        <v>49</v>
      </c>
      <c r="B38" s="11">
        <v>571841</v>
      </c>
      <c r="C38" s="11">
        <v>554870</v>
      </c>
      <c r="D38" s="11">
        <v>701443</v>
      </c>
      <c r="E38" s="11">
        <v>611491</v>
      </c>
      <c r="F38" s="11">
        <v>632250</v>
      </c>
      <c r="G38" s="11">
        <v>689221</v>
      </c>
      <c r="H38" s="11">
        <v>745162</v>
      </c>
      <c r="I38" s="11">
        <v>767560</v>
      </c>
      <c r="J38" s="11">
        <v>759750</v>
      </c>
      <c r="K38" s="11">
        <v>592645</v>
      </c>
      <c r="L38" s="11">
        <v>593054</v>
      </c>
      <c r="M38" s="11">
        <v>618544</v>
      </c>
      <c r="N38" s="12">
        <f t="shared" si="0"/>
        <v>7837831</v>
      </c>
    </row>
    <row r="39" spans="1:14" x14ac:dyDescent="0.2">
      <c r="A39" s="11" t="s">
        <v>50</v>
      </c>
      <c r="B39" s="11">
        <v>2841482</v>
      </c>
      <c r="C39" s="11">
        <v>2552852</v>
      </c>
      <c r="D39" s="11">
        <v>3458950</v>
      </c>
      <c r="E39" s="11">
        <v>3014164</v>
      </c>
      <c r="F39" s="11">
        <v>3057700</v>
      </c>
      <c r="G39" s="11">
        <v>3340894</v>
      </c>
      <c r="H39" s="11">
        <v>3659526</v>
      </c>
      <c r="I39" s="11">
        <v>3684748</v>
      </c>
      <c r="J39" s="11">
        <v>3507139</v>
      </c>
      <c r="K39" s="11">
        <v>2907390</v>
      </c>
      <c r="L39" s="11">
        <v>3045087</v>
      </c>
      <c r="M39" s="11">
        <v>3219128</v>
      </c>
      <c r="N39" s="12">
        <f t="shared" si="0"/>
        <v>38289060</v>
      </c>
    </row>
    <row r="40" spans="1:14" x14ac:dyDescent="0.2">
      <c r="A40" s="11" t="s">
        <v>51</v>
      </c>
      <c r="B40" s="11">
        <v>998069</v>
      </c>
      <c r="C40" s="11">
        <v>951141</v>
      </c>
      <c r="D40" s="11">
        <v>1215026</v>
      </c>
      <c r="E40" s="11">
        <v>1089318</v>
      </c>
      <c r="F40" s="11">
        <v>1128467</v>
      </c>
      <c r="G40" s="11">
        <v>1335424</v>
      </c>
      <c r="H40" s="11">
        <v>1289139</v>
      </c>
      <c r="I40" s="11">
        <v>1580731</v>
      </c>
      <c r="J40" s="11">
        <v>1534213</v>
      </c>
      <c r="K40" s="11">
        <v>1084265</v>
      </c>
      <c r="L40" s="11">
        <v>1091248</v>
      </c>
      <c r="M40" s="11">
        <v>1145052</v>
      </c>
      <c r="N40" s="12">
        <f t="shared" si="0"/>
        <v>14442093</v>
      </c>
    </row>
    <row r="41" spans="1:14" x14ac:dyDescent="0.2">
      <c r="A41" s="11" t="s">
        <v>52</v>
      </c>
      <c r="B41" s="11">
        <v>2053127</v>
      </c>
      <c r="C41" s="11">
        <v>1985650</v>
      </c>
      <c r="D41" s="11">
        <v>2540218</v>
      </c>
      <c r="E41" s="11">
        <v>2099279</v>
      </c>
      <c r="F41" s="11">
        <v>2259702</v>
      </c>
      <c r="G41" s="11">
        <v>2545888</v>
      </c>
      <c r="H41" s="11">
        <v>2743271</v>
      </c>
      <c r="I41" s="11">
        <v>2845081</v>
      </c>
      <c r="J41" s="11">
        <v>2589250</v>
      </c>
      <c r="K41" s="11">
        <v>2232767</v>
      </c>
      <c r="L41" s="11">
        <v>2277309</v>
      </c>
      <c r="M41" s="11">
        <v>2318907</v>
      </c>
      <c r="N41" s="12">
        <f t="shared" si="0"/>
        <v>28490449</v>
      </c>
    </row>
    <row r="42" spans="1:14" x14ac:dyDescent="0.2">
      <c r="A42" s="11" t="s">
        <v>53</v>
      </c>
      <c r="B42" s="11">
        <v>479296</v>
      </c>
      <c r="C42" s="11">
        <v>447243</v>
      </c>
      <c r="D42" s="11">
        <v>577932</v>
      </c>
      <c r="E42" s="11">
        <v>513397</v>
      </c>
      <c r="F42" s="11">
        <v>528239</v>
      </c>
      <c r="G42" s="11">
        <v>631021</v>
      </c>
      <c r="H42" s="11">
        <v>694200</v>
      </c>
      <c r="I42" s="11">
        <v>768104</v>
      </c>
      <c r="J42" s="11">
        <v>625350</v>
      </c>
      <c r="K42" s="11">
        <v>557242</v>
      </c>
      <c r="L42" s="11">
        <v>556986</v>
      </c>
      <c r="M42" s="11">
        <v>552507</v>
      </c>
      <c r="N42" s="12">
        <f t="shared" si="0"/>
        <v>6931517</v>
      </c>
    </row>
    <row r="43" spans="1:14" x14ac:dyDescent="0.2">
      <c r="A43" s="11" t="s">
        <v>54</v>
      </c>
      <c r="B43" s="11">
        <v>5033554</v>
      </c>
      <c r="C43" s="11">
        <v>4590000</v>
      </c>
      <c r="D43" s="11">
        <v>5966397</v>
      </c>
      <c r="E43" s="11">
        <v>5256861</v>
      </c>
      <c r="F43" s="11">
        <v>5431061</v>
      </c>
      <c r="G43" s="11">
        <v>5747265</v>
      </c>
      <c r="H43" s="11">
        <v>5984095</v>
      </c>
      <c r="I43" s="11">
        <v>5556285</v>
      </c>
      <c r="J43" s="11">
        <v>6090243</v>
      </c>
      <c r="K43" s="11">
        <v>5775267</v>
      </c>
      <c r="L43" s="11">
        <v>5678085</v>
      </c>
      <c r="M43" s="11">
        <v>5840455</v>
      </c>
      <c r="N43" s="12">
        <f t="shared" si="0"/>
        <v>66949568</v>
      </c>
    </row>
    <row r="44" spans="1:14" x14ac:dyDescent="0.2">
      <c r="A44" s="11" t="s">
        <v>55</v>
      </c>
      <c r="B44" s="11">
        <v>309010</v>
      </c>
      <c r="C44" s="11">
        <v>287671</v>
      </c>
      <c r="D44" s="11">
        <v>377010</v>
      </c>
      <c r="E44" s="11">
        <v>318579</v>
      </c>
      <c r="F44" s="11">
        <v>318661</v>
      </c>
      <c r="G44" s="11">
        <v>364397</v>
      </c>
      <c r="H44" s="11">
        <v>382595</v>
      </c>
      <c r="I44" s="11">
        <v>446990</v>
      </c>
      <c r="J44" s="11">
        <v>410598</v>
      </c>
      <c r="K44" s="11">
        <v>339770</v>
      </c>
      <c r="L44" s="11">
        <v>299346</v>
      </c>
      <c r="M44" s="11">
        <v>304351</v>
      </c>
      <c r="N44" s="12">
        <f t="shared" si="0"/>
        <v>4158978</v>
      </c>
    </row>
    <row r="45" spans="1:14" x14ac:dyDescent="0.2">
      <c r="A45" s="11" t="s">
        <v>56</v>
      </c>
      <c r="B45" s="11">
        <v>2805835</v>
      </c>
      <c r="C45" s="11">
        <v>2660379</v>
      </c>
      <c r="D45" s="11">
        <v>3560414</v>
      </c>
      <c r="E45" s="11">
        <v>3029275</v>
      </c>
      <c r="F45" s="11">
        <v>3162588</v>
      </c>
      <c r="G45" s="11">
        <v>4042393</v>
      </c>
      <c r="H45" s="11">
        <v>4513140</v>
      </c>
      <c r="I45" s="11">
        <v>4976357</v>
      </c>
      <c r="J45" s="11">
        <v>3719509</v>
      </c>
      <c r="K45" s="11">
        <v>3221543</v>
      </c>
      <c r="L45" s="11">
        <v>3221759</v>
      </c>
      <c r="M45" s="11">
        <v>3220514</v>
      </c>
      <c r="N45" s="12">
        <f t="shared" si="0"/>
        <v>42133706</v>
      </c>
    </row>
    <row r="46" spans="1:14" x14ac:dyDescent="0.2">
      <c r="A46" s="11" t="s">
        <v>57</v>
      </c>
      <c r="B46" s="11">
        <v>486532</v>
      </c>
      <c r="C46" s="11">
        <v>477753</v>
      </c>
      <c r="D46" s="11">
        <v>573093</v>
      </c>
      <c r="E46" s="11">
        <v>545428</v>
      </c>
      <c r="F46" s="11">
        <v>533957</v>
      </c>
      <c r="G46" s="11">
        <v>580065</v>
      </c>
      <c r="H46" s="11">
        <v>625156</v>
      </c>
      <c r="I46" s="11">
        <v>732929</v>
      </c>
      <c r="J46" s="11">
        <v>649905</v>
      </c>
      <c r="K46" s="11">
        <v>517680</v>
      </c>
      <c r="L46" s="11">
        <v>542746</v>
      </c>
      <c r="M46" s="11">
        <v>581085</v>
      </c>
      <c r="N46" s="12">
        <f t="shared" si="0"/>
        <v>6846329</v>
      </c>
    </row>
    <row r="47" spans="1:14" x14ac:dyDescent="0.2">
      <c r="A47" s="11" t="s">
        <v>58</v>
      </c>
      <c r="B47" s="11">
        <v>2425224</v>
      </c>
      <c r="C47" s="11">
        <v>2305744</v>
      </c>
      <c r="D47" s="11">
        <v>2992923</v>
      </c>
      <c r="E47" s="11">
        <v>2724365</v>
      </c>
      <c r="F47" s="11">
        <v>2765577</v>
      </c>
      <c r="G47" s="11">
        <v>3049922</v>
      </c>
      <c r="H47" s="11">
        <v>3144863</v>
      </c>
      <c r="I47" s="11">
        <v>3203076</v>
      </c>
      <c r="J47" s="11">
        <v>3112133</v>
      </c>
      <c r="K47" s="11">
        <v>2658181</v>
      </c>
      <c r="L47" s="11">
        <v>2713051</v>
      </c>
      <c r="M47" s="11">
        <v>2815693</v>
      </c>
      <c r="N47" s="12">
        <f t="shared" si="0"/>
        <v>33910752</v>
      </c>
    </row>
    <row r="48" spans="1:14" x14ac:dyDescent="0.2">
      <c r="A48" s="11" t="s">
        <v>59</v>
      </c>
      <c r="B48" s="11">
        <v>8443541</v>
      </c>
      <c r="C48" s="11">
        <v>8336365</v>
      </c>
      <c r="D48" s="11">
        <v>10747421</v>
      </c>
      <c r="E48" s="11">
        <v>9419802</v>
      </c>
      <c r="F48" s="11">
        <v>9769183</v>
      </c>
      <c r="G48" s="11">
        <v>10771941</v>
      </c>
      <c r="H48" s="11">
        <v>11184354</v>
      </c>
      <c r="I48" s="11">
        <v>10801951</v>
      </c>
      <c r="J48" s="11">
        <v>10482530</v>
      </c>
      <c r="K48" s="11">
        <v>9640494</v>
      </c>
      <c r="L48" s="11">
        <v>9978783</v>
      </c>
      <c r="M48" s="11">
        <v>10185330</v>
      </c>
      <c r="N48" s="12">
        <f t="shared" si="0"/>
        <v>119761695</v>
      </c>
    </row>
    <row r="49" spans="1:14" x14ac:dyDescent="0.2">
      <c r="A49" s="11" t="s">
        <v>60</v>
      </c>
      <c r="B49" s="11">
        <v>1724868</v>
      </c>
      <c r="C49" s="11">
        <v>1615788</v>
      </c>
      <c r="D49" s="11">
        <v>2041408</v>
      </c>
      <c r="E49" s="11">
        <v>1865596</v>
      </c>
      <c r="F49" s="11">
        <v>1815798</v>
      </c>
      <c r="G49" s="11">
        <v>2014029</v>
      </c>
      <c r="H49" s="11">
        <v>2032223</v>
      </c>
      <c r="I49" s="11">
        <v>1952137</v>
      </c>
      <c r="J49" s="11">
        <v>2103398</v>
      </c>
      <c r="K49" s="11">
        <v>1787693</v>
      </c>
      <c r="L49" s="11">
        <v>1887115</v>
      </c>
      <c r="M49" s="11">
        <v>1859033</v>
      </c>
      <c r="N49" s="12">
        <f t="shared" si="0"/>
        <v>22699086</v>
      </c>
    </row>
    <row r="50" spans="1:14" x14ac:dyDescent="0.2">
      <c r="A50" s="11" t="s">
        <v>61</v>
      </c>
      <c r="B50" s="11">
        <v>3808321</v>
      </c>
      <c r="C50" s="11">
        <v>3647697</v>
      </c>
      <c r="D50" s="11">
        <v>4557415</v>
      </c>
      <c r="E50" s="11">
        <v>3995994</v>
      </c>
      <c r="F50" s="11">
        <v>4030073</v>
      </c>
      <c r="G50" s="11">
        <v>4382462</v>
      </c>
      <c r="H50" s="11">
        <v>4167849</v>
      </c>
      <c r="I50" s="11">
        <v>3621954</v>
      </c>
      <c r="J50" s="11">
        <v>4443680</v>
      </c>
      <c r="K50" s="11">
        <v>3951472</v>
      </c>
      <c r="L50" s="11">
        <v>4048929</v>
      </c>
      <c r="M50" s="11">
        <v>4290894</v>
      </c>
      <c r="N50" s="12">
        <f t="shared" si="0"/>
        <v>48946740</v>
      </c>
    </row>
    <row r="51" spans="1:14" x14ac:dyDescent="0.2">
      <c r="A51" s="11" t="s">
        <v>62</v>
      </c>
      <c r="B51" s="11">
        <v>578683</v>
      </c>
      <c r="C51" s="11">
        <v>532416</v>
      </c>
      <c r="D51" s="11">
        <v>681167</v>
      </c>
      <c r="E51" s="11">
        <v>629210</v>
      </c>
      <c r="F51" s="11">
        <v>617919</v>
      </c>
      <c r="G51" s="11">
        <v>682225</v>
      </c>
      <c r="H51" s="11">
        <v>773061</v>
      </c>
      <c r="I51" s="11">
        <v>885764</v>
      </c>
      <c r="J51" s="11">
        <v>744368</v>
      </c>
      <c r="K51" s="11">
        <v>632649</v>
      </c>
      <c r="L51" s="11">
        <v>634165</v>
      </c>
      <c r="M51" s="11">
        <v>649006</v>
      </c>
      <c r="N51" s="12">
        <f t="shared" si="0"/>
        <v>8040633</v>
      </c>
    </row>
    <row r="52" spans="1:14" x14ac:dyDescent="0.2">
      <c r="A52" s="13" t="s">
        <v>63</v>
      </c>
      <c r="B52" s="13">
        <v>3650403</v>
      </c>
      <c r="C52" s="13">
        <v>3339549</v>
      </c>
      <c r="D52" s="13">
        <v>4245013</v>
      </c>
      <c r="E52" s="13">
        <v>3670267</v>
      </c>
      <c r="F52" s="13">
        <v>3821688</v>
      </c>
      <c r="G52" s="13">
        <v>4202149</v>
      </c>
      <c r="H52" s="13">
        <v>4183920</v>
      </c>
      <c r="I52" s="13">
        <v>3828092</v>
      </c>
      <c r="J52" s="13">
        <v>4212464</v>
      </c>
      <c r="K52" s="13">
        <v>3646087</v>
      </c>
      <c r="L52" s="13">
        <v>3829569</v>
      </c>
      <c r="M52" s="13">
        <v>3869314</v>
      </c>
      <c r="N52" s="14">
        <f t="shared" si="0"/>
        <v>46498515</v>
      </c>
    </row>
    <row r="53" spans="1:14" x14ac:dyDescent="0.2"/>
    <row r="54" spans="1:14" ht="3.95" customHeight="1" x14ac:dyDescent="0.2"/>
    <row r="55" spans="1:14" x14ac:dyDescent="0.2">
      <c r="A55" s="15" t="s">
        <v>64</v>
      </c>
      <c r="B55" s="16">
        <f>SUM(B5:B53)</f>
        <v>148905387</v>
      </c>
      <c r="C55" s="16">
        <f>SUM(C5:C53)</f>
        <v>141968672</v>
      </c>
      <c r="D55" s="16">
        <f>SUM(D5:D53)</f>
        <v>182134636</v>
      </c>
      <c r="E55" s="16">
        <f>SUM(E5:E53)</f>
        <v>158467389</v>
      </c>
      <c r="F55" s="16">
        <f>SUM(F5:F53)</f>
        <v>168222897</v>
      </c>
      <c r="G55" s="16">
        <f>SUM(G5:G53)</f>
        <v>188526913</v>
      </c>
      <c r="H55" s="16">
        <f>SUM(H5:H53)</f>
        <v>200000041</v>
      </c>
      <c r="I55" s="16">
        <f>SUM(I5:I53)</f>
        <v>201184317</v>
      </c>
      <c r="J55" s="16">
        <f>SUM(J5:J53)</f>
        <v>193470443</v>
      </c>
      <c r="K55" s="16">
        <f>SUM(K5:K53)</f>
        <v>167938356</v>
      </c>
      <c r="L55" s="16">
        <f>SUM(L5:L53)</f>
        <v>170254209</v>
      </c>
      <c r="M55" s="16">
        <f>SUM(M5:M53)</f>
        <v>175823279</v>
      </c>
      <c r="N55" s="16">
        <f>SUM(N5:N53)</f>
        <v>2096896539</v>
      </c>
    </row>
    <row r="56" spans="1:14" x14ac:dyDescent="0.2"/>
    <row r="57" spans="1:14" ht="18" x14ac:dyDescent="0.25">
      <c r="A57" s="17" t="s">
        <v>65</v>
      </c>
      <c r="B57" s="1"/>
      <c r="C57" s="1"/>
      <c r="D57" s="1"/>
      <c r="E57" s="1"/>
      <c r="F57" s="2"/>
      <c r="G57" s="3" t="str">
        <f>"AÑO " &amp;YEAR([1]CARATULA!$I$1)</f>
        <v>AÑO 2021</v>
      </c>
      <c r="H57" s="2"/>
      <c r="I57" s="2"/>
      <c r="J57" s="2"/>
      <c r="K57" s="2"/>
      <c r="L57" s="2"/>
      <c r="M57" s="2"/>
      <c r="N57" s="2"/>
    </row>
    <row r="58" spans="1:14" ht="15.75" x14ac:dyDescent="0.25">
      <c r="A58" s="1" t="s">
        <v>1</v>
      </c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</row>
    <row r="60" spans="1:14" ht="15.75" x14ac:dyDescent="0.25">
      <c r="A60" s="6" t="s">
        <v>2</v>
      </c>
      <c r="B60" s="7" t="s">
        <v>3</v>
      </c>
      <c r="C60" s="7" t="s">
        <v>4</v>
      </c>
      <c r="D60" s="7" t="s">
        <v>5</v>
      </c>
      <c r="E60" s="7" t="s">
        <v>6</v>
      </c>
      <c r="F60" s="7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7" t="s">
        <v>12</v>
      </c>
      <c r="L60" s="7" t="s">
        <v>13</v>
      </c>
      <c r="M60" s="7" t="s">
        <v>14</v>
      </c>
      <c r="N60" s="8" t="s">
        <v>15</v>
      </c>
    </row>
    <row r="61" spans="1:14" x14ac:dyDescent="0.2">
      <c r="A61" s="11" t="s">
        <v>66</v>
      </c>
      <c r="B61" s="11">
        <v>336805</v>
      </c>
      <c r="C61" s="11">
        <v>361706</v>
      </c>
      <c r="D61" s="11">
        <v>460115</v>
      </c>
      <c r="E61" s="11">
        <v>355113</v>
      </c>
      <c r="F61" s="11">
        <v>465109</v>
      </c>
      <c r="G61" s="11">
        <v>548327</v>
      </c>
      <c r="H61" s="11">
        <v>460075</v>
      </c>
      <c r="I61" s="11">
        <v>470394</v>
      </c>
      <c r="J61" s="11">
        <v>462561</v>
      </c>
      <c r="K61" s="11">
        <v>514844</v>
      </c>
      <c r="L61" s="11">
        <v>397993</v>
      </c>
      <c r="M61" s="11">
        <v>426350</v>
      </c>
      <c r="N61" s="12">
        <f>IF(SUM(B61:M61)&gt;0,SUM(B61:M61),"")</f>
        <v>5259392</v>
      </c>
    </row>
    <row r="62" spans="1:14" x14ac:dyDescent="0.2">
      <c r="A62" s="13" t="s">
        <v>67</v>
      </c>
      <c r="B62" s="13">
        <v>290514</v>
      </c>
      <c r="C62" s="13">
        <v>332426</v>
      </c>
      <c r="D62" s="13">
        <v>428779</v>
      </c>
      <c r="E62" s="13">
        <v>296412</v>
      </c>
      <c r="F62" s="13">
        <v>398236</v>
      </c>
      <c r="G62" s="13">
        <v>396810</v>
      </c>
      <c r="H62" s="13">
        <v>433434</v>
      </c>
      <c r="I62" s="13">
        <v>375308</v>
      </c>
      <c r="J62" s="13">
        <v>415624</v>
      </c>
      <c r="K62" s="13">
        <v>412884</v>
      </c>
      <c r="L62" s="13">
        <v>356730</v>
      </c>
      <c r="M62" s="13">
        <v>392526</v>
      </c>
      <c r="N62" s="14">
        <f>IF(SUM(B62:M62)&gt;0,SUM(B62:M62),"")</f>
        <v>4529683</v>
      </c>
    </row>
    <row r="63" spans="1:14" ht="3.95" customHeight="1" x14ac:dyDescent="0.2"/>
    <row r="64" spans="1:14" x14ac:dyDescent="0.2">
      <c r="A64" s="15" t="s">
        <v>64</v>
      </c>
      <c r="B64" s="16">
        <f>SUM(B61:B62)</f>
        <v>627319</v>
      </c>
      <c r="C64" s="16">
        <f t="shared" ref="C64:N64" si="1">SUM(C61:C62)</f>
        <v>694132</v>
      </c>
      <c r="D64" s="16">
        <f t="shared" si="1"/>
        <v>888894</v>
      </c>
      <c r="E64" s="16">
        <f t="shared" si="1"/>
        <v>651525</v>
      </c>
      <c r="F64" s="16">
        <f t="shared" si="1"/>
        <v>863345</v>
      </c>
      <c r="G64" s="16">
        <f t="shared" si="1"/>
        <v>945137</v>
      </c>
      <c r="H64" s="16">
        <f t="shared" si="1"/>
        <v>893509</v>
      </c>
      <c r="I64" s="16">
        <f t="shared" si="1"/>
        <v>845702</v>
      </c>
      <c r="J64" s="16">
        <f t="shared" si="1"/>
        <v>878185</v>
      </c>
      <c r="K64" s="16">
        <f t="shared" si="1"/>
        <v>927728</v>
      </c>
      <c r="L64" s="16">
        <f t="shared" si="1"/>
        <v>754723</v>
      </c>
      <c r="M64" s="16">
        <f t="shared" si="1"/>
        <v>818876</v>
      </c>
      <c r="N64" s="16">
        <f t="shared" si="1"/>
        <v>9789075</v>
      </c>
    </row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</sheetData>
  <mergeCells count="4">
    <mergeCell ref="A1:E1"/>
    <mergeCell ref="A2:E2"/>
    <mergeCell ref="A57:E57"/>
    <mergeCell ref="A58:E58"/>
  </mergeCells>
  <pageMargins left="0.75" right="0.75" top="1" bottom="1" header="0" footer="0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2022-01-26T23:00:00+00:00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F8819958-3CD5-4AF9-A2AF-2BEE60572813}"/>
</file>

<file path=customXml/itemProps2.xml><?xml version="1.0" encoding="utf-8"?>
<ds:datastoreItem xmlns:ds="http://schemas.openxmlformats.org/officeDocument/2006/customXml" ds:itemID="{1A29942A-957D-4756-B5BC-B5F63D989005}"/>
</file>

<file path=customXml/itemProps3.xml><?xml version="1.0" encoding="utf-8"?>
<ds:datastoreItem xmlns:ds="http://schemas.openxmlformats.org/officeDocument/2006/customXml" ds:itemID="{A632BB38-BE08-4719-8A9C-C2DB00D838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ANUAL_PROV_U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Resumen-provincia-unidades</dc:title>
  <dc:creator>Maria del Mar Garcia Bernabe</dc:creator>
  <cp:lastModifiedBy>Maria del Mar Garcia Bernabe</cp:lastModifiedBy>
  <dcterms:created xsi:type="dcterms:W3CDTF">2022-01-11T11:02:35Z</dcterms:created>
  <dcterms:modified xsi:type="dcterms:W3CDTF">2022-01-11T11:02:35Z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