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bookViews>
    <workbookView xWindow="0" yWindow="0" windowWidth="28800" windowHeight="11700"/>
  </bookViews>
  <sheets>
    <sheet name="ANUAL_PROV_U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L64" i="1"/>
  <c r="K64" i="1"/>
  <c r="J64" i="1"/>
  <c r="I64" i="1"/>
  <c r="H64" i="1"/>
  <c r="G64" i="1"/>
  <c r="F64" i="1"/>
  <c r="E64" i="1"/>
  <c r="D64" i="1"/>
  <c r="C64" i="1"/>
  <c r="B64" i="1"/>
  <c r="N62" i="1"/>
  <c r="N61" i="1"/>
  <c r="N64" i="1" s="1"/>
  <c r="G57" i="1"/>
  <c r="M55" i="1"/>
  <c r="L55" i="1"/>
  <c r="K55" i="1"/>
  <c r="J55" i="1"/>
  <c r="I55" i="1"/>
  <c r="H55" i="1"/>
  <c r="G55" i="1"/>
  <c r="F55" i="1"/>
  <c r="E55" i="1"/>
  <c r="D55" i="1"/>
  <c r="C55" i="1"/>
  <c r="B55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55" i="1" s="1"/>
  <c r="G1" i="1"/>
</calcChain>
</file>

<file path=xl/sharedStrings.xml><?xml version="1.0" encoding="utf-8"?>
<sst xmlns="http://schemas.openxmlformats.org/spreadsheetml/2006/main" count="84" uniqueCount="68">
  <si>
    <t>CIGARRILLOS (Península e Illes Balears)</t>
  </si>
  <si>
    <t>VENTAS POR PROVINCIAS (Cajetillas de 20 uds.)</t>
  </si>
  <si>
    <t>Provincias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</si>
  <si>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</si>
  <si>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</si>
  <si>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</si>
  <si>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</si>
  <si>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</si>
  <si>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</si>
  <si>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</si>
  <si>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</si>
  <si>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</si>
  <si>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</si>
  <si>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</si>
  <si>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</si>
  <si>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</si>
  <si>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</si>
  <si>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</si>
  <si>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</si>
  <si>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</si>
  <si>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</si>
  <si>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</si>
  <si>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</si>
  <si>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</si>
  <si>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</si>
  <si>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</si>
  <si>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</si>
  <si>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</si>
  <si>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</si>
  <si>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</si>
  <si>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</si>
  <si>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</si>
  <si>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</si>
  <si>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</si>
  <si>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</si>
  <si>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</si>
  <si>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</si>
  <si>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</si>
  <si>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</si>
  <si>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</si>
  <si>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</si>
  <si>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</si>
  <si>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</si>
  <si>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</si>
  <si>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</si>
  <si>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</si>
  <si>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</si>
  <si>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</si>
  <si>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</si>
  <si>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</si>
  <si>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</si>
  <si>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</si>
  <si>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</si>
  <si>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</si>
  <si>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</si>
  <si>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</si>
  <si>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</si>
  <si>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</si>
  <si>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</si>
  <si>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</si>
  <si>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</si>
  <si>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</si>
  <si>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</si>
  <si>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</si>
  <si>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</si>
  <si>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Ceuta y Melilla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</si>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</sst>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9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1"/>
      <color indexed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  <font>
      <b/>
      <sz val="14"/>
      <color indexed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0" xfId="0" applyNumberFormat="1" applyFont="1" applyFill="1" applyBorder="1" applyAlignment="1">
      <alignment horizontal="left"/>
    </xf>
    <xf numFmtId="3" fontId="0" fillId="0" borderId="0" xfId="0" applyNumberFormat="1"/>
    <xf numFmtId="3" fontId="2" fillId="0" borderId="0" xfId="0" applyNumberFormat="1" applyFont="1" applyAlignment="1">
      <alignment horizontal="center"/>
    </xf>
    <xf numFmtId="3" fontId="3" fillId="2" borderId="0" xfId="0" applyNumberFormat="1" applyFont="1" applyFill="1" applyBorder="1" applyAlignment="1">
      <alignment horizontal="left"/>
    </xf>
    <xf numFmtId="3" fontId="4" fillId="0" borderId="0" xfId="0" applyNumberFormat="1" applyFont="1" applyAlignment="1">
      <alignment horizontal="left"/>
    </xf>
    <xf numFmtId="3" fontId="5" fillId="3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/>
    <xf numFmtId="3" fontId="6" fillId="5" borderId="1" xfId="0" applyNumberFormat="1" applyFont="1" applyFill="1" applyBorder="1" applyAlignment="1"/>
    <xf numFmtId="3" fontId="6" fillId="0" borderId="2" xfId="0" applyNumberFormat="1" applyFont="1" applyFill="1" applyBorder="1" applyAlignment="1"/>
    <xf numFmtId="3" fontId="6" fillId="5" borderId="2" xfId="0" applyNumberFormat="1" applyFont="1" applyFill="1" applyBorder="1" applyAlignment="1"/>
    <xf numFmtId="3" fontId="6" fillId="0" borderId="3" xfId="0" applyNumberFormat="1" applyFont="1" applyFill="1" applyBorder="1" applyAlignment="1"/>
    <xf numFmtId="3" fontId="6" fillId="5" borderId="3" xfId="0" applyNumberFormat="1" applyFont="1" applyFill="1" applyBorder="1" applyAlignment="1"/>
    <xf numFmtId="0" fontId="7" fillId="6" borderId="4" xfId="0" applyFont="1" applyFill="1" applyBorder="1"/>
    <xf numFmtId="3" fontId="7" fillId="6" borderId="4" xfId="0" applyNumberFormat="1" applyFont="1" applyFill="1" applyBorder="1"/>
    <xf numFmtId="164" fontId="8" fillId="2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44196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R1050"/>
  <sheetViews>
    <sheetView showGridLines="0" tabSelected="1" workbookViewId="0">
      <selection activeCell="A5" sqref="A5"/>
    </sheetView>
  </sheetViews>
  <sheetFormatPr baseColWidth="10" defaultColWidth="0" defaultRowHeight="12.75" zeroHeight="1" x14ac:dyDescent="0.2"/>
  <cols>
    <col min="1" max="1" width="16.28515625" bestFit="1" customWidth="1"/>
    <col min="2" max="3" width="12.7109375" bestFit="1" customWidth="1"/>
    <col min="4" max="13" width="11.85546875" bestFit="1" customWidth="1"/>
    <col min="14" max="14" width="12.85546875" bestFit="1" customWidth="1"/>
    <col min="16" max="18" width="11.42578125" hidden="1"/>
  </cols>
  <sheetData>
    <row r="1" spans="1:14" ht="15.75" x14ac:dyDescent="0.25">
      <c r="A1" s="1" t="s">
        <v>0</v>
      </c>
      <c r="B1" s="1"/>
      <c r="C1" s="1"/>
      <c r="D1" s="1"/>
      <c r="E1" s="1"/>
      <c r="F1" s="2"/>
      <c r="G1" s="3" t="str">
        <f>"AÑO " &amp;YEAR([1]CARATULA!$I$1)</f>
        <v>AÑO 2020</v>
      </c>
      <c r="H1" s="2"/>
      <c r="I1" s="2"/>
      <c r="J1" s="2"/>
      <c r="K1" s="2"/>
      <c r="L1" s="2"/>
      <c r="M1" s="2"/>
      <c r="N1" s="2"/>
    </row>
    <row r="2" spans="1:14" ht="15.75" x14ac:dyDescent="0.25">
      <c r="A2" s="1" t="s">
        <v>1</v>
      </c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</row>
    <row r="3" spans="1:14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"/>
    </row>
    <row r="4" spans="1:14" ht="15.75" x14ac:dyDescent="0.25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8" t="s">
        <v>15</v>
      </c>
    </row>
    <row r="5" spans="1:14" x14ac:dyDescent="0.2">
      <c r="A5" s="9" t="s">
        <v>16</v>
      </c>
      <c r="B5" s="9">
        <v>1396692</v>
      </c>
      <c r="C5" s="9">
        <v>1015368</v>
      </c>
      <c r="D5" s="9">
        <v>1120835</v>
      </c>
      <c r="E5" s="9">
        <v>942310</v>
      </c>
      <c r="F5" s="9">
        <v>983670</v>
      </c>
      <c r="G5" s="9">
        <v>1211004</v>
      </c>
      <c r="H5" s="9">
        <v>1254714</v>
      </c>
      <c r="I5" s="9">
        <v>1003193</v>
      </c>
      <c r="J5" s="9">
        <v>1135813</v>
      </c>
      <c r="K5" s="9">
        <v>1117702</v>
      </c>
      <c r="L5" s="9">
        <v>1079205</v>
      </c>
      <c r="M5" s="9">
        <v>1113322</v>
      </c>
      <c r="N5" s="10">
        <f>IF(SUM(B5:M5)&gt;0,SUM(B5:M5),"")</f>
        <v>13373828</v>
      </c>
    </row>
    <row r="6" spans="1:14" x14ac:dyDescent="0.2">
      <c r="A6" s="11" t="s">
        <v>17</v>
      </c>
      <c r="B6" s="11">
        <v>1689786</v>
      </c>
      <c r="C6" s="11">
        <v>1480535</v>
      </c>
      <c r="D6" s="11">
        <v>1594507</v>
      </c>
      <c r="E6" s="11">
        <v>1263518</v>
      </c>
      <c r="F6" s="11">
        <v>1383239</v>
      </c>
      <c r="G6" s="11">
        <v>1783009</v>
      </c>
      <c r="H6" s="11">
        <v>2020498</v>
      </c>
      <c r="I6" s="11">
        <v>1772699</v>
      </c>
      <c r="J6" s="11">
        <v>1674607</v>
      </c>
      <c r="K6" s="11">
        <v>1573697</v>
      </c>
      <c r="L6" s="11">
        <v>1496721</v>
      </c>
      <c r="M6" s="11">
        <v>1634123</v>
      </c>
      <c r="N6" s="12">
        <f t="shared" ref="N6:N52" si="0">IF(SUM(B6:M6)&gt;0,SUM(B6:M6),"")</f>
        <v>19366939</v>
      </c>
    </row>
    <row r="7" spans="1:14" x14ac:dyDescent="0.2">
      <c r="A7" s="11" t="s">
        <v>18</v>
      </c>
      <c r="B7" s="11">
        <v>9118493</v>
      </c>
      <c r="C7" s="11">
        <v>7900150</v>
      </c>
      <c r="D7" s="11">
        <v>8179695</v>
      </c>
      <c r="E7" s="11">
        <v>5768062</v>
      </c>
      <c r="F7" s="11">
        <v>6604645</v>
      </c>
      <c r="G7" s="11">
        <v>8056777</v>
      </c>
      <c r="H7" s="11">
        <v>10637667</v>
      </c>
      <c r="I7" s="11">
        <v>9449631</v>
      </c>
      <c r="J7" s="11">
        <v>8317130</v>
      </c>
      <c r="K7" s="11">
        <v>7697928</v>
      </c>
      <c r="L7" s="11">
        <v>7023504</v>
      </c>
      <c r="M7" s="11">
        <v>7642068</v>
      </c>
      <c r="N7" s="12">
        <f t="shared" si="0"/>
        <v>96395750</v>
      </c>
    </row>
    <row r="8" spans="1:14" x14ac:dyDescent="0.2">
      <c r="A8" s="11" t="s">
        <v>19</v>
      </c>
      <c r="B8" s="11">
        <v>3239591</v>
      </c>
      <c r="C8" s="11">
        <v>2642721</v>
      </c>
      <c r="D8" s="11">
        <v>3052163</v>
      </c>
      <c r="E8" s="11">
        <v>2368693</v>
      </c>
      <c r="F8" s="11">
        <v>2832239</v>
      </c>
      <c r="G8" s="11">
        <v>3414669</v>
      </c>
      <c r="H8" s="11">
        <v>3923298</v>
      </c>
      <c r="I8" s="11">
        <v>3504219</v>
      </c>
      <c r="J8" s="11">
        <v>3184765</v>
      </c>
      <c r="K8" s="11">
        <v>3114380</v>
      </c>
      <c r="L8" s="11">
        <v>2870503</v>
      </c>
      <c r="M8" s="11">
        <v>3154768</v>
      </c>
      <c r="N8" s="12">
        <f t="shared" si="0"/>
        <v>37302009</v>
      </c>
    </row>
    <row r="9" spans="1:14" x14ac:dyDescent="0.2">
      <c r="A9" s="11" t="s">
        <v>20</v>
      </c>
      <c r="B9" s="11">
        <v>657396</v>
      </c>
      <c r="C9" s="11">
        <v>515178</v>
      </c>
      <c r="D9" s="11">
        <v>624782</v>
      </c>
      <c r="E9" s="11">
        <v>496258</v>
      </c>
      <c r="F9" s="11">
        <v>517396</v>
      </c>
      <c r="G9" s="11">
        <v>703426</v>
      </c>
      <c r="H9" s="11">
        <v>986497</v>
      </c>
      <c r="I9" s="11">
        <v>904754</v>
      </c>
      <c r="J9" s="11">
        <v>713535</v>
      </c>
      <c r="K9" s="11">
        <v>655353</v>
      </c>
      <c r="L9" s="11">
        <v>523586</v>
      </c>
      <c r="M9" s="11">
        <v>646506</v>
      </c>
      <c r="N9" s="12">
        <f t="shared" si="0"/>
        <v>7944667</v>
      </c>
    </row>
    <row r="10" spans="1:14" x14ac:dyDescent="0.2">
      <c r="A10" s="11" t="s">
        <v>21</v>
      </c>
      <c r="B10" s="11">
        <v>2694240</v>
      </c>
      <c r="C10" s="11">
        <v>2331930</v>
      </c>
      <c r="D10" s="11">
        <v>2593164</v>
      </c>
      <c r="E10" s="11">
        <v>2109356</v>
      </c>
      <c r="F10" s="11">
        <v>2351964</v>
      </c>
      <c r="G10" s="11">
        <v>2916434</v>
      </c>
      <c r="H10" s="11">
        <v>3058569</v>
      </c>
      <c r="I10" s="11">
        <v>2773225</v>
      </c>
      <c r="J10" s="11">
        <v>2704398</v>
      </c>
      <c r="K10" s="11">
        <v>2593392</v>
      </c>
      <c r="L10" s="11">
        <v>2384088</v>
      </c>
      <c r="M10" s="11">
        <v>2774928</v>
      </c>
      <c r="N10" s="12">
        <f t="shared" si="0"/>
        <v>31285688</v>
      </c>
    </row>
    <row r="11" spans="1:14" x14ac:dyDescent="0.2">
      <c r="A11" s="11" t="s">
        <v>22</v>
      </c>
      <c r="B11" s="11">
        <v>4840572</v>
      </c>
      <c r="C11" s="11">
        <v>4161609</v>
      </c>
      <c r="D11" s="11">
        <v>4693526</v>
      </c>
      <c r="E11" s="11">
        <v>3468968</v>
      </c>
      <c r="F11" s="11">
        <v>4028138</v>
      </c>
      <c r="G11" s="11">
        <v>4819814</v>
      </c>
      <c r="H11" s="11">
        <v>6706116</v>
      </c>
      <c r="I11" s="11">
        <v>5884947</v>
      </c>
      <c r="J11" s="11">
        <v>4475592</v>
      </c>
      <c r="K11" s="11">
        <v>4201538</v>
      </c>
      <c r="L11" s="11">
        <v>3837005</v>
      </c>
      <c r="M11" s="11">
        <v>4231966</v>
      </c>
      <c r="N11" s="12">
        <f t="shared" si="0"/>
        <v>55349791</v>
      </c>
    </row>
    <row r="12" spans="1:14" x14ac:dyDescent="0.2">
      <c r="A12" s="11" t="s">
        <v>23</v>
      </c>
      <c r="B12" s="11">
        <v>21380446</v>
      </c>
      <c r="C12" s="11">
        <v>17807800</v>
      </c>
      <c r="D12" s="11">
        <v>19166807</v>
      </c>
      <c r="E12" s="11">
        <v>15958762</v>
      </c>
      <c r="F12" s="11">
        <v>17299991</v>
      </c>
      <c r="G12" s="11">
        <v>20770348</v>
      </c>
      <c r="H12" s="11">
        <v>22992098</v>
      </c>
      <c r="I12" s="11">
        <v>17535515</v>
      </c>
      <c r="J12" s="11">
        <v>19109365</v>
      </c>
      <c r="K12" s="11">
        <v>18400310</v>
      </c>
      <c r="L12" s="11">
        <v>17889402</v>
      </c>
      <c r="M12" s="11">
        <v>20044361</v>
      </c>
      <c r="N12" s="12">
        <f t="shared" si="0"/>
        <v>228355205</v>
      </c>
    </row>
    <row r="13" spans="1:14" x14ac:dyDescent="0.2">
      <c r="A13" s="11" t="s">
        <v>24</v>
      </c>
      <c r="B13" s="11">
        <v>1568768</v>
      </c>
      <c r="C13" s="11">
        <v>1148172</v>
      </c>
      <c r="D13" s="11">
        <v>1498170</v>
      </c>
      <c r="E13" s="11">
        <v>963517</v>
      </c>
      <c r="F13" s="11">
        <v>1213556</v>
      </c>
      <c r="G13" s="11">
        <v>1504837</v>
      </c>
      <c r="H13" s="11">
        <v>1734481</v>
      </c>
      <c r="I13" s="11">
        <v>1558684</v>
      </c>
      <c r="J13" s="11">
        <v>1432565</v>
      </c>
      <c r="K13" s="11">
        <v>1401930</v>
      </c>
      <c r="L13" s="11">
        <v>1190418</v>
      </c>
      <c r="M13" s="11">
        <v>1468696</v>
      </c>
      <c r="N13" s="12">
        <f t="shared" si="0"/>
        <v>16683794</v>
      </c>
    </row>
    <row r="14" spans="1:14" x14ac:dyDescent="0.2">
      <c r="A14" s="11" t="s">
        <v>25</v>
      </c>
      <c r="B14" s="11">
        <v>1666120</v>
      </c>
      <c r="C14" s="11">
        <v>1458788</v>
      </c>
      <c r="D14" s="11">
        <v>1706790</v>
      </c>
      <c r="E14" s="11">
        <v>1216867</v>
      </c>
      <c r="F14" s="11">
        <v>1411599</v>
      </c>
      <c r="G14" s="11">
        <v>1784300</v>
      </c>
      <c r="H14" s="11">
        <v>2054953</v>
      </c>
      <c r="I14" s="11">
        <v>1887009</v>
      </c>
      <c r="J14" s="11">
        <v>1690682</v>
      </c>
      <c r="K14" s="11">
        <v>1616345</v>
      </c>
      <c r="L14" s="11">
        <v>1516512</v>
      </c>
      <c r="M14" s="11">
        <v>1722623</v>
      </c>
      <c r="N14" s="12">
        <f t="shared" si="0"/>
        <v>19732588</v>
      </c>
    </row>
    <row r="15" spans="1:14" x14ac:dyDescent="0.2">
      <c r="A15" s="11" t="s">
        <v>26</v>
      </c>
      <c r="B15" s="11">
        <v>3212538</v>
      </c>
      <c r="C15" s="11">
        <v>2842293</v>
      </c>
      <c r="D15" s="11">
        <v>3206381</v>
      </c>
      <c r="E15" s="11">
        <v>3156181</v>
      </c>
      <c r="F15" s="11">
        <v>3102585</v>
      </c>
      <c r="G15" s="11">
        <v>3753484</v>
      </c>
      <c r="H15" s="11">
        <v>4604176</v>
      </c>
      <c r="I15" s="11">
        <v>4107480</v>
      </c>
      <c r="J15" s="11">
        <v>3392612</v>
      </c>
      <c r="K15" s="11">
        <v>3265867</v>
      </c>
      <c r="L15" s="11">
        <v>2854805</v>
      </c>
      <c r="M15" s="11">
        <v>3259899</v>
      </c>
      <c r="N15" s="12">
        <f t="shared" si="0"/>
        <v>40758301</v>
      </c>
    </row>
    <row r="16" spans="1:14" x14ac:dyDescent="0.2">
      <c r="A16" s="11" t="s">
        <v>27</v>
      </c>
      <c r="B16" s="11">
        <v>2550386</v>
      </c>
      <c r="C16" s="11">
        <v>2214540</v>
      </c>
      <c r="D16" s="11">
        <v>2335537</v>
      </c>
      <c r="E16" s="11">
        <v>1798965</v>
      </c>
      <c r="F16" s="11">
        <v>2090905</v>
      </c>
      <c r="G16" s="11">
        <v>2550651</v>
      </c>
      <c r="H16" s="11">
        <v>3334912</v>
      </c>
      <c r="I16" s="11">
        <v>2947204</v>
      </c>
      <c r="J16" s="11">
        <v>2463283</v>
      </c>
      <c r="K16" s="11">
        <v>2412489</v>
      </c>
      <c r="L16" s="11">
        <v>2209670</v>
      </c>
      <c r="M16" s="11">
        <v>2332166</v>
      </c>
      <c r="N16" s="12">
        <f t="shared" si="0"/>
        <v>29240708</v>
      </c>
    </row>
    <row r="17" spans="1:14" x14ac:dyDescent="0.2">
      <c r="A17" s="11" t="s">
        <v>28</v>
      </c>
      <c r="B17" s="11">
        <v>2141882</v>
      </c>
      <c r="C17" s="11">
        <v>1729288</v>
      </c>
      <c r="D17" s="11">
        <v>1994187</v>
      </c>
      <c r="E17" s="11">
        <v>1588508</v>
      </c>
      <c r="F17" s="11">
        <v>1762147</v>
      </c>
      <c r="G17" s="11">
        <v>2224140</v>
      </c>
      <c r="H17" s="11">
        <v>2391997</v>
      </c>
      <c r="I17" s="11">
        <v>2173361</v>
      </c>
      <c r="J17" s="11">
        <v>2114372</v>
      </c>
      <c r="K17" s="11">
        <v>2056370</v>
      </c>
      <c r="L17" s="11">
        <v>1839588</v>
      </c>
      <c r="M17" s="11">
        <v>2162155</v>
      </c>
      <c r="N17" s="12">
        <f t="shared" si="0"/>
        <v>24177995</v>
      </c>
    </row>
    <row r="18" spans="1:14" x14ac:dyDescent="0.2">
      <c r="A18" s="11" t="s">
        <v>29</v>
      </c>
      <c r="B18" s="11">
        <v>2676704</v>
      </c>
      <c r="C18" s="11">
        <v>2197123</v>
      </c>
      <c r="D18" s="11">
        <v>2692563</v>
      </c>
      <c r="E18" s="11">
        <v>2200128</v>
      </c>
      <c r="F18" s="11">
        <v>2430575</v>
      </c>
      <c r="G18" s="11">
        <v>2877122</v>
      </c>
      <c r="H18" s="11">
        <v>2941071</v>
      </c>
      <c r="I18" s="11">
        <v>2496699</v>
      </c>
      <c r="J18" s="11">
        <v>2569571</v>
      </c>
      <c r="K18" s="11">
        <v>2521124</v>
      </c>
      <c r="L18" s="11">
        <v>2330795</v>
      </c>
      <c r="M18" s="11">
        <v>2680908</v>
      </c>
      <c r="N18" s="12">
        <f t="shared" si="0"/>
        <v>30614383</v>
      </c>
    </row>
    <row r="19" spans="1:14" x14ac:dyDescent="0.2">
      <c r="A19" s="11" t="s">
        <v>30</v>
      </c>
      <c r="B19" s="11">
        <v>4590549</v>
      </c>
      <c r="C19" s="11">
        <v>3771157</v>
      </c>
      <c r="D19" s="11">
        <v>4122499</v>
      </c>
      <c r="E19" s="11">
        <v>3589665</v>
      </c>
      <c r="F19" s="11">
        <v>3877595</v>
      </c>
      <c r="G19" s="11">
        <v>4388145</v>
      </c>
      <c r="H19" s="11">
        <v>5431273</v>
      </c>
      <c r="I19" s="11">
        <v>4381453</v>
      </c>
      <c r="J19" s="11">
        <v>4211376</v>
      </c>
      <c r="K19" s="11">
        <v>4192850</v>
      </c>
      <c r="L19" s="11">
        <v>3720851</v>
      </c>
      <c r="M19" s="11">
        <v>4409111</v>
      </c>
      <c r="N19" s="12">
        <f t="shared" si="0"/>
        <v>50686524</v>
      </c>
    </row>
    <row r="20" spans="1:14" x14ac:dyDescent="0.2">
      <c r="A20" s="11" t="s">
        <v>31</v>
      </c>
      <c r="B20" s="11">
        <v>928582</v>
      </c>
      <c r="C20" s="11">
        <v>797462</v>
      </c>
      <c r="D20" s="11">
        <v>864927</v>
      </c>
      <c r="E20" s="11">
        <v>684624</v>
      </c>
      <c r="F20" s="11">
        <v>790301</v>
      </c>
      <c r="G20" s="11">
        <v>1006972</v>
      </c>
      <c r="H20" s="11">
        <v>1141332</v>
      </c>
      <c r="I20" s="11">
        <v>1109262</v>
      </c>
      <c r="J20" s="11">
        <v>976460</v>
      </c>
      <c r="K20" s="11">
        <v>895705</v>
      </c>
      <c r="L20" s="11">
        <v>838231</v>
      </c>
      <c r="M20" s="11">
        <v>891923</v>
      </c>
      <c r="N20" s="12">
        <f t="shared" si="0"/>
        <v>10925781</v>
      </c>
    </row>
    <row r="21" spans="1:14" x14ac:dyDescent="0.2">
      <c r="A21" s="11" t="s">
        <v>32</v>
      </c>
      <c r="B21" s="11">
        <v>6829579</v>
      </c>
      <c r="C21" s="11">
        <v>6853653</v>
      </c>
      <c r="D21" s="11">
        <v>6158081</v>
      </c>
      <c r="E21" s="11">
        <v>3162692</v>
      </c>
      <c r="F21" s="11">
        <v>5068781</v>
      </c>
      <c r="G21" s="11">
        <v>8344831</v>
      </c>
      <c r="H21" s="11">
        <v>14058544</v>
      </c>
      <c r="I21" s="11">
        <v>10624845</v>
      </c>
      <c r="J21" s="11">
        <v>7774797</v>
      </c>
      <c r="K21" s="11">
        <v>6962634</v>
      </c>
      <c r="L21" s="11">
        <v>4116708</v>
      </c>
      <c r="M21" s="11">
        <v>7023613</v>
      </c>
      <c r="N21" s="12">
        <f t="shared" si="0"/>
        <v>86978758</v>
      </c>
    </row>
    <row r="22" spans="1:14" x14ac:dyDescent="0.2">
      <c r="A22" s="11" t="s">
        <v>33</v>
      </c>
      <c r="B22" s="11">
        <v>3832150</v>
      </c>
      <c r="C22" s="11">
        <v>3194098</v>
      </c>
      <c r="D22" s="11">
        <v>3691706</v>
      </c>
      <c r="E22" s="11">
        <v>2797120</v>
      </c>
      <c r="F22" s="11">
        <v>3209726</v>
      </c>
      <c r="G22" s="11">
        <v>3866497</v>
      </c>
      <c r="H22" s="11">
        <v>4326170</v>
      </c>
      <c r="I22" s="11">
        <v>3804567</v>
      </c>
      <c r="J22" s="11">
        <v>3685417</v>
      </c>
      <c r="K22" s="11">
        <v>3573490</v>
      </c>
      <c r="L22" s="11">
        <v>3003997</v>
      </c>
      <c r="M22" s="11">
        <v>3827938</v>
      </c>
      <c r="N22" s="12">
        <f t="shared" si="0"/>
        <v>42812876</v>
      </c>
    </row>
    <row r="23" spans="1:14" x14ac:dyDescent="0.2">
      <c r="A23" s="11" t="s">
        <v>34</v>
      </c>
      <c r="B23" s="11">
        <v>1046558</v>
      </c>
      <c r="C23" s="11">
        <v>855065</v>
      </c>
      <c r="D23" s="11">
        <v>1119589</v>
      </c>
      <c r="E23" s="11">
        <v>901875</v>
      </c>
      <c r="F23" s="11">
        <v>889638</v>
      </c>
      <c r="G23" s="11">
        <v>1174234</v>
      </c>
      <c r="H23" s="11">
        <v>1340857</v>
      </c>
      <c r="I23" s="11">
        <v>1160391</v>
      </c>
      <c r="J23" s="11">
        <v>1049035</v>
      </c>
      <c r="K23" s="11">
        <v>1036866</v>
      </c>
      <c r="L23" s="11">
        <v>937431</v>
      </c>
      <c r="M23" s="11">
        <v>1019032</v>
      </c>
      <c r="N23" s="12">
        <f t="shared" si="0"/>
        <v>12530571</v>
      </c>
    </row>
    <row r="24" spans="1:14" x14ac:dyDescent="0.2">
      <c r="A24" s="11" t="s">
        <v>35</v>
      </c>
      <c r="B24" s="11">
        <v>4615201</v>
      </c>
      <c r="C24" s="11">
        <v>3985356</v>
      </c>
      <c r="D24" s="11">
        <v>3913185</v>
      </c>
      <c r="E24" s="11">
        <v>1981920</v>
      </c>
      <c r="F24" s="11">
        <v>2468825</v>
      </c>
      <c r="G24" s="11">
        <v>4086584</v>
      </c>
      <c r="H24" s="11">
        <v>6410383</v>
      </c>
      <c r="I24" s="11">
        <v>4817651</v>
      </c>
      <c r="J24" s="11">
        <v>4179892</v>
      </c>
      <c r="K24" s="11">
        <v>4088982</v>
      </c>
      <c r="L24" s="11">
        <v>2667032</v>
      </c>
      <c r="M24" s="11">
        <v>3636985</v>
      </c>
      <c r="N24" s="12">
        <f t="shared" si="0"/>
        <v>46851996</v>
      </c>
    </row>
    <row r="25" spans="1:14" x14ac:dyDescent="0.2">
      <c r="A25" s="11" t="s">
        <v>36</v>
      </c>
      <c r="B25" s="11">
        <v>2086003</v>
      </c>
      <c r="C25" s="11">
        <v>1831430</v>
      </c>
      <c r="D25" s="11">
        <v>2108168</v>
      </c>
      <c r="E25" s="11">
        <v>1866768</v>
      </c>
      <c r="F25" s="11">
        <v>1994302</v>
      </c>
      <c r="G25" s="11">
        <v>2524216</v>
      </c>
      <c r="H25" s="11">
        <v>2847460</v>
      </c>
      <c r="I25" s="11">
        <v>2523216</v>
      </c>
      <c r="J25" s="11">
        <v>2201390</v>
      </c>
      <c r="K25" s="11">
        <v>2127239</v>
      </c>
      <c r="L25" s="11">
        <v>1912115</v>
      </c>
      <c r="M25" s="11">
        <v>2095505</v>
      </c>
      <c r="N25" s="12">
        <f t="shared" si="0"/>
        <v>26117812</v>
      </c>
    </row>
    <row r="26" spans="1:14" x14ac:dyDescent="0.2">
      <c r="A26" s="11" t="s">
        <v>37</v>
      </c>
      <c r="B26" s="11">
        <v>1144473</v>
      </c>
      <c r="C26" s="11">
        <v>1089525</v>
      </c>
      <c r="D26" s="11">
        <v>985109</v>
      </c>
      <c r="E26" s="11">
        <v>738935</v>
      </c>
      <c r="F26" s="11">
        <v>824465</v>
      </c>
      <c r="G26" s="11">
        <v>1230166</v>
      </c>
      <c r="H26" s="11">
        <v>1702438</v>
      </c>
      <c r="I26" s="11">
        <v>1392989</v>
      </c>
      <c r="J26" s="11">
        <v>1094610</v>
      </c>
      <c r="K26" s="11">
        <v>1061175</v>
      </c>
      <c r="L26" s="11">
        <v>833487</v>
      </c>
      <c r="M26" s="11">
        <v>1099842</v>
      </c>
      <c r="N26" s="12">
        <f t="shared" si="0"/>
        <v>13197214</v>
      </c>
    </row>
    <row r="27" spans="1:14" x14ac:dyDescent="0.2">
      <c r="A27" s="11" t="s">
        <v>38</v>
      </c>
      <c r="B27" s="11">
        <v>2655122</v>
      </c>
      <c r="C27" s="11">
        <v>2088057</v>
      </c>
      <c r="D27" s="11">
        <v>2423853</v>
      </c>
      <c r="E27" s="11">
        <v>1824977</v>
      </c>
      <c r="F27" s="11">
        <v>2109283</v>
      </c>
      <c r="G27" s="11">
        <v>2491171</v>
      </c>
      <c r="H27" s="11">
        <v>2750388</v>
      </c>
      <c r="I27" s="11">
        <v>2400421</v>
      </c>
      <c r="J27" s="11">
        <v>2280034</v>
      </c>
      <c r="K27" s="11">
        <v>2236901</v>
      </c>
      <c r="L27" s="11">
        <v>2090990</v>
      </c>
      <c r="M27" s="11">
        <v>2577617</v>
      </c>
      <c r="N27" s="12">
        <f t="shared" si="0"/>
        <v>27928814</v>
      </c>
    </row>
    <row r="28" spans="1:14" x14ac:dyDescent="0.2">
      <c r="A28" s="11" t="s">
        <v>39</v>
      </c>
      <c r="B28" s="11">
        <v>1952136</v>
      </c>
      <c r="C28" s="11">
        <v>1623505</v>
      </c>
      <c r="D28" s="11">
        <v>1776106</v>
      </c>
      <c r="E28" s="11">
        <v>1485043</v>
      </c>
      <c r="F28" s="11">
        <v>1530440</v>
      </c>
      <c r="G28" s="11">
        <v>1810954</v>
      </c>
      <c r="H28" s="11">
        <v>2473846</v>
      </c>
      <c r="I28" s="11">
        <v>2061641</v>
      </c>
      <c r="J28" s="11">
        <v>1863930</v>
      </c>
      <c r="K28" s="11">
        <v>1818256</v>
      </c>
      <c r="L28" s="11">
        <v>1538295</v>
      </c>
      <c r="M28" s="11">
        <v>1902022</v>
      </c>
      <c r="N28" s="12">
        <f t="shared" si="0"/>
        <v>21836174</v>
      </c>
    </row>
    <row r="29" spans="1:14" x14ac:dyDescent="0.2">
      <c r="A29" s="11" t="s">
        <v>40</v>
      </c>
      <c r="B29" s="11">
        <v>2551708</v>
      </c>
      <c r="C29" s="11">
        <v>2471426</v>
      </c>
      <c r="D29" s="11">
        <v>2844330</v>
      </c>
      <c r="E29" s="11">
        <v>1669996</v>
      </c>
      <c r="F29" s="11">
        <v>1498790</v>
      </c>
      <c r="G29" s="11">
        <v>2073448</v>
      </c>
      <c r="H29" s="11">
        <v>3229625</v>
      </c>
      <c r="I29" s="11">
        <v>2383753</v>
      </c>
      <c r="J29" s="11">
        <v>2321217</v>
      </c>
      <c r="K29" s="11">
        <v>2391092</v>
      </c>
      <c r="L29" s="11">
        <v>2293897</v>
      </c>
      <c r="M29" s="11">
        <v>2291258</v>
      </c>
      <c r="N29" s="12">
        <f t="shared" si="0"/>
        <v>28020540</v>
      </c>
    </row>
    <row r="30" spans="1:14" x14ac:dyDescent="0.2">
      <c r="A30" s="11" t="s">
        <v>41</v>
      </c>
      <c r="B30" s="11">
        <v>1387863</v>
      </c>
      <c r="C30" s="11">
        <v>1104046</v>
      </c>
      <c r="D30" s="11">
        <v>1225623</v>
      </c>
      <c r="E30" s="11">
        <v>992670</v>
      </c>
      <c r="F30" s="11">
        <v>1131742</v>
      </c>
      <c r="G30" s="11">
        <v>1383677</v>
      </c>
      <c r="H30" s="11">
        <v>1551117</v>
      </c>
      <c r="I30" s="11">
        <v>1342005</v>
      </c>
      <c r="J30" s="11">
        <v>1293894</v>
      </c>
      <c r="K30" s="11">
        <v>1248430</v>
      </c>
      <c r="L30" s="11">
        <v>1109004</v>
      </c>
      <c r="M30" s="11">
        <v>1290950</v>
      </c>
      <c r="N30" s="12">
        <f t="shared" si="0"/>
        <v>15061021</v>
      </c>
    </row>
    <row r="31" spans="1:14" x14ac:dyDescent="0.2">
      <c r="A31" s="11" t="s">
        <v>42</v>
      </c>
      <c r="B31" s="11">
        <v>1321981</v>
      </c>
      <c r="C31" s="11">
        <v>1056084</v>
      </c>
      <c r="D31" s="11">
        <v>1197804</v>
      </c>
      <c r="E31" s="11">
        <v>1082777</v>
      </c>
      <c r="F31" s="11">
        <v>1111539</v>
      </c>
      <c r="G31" s="11">
        <v>1315293</v>
      </c>
      <c r="H31" s="11">
        <v>1570159</v>
      </c>
      <c r="I31" s="11">
        <v>1357012</v>
      </c>
      <c r="J31" s="11">
        <v>1230862</v>
      </c>
      <c r="K31" s="11">
        <v>1251521</v>
      </c>
      <c r="L31" s="11">
        <v>1114814</v>
      </c>
      <c r="M31" s="11">
        <v>1375234</v>
      </c>
      <c r="N31" s="12">
        <f t="shared" si="0"/>
        <v>14985080</v>
      </c>
    </row>
    <row r="32" spans="1:14" x14ac:dyDescent="0.2">
      <c r="A32" s="11" t="s">
        <v>43</v>
      </c>
      <c r="B32" s="11">
        <v>24403092</v>
      </c>
      <c r="C32" s="11">
        <v>21032014</v>
      </c>
      <c r="D32" s="11">
        <v>22465225</v>
      </c>
      <c r="E32" s="11">
        <v>19412942</v>
      </c>
      <c r="F32" s="11">
        <v>19930211</v>
      </c>
      <c r="G32" s="11">
        <v>25170851</v>
      </c>
      <c r="H32" s="11">
        <v>24805863</v>
      </c>
      <c r="I32" s="11">
        <v>18790438</v>
      </c>
      <c r="J32" s="11">
        <v>22439525</v>
      </c>
      <c r="K32" s="11">
        <v>22344007</v>
      </c>
      <c r="L32" s="11">
        <v>21029150</v>
      </c>
      <c r="M32" s="11">
        <v>23250483</v>
      </c>
      <c r="N32" s="12">
        <f t="shared" si="0"/>
        <v>265073801</v>
      </c>
    </row>
    <row r="33" spans="1:14" x14ac:dyDescent="0.2">
      <c r="A33" s="11" t="s">
        <v>44</v>
      </c>
      <c r="B33" s="11">
        <v>6558154</v>
      </c>
      <c r="C33" s="11">
        <v>5261623</v>
      </c>
      <c r="D33" s="11">
        <v>6362111</v>
      </c>
      <c r="E33" s="11">
        <v>5175693</v>
      </c>
      <c r="F33" s="11">
        <v>5603577</v>
      </c>
      <c r="G33" s="11">
        <v>6340510</v>
      </c>
      <c r="H33" s="11">
        <v>7724733</v>
      </c>
      <c r="I33" s="11">
        <v>7347025</v>
      </c>
      <c r="J33" s="11">
        <v>6162540</v>
      </c>
      <c r="K33" s="11">
        <v>5890235</v>
      </c>
      <c r="L33" s="11">
        <v>5340397</v>
      </c>
      <c r="M33" s="11">
        <v>5983656</v>
      </c>
      <c r="N33" s="12">
        <f t="shared" si="0"/>
        <v>73750254</v>
      </c>
    </row>
    <row r="34" spans="1:14" x14ac:dyDescent="0.2">
      <c r="A34" s="11" t="s">
        <v>45</v>
      </c>
      <c r="B34" s="11">
        <v>6436584</v>
      </c>
      <c r="C34" s="11">
        <v>5592855</v>
      </c>
      <c r="D34" s="11">
        <v>5797208</v>
      </c>
      <c r="E34" s="11">
        <v>4851661</v>
      </c>
      <c r="F34" s="11">
        <v>5560886</v>
      </c>
      <c r="G34" s="11">
        <v>6588753</v>
      </c>
      <c r="H34" s="11">
        <v>7552521</v>
      </c>
      <c r="I34" s="11">
        <v>6215339</v>
      </c>
      <c r="J34" s="11">
        <v>6149895</v>
      </c>
      <c r="K34" s="11">
        <v>6029333</v>
      </c>
      <c r="L34" s="11">
        <v>5168779</v>
      </c>
      <c r="M34" s="11">
        <v>6444027</v>
      </c>
      <c r="N34" s="12">
        <f t="shared" si="0"/>
        <v>72387841</v>
      </c>
    </row>
    <row r="35" spans="1:14" x14ac:dyDescent="0.2">
      <c r="A35" s="11" t="s">
        <v>46</v>
      </c>
      <c r="B35" s="11">
        <v>3881719</v>
      </c>
      <c r="C35" s="11">
        <v>3306135</v>
      </c>
      <c r="D35" s="11">
        <v>3310365</v>
      </c>
      <c r="E35" s="11">
        <v>2036857</v>
      </c>
      <c r="F35" s="11">
        <v>2353385</v>
      </c>
      <c r="G35" s="11">
        <v>4056668</v>
      </c>
      <c r="H35" s="11">
        <v>6236022</v>
      </c>
      <c r="I35" s="11">
        <v>3906918</v>
      </c>
      <c r="J35" s="11">
        <v>3727420</v>
      </c>
      <c r="K35" s="11">
        <v>3444391</v>
      </c>
      <c r="L35" s="11">
        <v>2328384</v>
      </c>
      <c r="M35" s="11">
        <v>4273966</v>
      </c>
      <c r="N35" s="12">
        <f t="shared" si="0"/>
        <v>42862230</v>
      </c>
    </row>
    <row r="36" spans="1:14" x14ac:dyDescent="0.2">
      <c r="A36" s="11" t="s">
        <v>47</v>
      </c>
      <c r="B36" s="11">
        <v>1211451</v>
      </c>
      <c r="C36" s="11">
        <v>1061170</v>
      </c>
      <c r="D36" s="11">
        <v>1154129</v>
      </c>
      <c r="E36" s="11">
        <v>967116</v>
      </c>
      <c r="F36" s="11">
        <v>1087023</v>
      </c>
      <c r="G36" s="11">
        <v>1194600</v>
      </c>
      <c r="H36" s="11">
        <v>1521648</v>
      </c>
      <c r="I36" s="11">
        <v>1271243</v>
      </c>
      <c r="J36" s="11">
        <v>1188555</v>
      </c>
      <c r="K36" s="11">
        <v>1142559</v>
      </c>
      <c r="L36" s="11">
        <v>1029070</v>
      </c>
      <c r="M36" s="11">
        <v>1243447</v>
      </c>
      <c r="N36" s="12">
        <f t="shared" si="0"/>
        <v>14072011</v>
      </c>
    </row>
    <row r="37" spans="1:14" x14ac:dyDescent="0.2">
      <c r="A37" s="11" t="s">
        <v>48</v>
      </c>
      <c r="B37" s="11">
        <v>4400046</v>
      </c>
      <c r="C37" s="11">
        <v>3760070</v>
      </c>
      <c r="D37" s="11">
        <v>4288756</v>
      </c>
      <c r="E37" s="11">
        <v>3444479</v>
      </c>
      <c r="F37" s="11">
        <v>3787405</v>
      </c>
      <c r="G37" s="11">
        <v>4278876</v>
      </c>
      <c r="H37" s="11">
        <v>5264347</v>
      </c>
      <c r="I37" s="11">
        <v>4427087</v>
      </c>
      <c r="J37" s="11">
        <v>4226103</v>
      </c>
      <c r="K37" s="11">
        <v>4187102</v>
      </c>
      <c r="L37" s="11">
        <v>3564297</v>
      </c>
      <c r="M37" s="11">
        <v>4310357</v>
      </c>
      <c r="N37" s="12">
        <f t="shared" si="0"/>
        <v>49938925</v>
      </c>
    </row>
    <row r="38" spans="1:14" x14ac:dyDescent="0.2">
      <c r="A38" s="11" t="s">
        <v>49</v>
      </c>
      <c r="B38" s="11">
        <v>674588</v>
      </c>
      <c r="C38" s="11">
        <v>594421</v>
      </c>
      <c r="D38" s="11">
        <v>730329</v>
      </c>
      <c r="E38" s="11">
        <v>530427</v>
      </c>
      <c r="F38" s="11">
        <v>546097</v>
      </c>
      <c r="G38" s="11">
        <v>693846</v>
      </c>
      <c r="H38" s="11">
        <v>833895</v>
      </c>
      <c r="I38" s="11">
        <v>742259</v>
      </c>
      <c r="J38" s="11">
        <v>689891</v>
      </c>
      <c r="K38" s="11">
        <v>624377</v>
      </c>
      <c r="L38" s="11">
        <v>550671</v>
      </c>
      <c r="M38" s="11">
        <v>699491</v>
      </c>
      <c r="N38" s="12">
        <f t="shared" si="0"/>
        <v>7910292</v>
      </c>
    </row>
    <row r="39" spans="1:14" x14ac:dyDescent="0.2">
      <c r="A39" s="11" t="s">
        <v>50</v>
      </c>
      <c r="B39" s="11">
        <v>3435488</v>
      </c>
      <c r="C39" s="11">
        <v>2858802</v>
      </c>
      <c r="D39" s="11">
        <v>3138650</v>
      </c>
      <c r="E39" s="11">
        <v>2644551</v>
      </c>
      <c r="F39" s="11">
        <v>2943182</v>
      </c>
      <c r="G39" s="11">
        <v>3451927</v>
      </c>
      <c r="H39" s="11">
        <v>4375283</v>
      </c>
      <c r="I39" s="11">
        <v>3484124</v>
      </c>
      <c r="J39" s="11">
        <v>3278716</v>
      </c>
      <c r="K39" s="11">
        <v>3153277</v>
      </c>
      <c r="L39" s="11">
        <v>2786298</v>
      </c>
      <c r="M39" s="11">
        <v>3341745</v>
      </c>
      <c r="N39" s="12">
        <f t="shared" si="0"/>
        <v>38892043</v>
      </c>
    </row>
    <row r="40" spans="1:14" x14ac:dyDescent="0.2">
      <c r="A40" s="11" t="s">
        <v>51</v>
      </c>
      <c r="B40" s="11">
        <v>1365132</v>
      </c>
      <c r="C40" s="11">
        <v>1101972</v>
      </c>
      <c r="D40" s="11">
        <v>1194538</v>
      </c>
      <c r="E40" s="11">
        <v>858802</v>
      </c>
      <c r="F40" s="11">
        <v>989223</v>
      </c>
      <c r="G40" s="11">
        <v>1209175</v>
      </c>
      <c r="H40" s="11">
        <v>1515486</v>
      </c>
      <c r="I40" s="11">
        <v>1362498</v>
      </c>
      <c r="J40" s="11">
        <v>1206938</v>
      </c>
      <c r="K40" s="11">
        <v>1169702</v>
      </c>
      <c r="L40" s="11">
        <v>1073384</v>
      </c>
      <c r="M40" s="11">
        <v>1294047</v>
      </c>
      <c r="N40" s="12">
        <f t="shared" si="0"/>
        <v>14340897</v>
      </c>
    </row>
    <row r="41" spans="1:14" x14ac:dyDescent="0.2">
      <c r="A41" s="11" t="s">
        <v>52</v>
      </c>
      <c r="B41" s="11">
        <v>2481010</v>
      </c>
      <c r="C41" s="11">
        <v>2118212</v>
      </c>
      <c r="D41" s="11">
        <v>2323165</v>
      </c>
      <c r="E41" s="11">
        <v>1928844</v>
      </c>
      <c r="F41" s="11">
        <v>2061076</v>
      </c>
      <c r="G41" s="11">
        <v>2533670</v>
      </c>
      <c r="H41" s="11">
        <v>3119811</v>
      </c>
      <c r="I41" s="11">
        <v>2789816</v>
      </c>
      <c r="J41" s="11">
        <v>2427425</v>
      </c>
      <c r="K41" s="11">
        <v>2279296</v>
      </c>
      <c r="L41" s="11">
        <v>2122328</v>
      </c>
      <c r="M41" s="11">
        <v>2404889</v>
      </c>
      <c r="N41" s="12">
        <f t="shared" si="0"/>
        <v>28589542</v>
      </c>
    </row>
    <row r="42" spans="1:14" x14ac:dyDescent="0.2">
      <c r="A42" s="11" t="s">
        <v>53</v>
      </c>
      <c r="B42" s="11">
        <v>592866</v>
      </c>
      <c r="C42" s="11">
        <v>469576</v>
      </c>
      <c r="D42" s="11">
        <v>577430</v>
      </c>
      <c r="E42" s="11">
        <v>443249</v>
      </c>
      <c r="F42" s="11">
        <v>494698</v>
      </c>
      <c r="G42" s="11">
        <v>606542</v>
      </c>
      <c r="H42" s="11">
        <v>776142</v>
      </c>
      <c r="I42" s="11">
        <v>710373</v>
      </c>
      <c r="J42" s="11">
        <v>598324</v>
      </c>
      <c r="K42" s="11">
        <v>593084</v>
      </c>
      <c r="L42" s="11">
        <v>473261</v>
      </c>
      <c r="M42" s="11">
        <v>593001</v>
      </c>
      <c r="N42" s="12">
        <f t="shared" si="0"/>
        <v>6928546</v>
      </c>
    </row>
    <row r="43" spans="1:14" x14ac:dyDescent="0.2">
      <c r="A43" s="11" t="s">
        <v>54</v>
      </c>
      <c r="B43" s="11">
        <v>5455426</v>
      </c>
      <c r="C43" s="11">
        <v>4609809</v>
      </c>
      <c r="D43" s="11">
        <v>5591284</v>
      </c>
      <c r="E43" s="11">
        <v>5706187</v>
      </c>
      <c r="F43" s="11">
        <v>6014353</v>
      </c>
      <c r="G43" s="11">
        <v>5917317</v>
      </c>
      <c r="H43" s="11">
        <v>5908444</v>
      </c>
      <c r="I43" s="11">
        <v>4831724</v>
      </c>
      <c r="J43" s="11">
        <v>5411407</v>
      </c>
      <c r="K43" s="11">
        <v>5506894</v>
      </c>
      <c r="L43" s="11">
        <v>4980941</v>
      </c>
      <c r="M43" s="11">
        <v>5651864</v>
      </c>
      <c r="N43" s="12">
        <f t="shared" si="0"/>
        <v>65585650</v>
      </c>
    </row>
    <row r="44" spans="1:14" x14ac:dyDescent="0.2">
      <c r="A44" s="11" t="s">
        <v>55</v>
      </c>
      <c r="B44" s="11">
        <v>362332</v>
      </c>
      <c r="C44" s="11">
        <v>312271</v>
      </c>
      <c r="D44" s="11">
        <v>338117</v>
      </c>
      <c r="E44" s="11">
        <v>241515</v>
      </c>
      <c r="F44" s="11">
        <v>295880</v>
      </c>
      <c r="G44" s="11">
        <v>365458</v>
      </c>
      <c r="H44" s="11">
        <v>462181</v>
      </c>
      <c r="I44" s="11">
        <v>376884</v>
      </c>
      <c r="J44" s="11">
        <v>357401</v>
      </c>
      <c r="K44" s="11">
        <v>332600</v>
      </c>
      <c r="L44" s="11">
        <v>298998</v>
      </c>
      <c r="M44" s="11">
        <v>356582</v>
      </c>
      <c r="N44" s="12">
        <f t="shared" si="0"/>
        <v>4100219</v>
      </c>
    </row>
    <row r="45" spans="1:14" x14ac:dyDescent="0.2">
      <c r="A45" s="11" t="s">
        <v>56</v>
      </c>
      <c r="B45" s="11">
        <v>3330127</v>
      </c>
      <c r="C45" s="11">
        <v>2873323</v>
      </c>
      <c r="D45" s="11">
        <v>3252117</v>
      </c>
      <c r="E45" s="11">
        <v>2380709</v>
      </c>
      <c r="F45" s="11">
        <v>2951678</v>
      </c>
      <c r="G45" s="11">
        <v>3602895</v>
      </c>
      <c r="H45" s="11">
        <v>4749607</v>
      </c>
      <c r="I45" s="11">
        <v>4308871</v>
      </c>
      <c r="J45" s="11">
        <v>3341075</v>
      </c>
      <c r="K45" s="11">
        <v>2996063</v>
      </c>
      <c r="L45" s="11">
        <v>2917895</v>
      </c>
      <c r="M45" s="11">
        <v>3348650</v>
      </c>
      <c r="N45" s="12">
        <f t="shared" si="0"/>
        <v>40053010</v>
      </c>
    </row>
    <row r="46" spans="1:14" x14ac:dyDescent="0.2">
      <c r="A46" s="11" t="s">
        <v>57</v>
      </c>
      <c r="B46" s="11">
        <v>577842</v>
      </c>
      <c r="C46" s="11">
        <v>507148</v>
      </c>
      <c r="D46" s="11">
        <v>557011</v>
      </c>
      <c r="E46" s="11">
        <v>427979</v>
      </c>
      <c r="F46" s="11">
        <v>490402</v>
      </c>
      <c r="G46" s="11">
        <v>612362</v>
      </c>
      <c r="H46" s="11">
        <v>783130</v>
      </c>
      <c r="I46" s="11">
        <v>679588</v>
      </c>
      <c r="J46" s="11">
        <v>568269</v>
      </c>
      <c r="K46" s="11">
        <v>574821</v>
      </c>
      <c r="L46" s="11">
        <v>521919</v>
      </c>
      <c r="M46" s="11">
        <v>522527</v>
      </c>
      <c r="N46" s="12">
        <f t="shared" si="0"/>
        <v>6822998</v>
      </c>
    </row>
    <row r="47" spans="1:14" x14ac:dyDescent="0.2">
      <c r="A47" s="11" t="s">
        <v>58</v>
      </c>
      <c r="B47" s="11">
        <v>2810239</v>
      </c>
      <c r="C47" s="11">
        <v>2376661</v>
      </c>
      <c r="D47" s="11">
        <v>2818526</v>
      </c>
      <c r="E47" s="11">
        <v>2333713</v>
      </c>
      <c r="F47" s="11">
        <v>2401407</v>
      </c>
      <c r="G47" s="11">
        <v>3143461</v>
      </c>
      <c r="H47" s="11">
        <v>3485762</v>
      </c>
      <c r="I47" s="11">
        <v>2950908</v>
      </c>
      <c r="J47" s="11">
        <v>2849705</v>
      </c>
      <c r="K47" s="11">
        <v>2797407</v>
      </c>
      <c r="L47" s="11">
        <v>2559453</v>
      </c>
      <c r="M47" s="11">
        <v>2816879</v>
      </c>
      <c r="N47" s="12">
        <f t="shared" si="0"/>
        <v>33344121</v>
      </c>
    </row>
    <row r="48" spans="1:14" x14ac:dyDescent="0.2">
      <c r="A48" s="11" t="s">
        <v>59</v>
      </c>
      <c r="B48" s="11">
        <v>10727579</v>
      </c>
      <c r="C48" s="11">
        <v>9417172</v>
      </c>
      <c r="D48" s="11">
        <v>9981633</v>
      </c>
      <c r="E48" s="11">
        <v>8095429</v>
      </c>
      <c r="F48" s="11">
        <v>9011467</v>
      </c>
      <c r="G48" s="11">
        <v>11035317</v>
      </c>
      <c r="H48" s="11">
        <v>12087580</v>
      </c>
      <c r="I48" s="11">
        <v>10076850</v>
      </c>
      <c r="J48" s="11">
        <v>10297888</v>
      </c>
      <c r="K48" s="11">
        <v>9909849</v>
      </c>
      <c r="L48" s="11">
        <v>9296763</v>
      </c>
      <c r="M48" s="11">
        <v>10570145</v>
      </c>
      <c r="N48" s="12">
        <f t="shared" si="0"/>
        <v>120507672</v>
      </c>
    </row>
    <row r="49" spans="1:14" x14ac:dyDescent="0.2">
      <c r="A49" s="11" t="s">
        <v>60</v>
      </c>
      <c r="B49" s="11">
        <v>2116756</v>
      </c>
      <c r="C49" s="11">
        <v>1718792</v>
      </c>
      <c r="D49" s="11">
        <v>2047752</v>
      </c>
      <c r="E49" s="11">
        <v>1502094</v>
      </c>
      <c r="F49" s="11">
        <v>1623332</v>
      </c>
      <c r="G49" s="11">
        <v>2047377</v>
      </c>
      <c r="H49" s="11">
        <v>2303115</v>
      </c>
      <c r="I49" s="11">
        <v>1882773</v>
      </c>
      <c r="J49" s="11">
        <v>1926675</v>
      </c>
      <c r="K49" s="11">
        <v>1894078</v>
      </c>
      <c r="L49" s="11">
        <v>1682014</v>
      </c>
      <c r="M49" s="11">
        <v>2016153</v>
      </c>
      <c r="N49" s="12">
        <f t="shared" si="0"/>
        <v>22760911</v>
      </c>
    </row>
    <row r="50" spans="1:14" x14ac:dyDescent="0.2">
      <c r="A50" s="11" t="s">
        <v>61</v>
      </c>
      <c r="B50" s="11">
        <v>4646878</v>
      </c>
      <c r="C50" s="11">
        <v>3919314</v>
      </c>
      <c r="D50" s="11">
        <v>4350328</v>
      </c>
      <c r="E50" s="11">
        <v>3551691</v>
      </c>
      <c r="F50" s="11">
        <v>3785620</v>
      </c>
      <c r="G50" s="11">
        <v>4599177</v>
      </c>
      <c r="H50" s="11">
        <v>4585407</v>
      </c>
      <c r="I50" s="11">
        <v>3582852</v>
      </c>
      <c r="J50" s="11">
        <v>4145543</v>
      </c>
      <c r="K50" s="11">
        <v>4097276</v>
      </c>
      <c r="L50" s="11">
        <v>3729079</v>
      </c>
      <c r="M50" s="11">
        <v>4489077</v>
      </c>
      <c r="N50" s="12">
        <f t="shared" si="0"/>
        <v>49482242</v>
      </c>
    </row>
    <row r="51" spans="1:14" x14ac:dyDescent="0.2">
      <c r="A51" s="11" t="s">
        <v>62</v>
      </c>
      <c r="B51" s="11">
        <v>739224</v>
      </c>
      <c r="C51" s="11">
        <v>570130</v>
      </c>
      <c r="D51" s="11">
        <v>613061</v>
      </c>
      <c r="E51" s="11">
        <v>496778</v>
      </c>
      <c r="F51" s="11">
        <v>535256</v>
      </c>
      <c r="G51" s="11">
        <v>678425</v>
      </c>
      <c r="H51" s="11">
        <v>853260</v>
      </c>
      <c r="I51" s="11">
        <v>810130</v>
      </c>
      <c r="J51" s="11">
        <v>666827</v>
      </c>
      <c r="K51" s="11">
        <v>654730</v>
      </c>
      <c r="L51" s="11">
        <v>585686</v>
      </c>
      <c r="M51" s="11">
        <v>684138</v>
      </c>
      <c r="N51" s="12">
        <f t="shared" si="0"/>
        <v>7887645</v>
      </c>
    </row>
    <row r="52" spans="1:14" x14ac:dyDescent="0.2">
      <c r="A52" s="13" t="s">
        <v>63</v>
      </c>
      <c r="B52" s="13">
        <v>4181090</v>
      </c>
      <c r="C52" s="13">
        <v>3656859</v>
      </c>
      <c r="D52" s="13">
        <v>4088462</v>
      </c>
      <c r="E52" s="13">
        <v>3168303</v>
      </c>
      <c r="F52" s="13">
        <v>3574250</v>
      </c>
      <c r="G52" s="13">
        <v>4381565</v>
      </c>
      <c r="H52" s="13">
        <v>4579672</v>
      </c>
      <c r="I52" s="13">
        <v>3661223</v>
      </c>
      <c r="J52" s="13">
        <v>3999244</v>
      </c>
      <c r="K52" s="13">
        <v>3905876</v>
      </c>
      <c r="L52" s="13">
        <v>3717485</v>
      </c>
      <c r="M52" s="13">
        <v>4178038</v>
      </c>
      <c r="N52" s="14">
        <f t="shared" si="0"/>
        <v>47092067</v>
      </c>
    </row>
    <row r="53" spans="1:14" x14ac:dyDescent="0.2"/>
    <row r="54" spans="1:14" ht="3.95" customHeight="1" x14ac:dyDescent="0.2"/>
    <row r="55" spans="1:14" x14ac:dyDescent="0.2">
      <c r="A55" s="15" t="s">
        <v>64</v>
      </c>
      <c r="B55" s="16">
        <f>SUM(B5:B53)</f>
        <v>184163142</v>
      </c>
      <c r="C55" s="16">
        <f>SUM(C5:C53)</f>
        <v>157284688</v>
      </c>
      <c r="D55" s="16">
        <f>SUM(D5:D53)</f>
        <v>171870284</v>
      </c>
      <c r="E55" s="16">
        <f>SUM(E5:E53)</f>
        <v>136278174</v>
      </c>
      <c r="F55" s="16">
        <f>SUM(F5:F53)</f>
        <v>150558484</v>
      </c>
      <c r="G55" s="16">
        <f>SUM(G5:G53)</f>
        <v>186574975</v>
      </c>
      <c r="H55" s="16">
        <f>SUM(H5:H53)</f>
        <v>220998548</v>
      </c>
      <c r="I55" s="16">
        <f>SUM(I5:I53)</f>
        <v>181566749</v>
      </c>
      <c r="J55" s="16">
        <f>SUM(J5:J53)</f>
        <v>174800570</v>
      </c>
      <c r="K55" s="16">
        <f>SUM(K5:K53)</f>
        <v>169040523</v>
      </c>
      <c r="L55" s="16">
        <f>SUM(L5:L53)</f>
        <v>150978906</v>
      </c>
      <c r="M55" s="16">
        <f>SUM(M5:M53)</f>
        <v>176782681</v>
      </c>
      <c r="N55" s="16">
        <f>SUM(N5:N53)</f>
        <v>2060897724</v>
      </c>
    </row>
    <row r="56" spans="1:14" x14ac:dyDescent="0.2"/>
    <row r="57" spans="1:14" ht="18" x14ac:dyDescent="0.25">
      <c r="A57" s="17" t="s">
        <v>65</v>
      </c>
      <c r="B57" s="1"/>
      <c r="C57" s="1"/>
      <c r="D57" s="1"/>
      <c r="E57" s="1"/>
      <c r="F57" s="2"/>
      <c r="G57" s="3" t="str">
        <f>"AÑO " &amp;YEAR([1]CARATULA!$I$1)</f>
        <v>AÑO 2020</v>
      </c>
      <c r="H57" s="2"/>
      <c r="I57" s="2"/>
      <c r="J57" s="2"/>
      <c r="K57" s="2"/>
      <c r="L57" s="2"/>
      <c r="M57" s="2"/>
      <c r="N57" s="2"/>
    </row>
    <row r="58" spans="1:14" ht="15.75" x14ac:dyDescent="0.25">
      <c r="A58" s="1" t="s">
        <v>1</v>
      </c>
      <c r="B58" s="1"/>
      <c r="C58" s="1"/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</row>
    <row r="59" spans="1:14" ht="15.75" x14ac:dyDescent="0.25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2"/>
    </row>
    <row r="60" spans="1:14" ht="15.75" x14ac:dyDescent="0.25">
      <c r="A60" s="6" t="s">
        <v>2</v>
      </c>
      <c r="B60" s="7" t="s">
        <v>3</v>
      </c>
      <c r="C60" s="7" t="s">
        <v>4</v>
      </c>
      <c r="D60" s="7" t="s">
        <v>5</v>
      </c>
      <c r="E60" s="7" t="s">
        <v>6</v>
      </c>
      <c r="F60" s="7" t="s">
        <v>7</v>
      </c>
      <c r="G60" s="7" t="s">
        <v>8</v>
      </c>
      <c r="H60" s="7" t="s">
        <v>9</v>
      </c>
      <c r="I60" s="7" t="s">
        <v>10</v>
      </c>
      <c r="J60" s="7" t="s">
        <v>11</v>
      </c>
      <c r="K60" s="7" t="s">
        <v>12</v>
      </c>
      <c r="L60" s="7" t="s">
        <v>13</v>
      </c>
      <c r="M60" s="7" t="s">
        <v>14</v>
      </c>
      <c r="N60" s="8" t="s">
        <v>15</v>
      </c>
    </row>
    <row r="61" spans="1:14" x14ac:dyDescent="0.2">
      <c r="A61" s="11" t="s">
        <v>66</v>
      </c>
      <c r="B61" s="11">
        <v>424754</v>
      </c>
      <c r="C61" s="11">
        <v>403639</v>
      </c>
      <c r="D61" s="11">
        <v>415553</v>
      </c>
      <c r="E61" s="11">
        <v>329618</v>
      </c>
      <c r="F61" s="11">
        <v>359984</v>
      </c>
      <c r="G61" s="11">
        <v>456356</v>
      </c>
      <c r="H61" s="11">
        <v>456402</v>
      </c>
      <c r="I61" s="11">
        <v>461814</v>
      </c>
      <c r="J61" s="11">
        <v>432570</v>
      </c>
      <c r="K61" s="11">
        <v>418984</v>
      </c>
      <c r="L61" s="11">
        <v>396272</v>
      </c>
      <c r="M61" s="11">
        <v>471252</v>
      </c>
      <c r="N61" s="12">
        <f>IF(SUM(B61:M61)&gt;0,SUM(B61:M61),"")</f>
        <v>5027198</v>
      </c>
    </row>
    <row r="62" spans="1:14" x14ac:dyDescent="0.2">
      <c r="A62" s="13" t="s">
        <v>67</v>
      </c>
      <c r="B62" s="13">
        <v>363054</v>
      </c>
      <c r="C62" s="13">
        <v>296048</v>
      </c>
      <c r="D62" s="13">
        <v>334047</v>
      </c>
      <c r="E62" s="13">
        <v>326361</v>
      </c>
      <c r="F62" s="13">
        <v>296651</v>
      </c>
      <c r="G62" s="13">
        <v>374298</v>
      </c>
      <c r="H62" s="13">
        <v>450919</v>
      </c>
      <c r="I62" s="13">
        <v>378288</v>
      </c>
      <c r="J62" s="13">
        <v>424581</v>
      </c>
      <c r="K62" s="13">
        <v>362595</v>
      </c>
      <c r="L62" s="13">
        <v>362302</v>
      </c>
      <c r="M62" s="13">
        <v>412766</v>
      </c>
      <c r="N62" s="14">
        <f>IF(SUM(B62:M62)&gt;0,SUM(B62:M62),"")</f>
        <v>4381910</v>
      </c>
    </row>
    <row r="63" spans="1:14" ht="3.95" customHeight="1" x14ac:dyDescent="0.2"/>
    <row r="64" spans="1:14" x14ac:dyDescent="0.2">
      <c r="A64" s="15" t="s">
        <v>64</v>
      </c>
      <c r="B64" s="16">
        <f>SUM(B61:B62)</f>
        <v>787808</v>
      </c>
      <c r="C64" s="16">
        <f t="shared" ref="C64:N64" si="1">SUM(C61:C62)</f>
        <v>699687</v>
      </c>
      <c r="D64" s="16">
        <f t="shared" si="1"/>
        <v>749600</v>
      </c>
      <c r="E64" s="16">
        <f t="shared" si="1"/>
        <v>655979</v>
      </c>
      <c r="F64" s="16">
        <f t="shared" si="1"/>
        <v>656635</v>
      </c>
      <c r="G64" s="16">
        <f t="shared" si="1"/>
        <v>830654</v>
      </c>
      <c r="H64" s="16">
        <f t="shared" si="1"/>
        <v>907321</v>
      </c>
      <c r="I64" s="16">
        <f t="shared" si="1"/>
        <v>840102</v>
      </c>
      <c r="J64" s="16">
        <f t="shared" si="1"/>
        <v>857151</v>
      </c>
      <c r="K64" s="16">
        <f t="shared" si="1"/>
        <v>781579</v>
      </c>
      <c r="L64" s="16">
        <f t="shared" si="1"/>
        <v>758574</v>
      </c>
      <c r="M64" s="16">
        <f t="shared" si="1"/>
        <v>884018</v>
      </c>
      <c r="N64" s="16">
        <f t="shared" si="1"/>
        <v>9409108</v>
      </c>
    </row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</sheetData>
  <mergeCells count="4">
    <mergeCell ref="A1:E1"/>
    <mergeCell ref="A2:E2"/>
    <mergeCell ref="A57:E57"/>
    <mergeCell ref="A58:E58"/>
  </mergeCells>
  <pageMargins left="0.75" right="0.75" top="1" bottom="1" header="0" footer="0"/>
  <pageSetup paperSize="9" orientation="portrait" horizontalDpi="4294967293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2021-01-27T23:00:00+00:00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5CBF60BB-2E1A-4AF2-81AB-32328DD1C339}"/>
</file>

<file path=customXml/itemProps2.xml><?xml version="1.0" encoding="utf-8"?>
<ds:datastoreItem xmlns:ds="http://schemas.openxmlformats.org/officeDocument/2006/customXml" ds:itemID="{29E5175C-BFCC-4538-856E-B4471D5B2075}"/>
</file>

<file path=customXml/itemProps3.xml><?xml version="1.0" encoding="utf-8"?>
<ds:datastoreItem xmlns:ds="http://schemas.openxmlformats.org/officeDocument/2006/customXml" ds:itemID="{927C6A4F-A11F-4E96-861F-E3A1691A21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ANUAL_PROV_U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provincia unidades</dc:title>
  <dc:creator>Maria del Mar Garcia Bernabe</dc:creator>
  <cp:lastModifiedBy>Maria del Mar Garcia Bernabe</cp:lastModifiedBy>
  <dcterms:created xsi:type="dcterms:W3CDTF">2021-01-13T12:41:59Z</dcterms:created>
  <dcterms:modified xsi:type="dcterms:W3CDTF">2021-01-13T12:42:00Z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