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PROVINC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B64" i="1"/>
  <c r="G59" i="1"/>
  <c r="C59" i="1"/>
  <c r="I54" i="1"/>
  <c r="H54" i="1"/>
  <c r="G54" i="1"/>
  <c r="F54" i="1"/>
  <c r="E54" i="1"/>
  <c r="D54" i="1"/>
  <c r="C54" i="1"/>
  <c r="B54" i="1"/>
  <c r="G3" i="1"/>
  <c r="C3" i="1"/>
</calcChain>
</file>

<file path=xl/sharedStrings.xml><?xml version="1.0" encoding="utf-8"?>
<sst xmlns="http://schemas.openxmlformats.org/spreadsheetml/2006/main" count="85" uniqueCount="64">
  <si>
    <t>Totales Peninsula e Illes Balears</t>
  </si>
  <si>
    <t>Ventas en unidades Físicas(*)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</si>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</sst>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9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/>
    <xf numFmtId="3" fontId="6" fillId="2" borderId="7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/>
    <xf numFmtId="3" fontId="7" fillId="2" borderId="7" xfId="0" applyNumberFormat="1" applyFont="1" applyFill="1" applyBorder="1" applyAlignment="1"/>
    <xf numFmtId="3" fontId="7" fillId="3" borderId="7" xfId="0" applyNumberFormat="1" applyFont="1" applyFill="1" applyBorder="1" applyAlignment="1"/>
    <xf numFmtId="3" fontId="7" fillId="4" borderId="8" xfId="0" applyNumberFormat="1" applyFont="1" applyFill="1" applyBorder="1" applyAlignment="1"/>
    <xf numFmtId="3" fontId="7" fillId="2" borderId="8" xfId="0" applyNumberFormat="1" applyFont="1" applyFill="1" applyBorder="1" applyAlignment="1"/>
    <xf numFmtId="3" fontId="7" fillId="3" borderId="8" xfId="0" applyNumberFormat="1" applyFont="1" applyFill="1" applyBorder="1" applyAlignment="1"/>
    <xf numFmtId="3" fontId="7" fillId="4" borderId="9" xfId="0" applyNumberFormat="1" applyFont="1" applyFill="1" applyBorder="1" applyAlignment="1"/>
    <xf numFmtId="3" fontId="7" fillId="2" borderId="9" xfId="0" applyNumberFormat="1" applyFont="1" applyFill="1" applyBorder="1" applyAlignment="1"/>
    <xf numFmtId="3" fontId="7" fillId="3" borderId="9" xfId="0" applyNumberFormat="1" applyFont="1" applyFill="1" applyBorder="1" applyAlignment="1"/>
    <xf numFmtId="0" fontId="8" fillId="5" borderId="10" xfId="0" applyFont="1" applyFill="1" applyBorder="1"/>
    <xf numFmtId="3" fontId="8" fillId="5" borderId="10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376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0.42578125" customWidth="1"/>
    <col min="2" max="2" width="13" bestFit="1" customWidth="1"/>
    <col min="3" max="3" width="12.85546875" bestFit="1" customWidth="1"/>
    <col min="4" max="5" width="11.85546875" bestFit="1" customWidth="1"/>
    <col min="6" max="6" width="13" bestFit="1" customWidth="1"/>
    <col min="7" max="7" width="12.7109375" bestFit="1" customWidth="1"/>
    <col min="8" max="9" width="11.85546875" bestFit="1" customWidth="1"/>
    <col min="15" max="18" width="11.42578125" hidden="1"/>
  </cols>
  <sheetData>
    <row r="1" spans="1:9" ht="57" customHeight="1" x14ac:dyDescent="0.25">
      <c r="A1" s="1" t="s">
        <v>0</v>
      </c>
      <c r="E1" s="2" t="s">
        <v>1</v>
      </c>
    </row>
    <row r="2" spans="1:9" ht="15.6" customHeight="1" x14ac:dyDescent="0.25">
      <c r="A2" s="3" t="s">
        <v>2</v>
      </c>
      <c r="B2" s="4" t="s">
        <v>3</v>
      </c>
      <c r="C2" s="5"/>
      <c r="D2" s="5"/>
      <c r="E2" s="5"/>
      <c r="F2" s="6" t="s">
        <v>4</v>
      </c>
      <c r="G2" s="7"/>
      <c r="H2" s="7"/>
      <c r="I2" s="8"/>
    </row>
    <row r="3" spans="1:9" ht="17.45" customHeight="1" x14ac:dyDescent="0.25">
      <c r="A3" s="9"/>
      <c r="B3" s="10" t="s">
        <v>5</v>
      </c>
      <c r="C3" s="11" t="str">
        <f>DAY([1]CARATULA!$I$1)&amp;"-"&amp;PROPER(TEXT(([1]CARATULA!$I$1),"mmmm")&amp;"-"&amp;TEXT([1]CARATULA!$I$1,"aaaa"))</f>
        <v>31-Diciembre-2020</v>
      </c>
      <c r="D3" s="11"/>
      <c r="E3" s="11"/>
      <c r="F3" s="12" t="s">
        <v>5</v>
      </c>
      <c r="G3" s="13" t="str">
        <f>DAY([1]CARATULA!$J$1)&amp;"-"&amp;PROPER(TEXT(([1]CARATULA!$J$1),"mmmm")&amp;"-"&amp;TEXT([1]CARATULA!$J$1,"aaaa"))</f>
        <v>31-Diciembre-2019</v>
      </c>
      <c r="H3" s="13"/>
      <c r="I3" s="14"/>
    </row>
    <row r="4" spans="1:9" x14ac:dyDescent="0.2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7" t="s">
        <v>7</v>
      </c>
      <c r="G4" s="17" t="s">
        <v>8</v>
      </c>
      <c r="H4" s="17" t="s">
        <v>9</v>
      </c>
      <c r="I4" s="17" t="s">
        <v>10</v>
      </c>
    </row>
    <row r="5" spans="1:9" x14ac:dyDescent="0.2">
      <c r="A5" s="18" t="s">
        <v>11</v>
      </c>
      <c r="B5" s="19">
        <v>13373826.050000001</v>
      </c>
      <c r="C5" s="19">
        <v>19172501</v>
      </c>
      <c r="D5" s="19">
        <v>28345.195</v>
      </c>
      <c r="E5" s="19">
        <v>2979.5841664</v>
      </c>
      <c r="F5" s="20">
        <v>13915995.800000001</v>
      </c>
      <c r="G5" s="20">
        <v>20973699</v>
      </c>
      <c r="H5" s="20">
        <v>25388.901000000002</v>
      </c>
      <c r="I5" s="20">
        <v>2060.4290523599998</v>
      </c>
    </row>
    <row r="6" spans="1:9" x14ac:dyDescent="0.2">
      <c r="A6" s="21" t="s">
        <v>12</v>
      </c>
      <c r="B6" s="22">
        <v>19366937.550000001</v>
      </c>
      <c r="C6" s="22">
        <v>17226232</v>
      </c>
      <c r="D6" s="22">
        <v>45458.584999999999</v>
      </c>
      <c r="E6" s="22">
        <v>15991.980455999999</v>
      </c>
      <c r="F6" s="23">
        <v>20212553.449999999</v>
      </c>
      <c r="G6" s="23">
        <v>17506081</v>
      </c>
      <c r="H6" s="23">
        <v>39127.258999999998</v>
      </c>
      <c r="I6" s="23">
        <v>11451.246574999999</v>
      </c>
    </row>
    <row r="7" spans="1:9" x14ac:dyDescent="0.2">
      <c r="A7" s="21" t="s">
        <v>13</v>
      </c>
      <c r="B7" s="22">
        <v>96395750.049999997</v>
      </c>
      <c r="C7" s="22">
        <v>74523640</v>
      </c>
      <c r="D7" s="22">
        <v>387759.58600000001</v>
      </c>
      <c r="E7" s="22">
        <v>83198.842321000106</v>
      </c>
      <c r="F7" s="23">
        <v>118345668.40000001</v>
      </c>
      <c r="G7" s="23">
        <v>81678589</v>
      </c>
      <c r="H7" s="23">
        <v>504739.58899999998</v>
      </c>
      <c r="I7" s="23">
        <v>68721.320386000007</v>
      </c>
    </row>
    <row r="8" spans="1:9" x14ac:dyDescent="0.2">
      <c r="A8" s="21" t="s">
        <v>14</v>
      </c>
      <c r="B8" s="22">
        <v>37302008.25</v>
      </c>
      <c r="C8" s="22">
        <v>23669126</v>
      </c>
      <c r="D8" s="22">
        <v>102800.387</v>
      </c>
      <c r="E8" s="22">
        <v>50863.533516000098</v>
      </c>
      <c r="F8" s="23">
        <v>39343062.649999999</v>
      </c>
      <c r="G8" s="23">
        <v>24980806</v>
      </c>
      <c r="H8" s="23">
        <v>97324.225999999995</v>
      </c>
      <c r="I8" s="23">
        <v>34803.542477000003</v>
      </c>
    </row>
    <row r="9" spans="1:9" x14ac:dyDescent="0.2">
      <c r="A9" s="21" t="s">
        <v>15</v>
      </c>
      <c r="B9" s="22">
        <v>7944667.25</v>
      </c>
      <c r="C9" s="22">
        <v>9212714</v>
      </c>
      <c r="D9" s="22">
        <v>19803.262999999999</v>
      </c>
      <c r="E9" s="22">
        <v>2833.4797273499998</v>
      </c>
      <c r="F9" s="23">
        <v>8309023.6500000004</v>
      </c>
      <c r="G9" s="23">
        <v>9612417</v>
      </c>
      <c r="H9" s="23">
        <v>17271.112000000001</v>
      </c>
      <c r="I9" s="23">
        <v>2076.3629223299999</v>
      </c>
    </row>
    <row r="10" spans="1:9" x14ac:dyDescent="0.2">
      <c r="A10" s="21" t="s">
        <v>16</v>
      </c>
      <c r="B10" s="22">
        <v>31285687.149999999</v>
      </c>
      <c r="C10" s="22">
        <v>32740291</v>
      </c>
      <c r="D10" s="22">
        <v>79369.813999999998</v>
      </c>
      <c r="E10" s="22">
        <v>33641.907573999997</v>
      </c>
      <c r="F10" s="23">
        <v>32458802.25</v>
      </c>
      <c r="G10" s="23">
        <v>33812964</v>
      </c>
      <c r="H10" s="23">
        <v>66057.486999999994</v>
      </c>
      <c r="I10" s="23">
        <v>21765.8708773566</v>
      </c>
    </row>
    <row r="11" spans="1:9" x14ac:dyDescent="0.2">
      <c r="A11" s="21" t="s">
        <v>17</v>
      </c>
      <c r="B11" s="22">
        <v>55349790.899999999</v>
      </c>
      <c r="C11" s="22">
        <v>41493410</v>
      </c>
      <c r="D11" s="22">
        <v>224874.48199999999</v>
      </c>
      <c r="E11" s="22">
        <v>27001.856</v>
      </c>
      <c r="F11" s="23">
        <v>86610262.150000006</v>
      </c>
      <c r="G11" s="23">
        <v>47808488</v>
      </c>
      <c r="H11" s="23">
        <v>317730.62099999998</v>
      </c>
      <c r="I11" s="23">
        <v>31306.396000000001</v>
      </c>
    </row>
    <row r="12" spans="1:9" x14ac:dyDescent="0.2">
      <c r="A12" s="21" t="s">
        <v>18</v>
      </c>
      <c r="B12" s="22">
        <v>228355203.84999999</v>
      </c>
      <c r="C12" s="22">
        <v>202901828</v>
      </c>
      <c r="D12" s="22">
        <v>864539.56900000002</v>
      </c>
      <c r="E12" s="22">
        <v>132067.14033200001</v>
      </c>
      <c r="F12" s="23">
        <v>246978328.40000001</v>
      </c>
      <c r="G12" s="23">
        <v>211964746</v>
      </c>
      <c r="H12" s="23">
        <v>798089.34699999995</v>
      </c>
      <c r="I12" s="23">
        <v>95201.197029000003</v>
      </c>
    </row>
    <row r="13" spans="1:9" x14ac:dyDescent="0.2">
      <c r="A13" s="21" t="s">
        <v>19</v>
      </c>
      <c r="B13" s="22">
        <v>16683795.550000001</v>
      </c>
      <c r="C13" s="22">
        <v>23406321</v>
      </c>
      <c r="D13" s="22">
        <v>35395.499000000003</v>
      </c>
      <c r="E13" s="22">
        <v>5975.9368981999996</v>
      </c>
      <c r="F13" s="23">
        <v>17602618.5</v>
      </c>
      <c r="G13" s="23">
        <v>24995016</v>
      </c>
      <c r="H13" s="23">
        <v>31533.487000000001</v>
      </c>
      <c r="I13" s="23">
        <v>4354.9785223999997</v>
      </c>
    </row>
    <row r="14" spans="1:9" x14ac:dyDescent="0.2">
      <c r="A14" s="21" t="s">
        <v>20</v>
      </c>
      <c r="B14" s="22">
        <v>19732586.5</v>
      </c>
      <c r="C14" s="22">
        <v>23420898</v>
      </c>
      <c r="D14" s="22">
        <v>55119.482000000004</v>
      </c>
      <c r="E14" s="22">
        <v>14007.181984999999</v>
      </c>
      <c r="F14" s="23">
        <v>20989818.649999999</v>
      </c>
      <c r="G14" s="23">
        <v>24646667</v>
      </c>
      <c r="H14" s="23">
        <v>48873.434000000001</v>
      </c>
      <c r="I14" s="23">
        <v>11160.371148</v>
      </c>
    </row>
    <row r="15" spans="1:9" x14ac:dyDescent="0.2">
      <c r="A15" s="21" t="s">
        <v>21</v>
      </c>
      <c r="B15" s="22">
        <v>40758301.049999997</v>
      </c>
      <c r="C15" s="22">
        <v>36117574</v>
      </c>
      <c r="D15" s="22">
        <v>146189.55600000001</v>
      </c>
      <c r="E15" s="22">
        <v>72369.028051000103</v>
      </c>
      <c r="F15" s="23">
        <v>39436517.950000003</v>
      </c>
      <c r="G15" s="23">
        <v>36093833</v>
      </c>
      <c r="H15" s="23">
        <v>109881.477</v>
      </c>
      <c r="I15" s="23">
        <v>46856.871068599998</v>
      </c>
    </row>
    <row r="16" spans="1:9" x14ac:dyDescent="0.2">
      <c r="A16" s="21" t="s">
        <v>22</v>
      </c>
      <c r="B16" s="22">
        <v>29240708.800000001</v>
      </c>
      <c r="C16" s="22">
        <v>30300590</v>
      </c>
      <c r="D16" s="22">
        <v>90464.631999999998</v>
      </c>
      <c r="E16" s="22">
        <v>18960.624650000002</v>
      </c>
      <c r="F16" s="23">
        <v>31240606.5</v>
      </c>
      <c r="G16" s="23">
        <v>31744965</v>
      </c>
      <c r="H16" s="23">
        <v>79807.406000000003</v>
      </c>
      <c r="I16" s="23">
        <v>13619.594369599999</v>
      </c>
    </row>
    <row r="17" spans="1:9" x14ac:dyDescent="0.2">
      <c r="A17" s="21" t="s">
        <v>23</v>
      </c>
      <c r="B17" s="22">
        <v>24177994.399999999</v>
      </c>
      <c r="C17" s="22">
        <v>22342417</v>
      </c>
      <c r="D17" s="22">
        <v>57714.135999999999</v>
      </c>
      <c r="E17" s="22">
        <v>14614.028555000001</v>
      </c>
      <c r="F17" s="23">
        <v>25141489.300000001</v>
      </c>
      <c r="G17" s="23">
        <v>23337889</v>
      </c>
      <c r="H17" s="23">
        <v>49705.584999999999</v>
      </c>
      <c r="I17" s="23">
        <v>10131.761693460499</v>
      </c>
    </row>
    <row r="18" spans="1:9" x14ac:dyDescent="0.2">
      <c r="A18" s="21" t="s">
        <v>24</v>
      </c>
      <c r="B18" s="22">
        <v>30614383</v>
      </c>
      <c r="C18" s="22">
        <v>33515355</v>
      </c>
      <c r="D18" s="22">
        <v>88833.57</v>
      </c>
      <c r="E18" s="22">
        <v>26036.3539963</v>
      </c>
      <c r="F18" s="23">
        <v>31528090.850000001</v>
      </c>
      <c r="G18" s="23">
        <v>34171488</v>
      </c>
      <c r="H18" s="23">
        <v>71871.879000000001</v>
      </c>
      <c r="I18" s="23">
        <v>14816.9882327</v>
      </c>
    </row>
    <row r="19" spans="1:9" x14ac:dyDescent="0.2">
      <c r="A19" s="21" t="s">
        <v>25</v>
      </c>
      <c r="B19" s="22">
        <v>50686521.399999999</v>
      </c>
      <c r="C19" s="22">
        <v>50294571</v>
      </c>
      <c r="D19" s="22">
        <v>121953.955</v>
      </c>
      <c r="E19" s="22">
        <v>15928.7387158</v>
      </c>
      <c r="F19" s="23">
        <v>52947658.399999999</v>
      </c>
      <c r="G19" s="23">
        <v>53594496</v>
      </c>
      <c r="H19" s="23">
        <v>108907.16800000001</v>
      </c>
      <c r="I19" s="23">
        <v>11861.407209107399</v>
      </c>
    </row>
    <row r="20" spans="1:9" x14ac:dyDescent="0.2">
      <c r="A20" s="21" t="s">
        <v>26</v>
      </c>
      <c r="B20" s="22">
        <v>10925780.6</v>
      </c>
      <c r="C20" s="22">
        <v>8909731</v>
      </c>
      <c r="D20" s="22">
        <v>25001.352999999999</v>
      </c>
      <c r="E20" s="22">
        <v>5182.8413686000004</v>
      </c>
      <c r="F20" s="23">
        <v>11307358</v>
      </c>
      <c r="G20" s="23">
        <v>9219334</v>
      </c>
      <c r="H20" s="23">
        <v>21834.920999999998</v>
      </c>
      <c r="I20" s="23">
        <v>3278.2816957</v>
      </c>
    </row>
    <row r="21" spans="1:9" x14ac:dyDescent="0.2">
      <c r="A21" s="21" t="s">
        <v>27</v>
      </c>
      <c r="B21" s="22">
        <v>86978757.5</v>
      </c>
      <c r="C21" s="22">
        <v>56611548</v>
      </c>
      <c r="D21" s="22">
        <v>340132.67599999998</v>
      </c>
      <c r="E21" s="22">
        <v>324193.02438770002</v>
      </c>
      <c r="F21" s="23">
        <v>104141255.8</v>
      </c>
      <c r="G21" s="23">
        <v>65729329</v>
      </c>
      <c r="H21" s="23">
        <v>361408.02600000001</v>
      </c>
      <c r="I21" s="23">
        <v>152585.01251140001</v>
      </c>
    </row>
    <row r="22" spans="1:9" x14ac:dyDescent="0.2">
      <c r="A22" s="21" t="s">
        <v>28</v>
      </c>
      <c r="B22" s="22">
        <v>42812875.200000003</v>
      </c>
      <c r="C22" s="22">
        <v>31725680</v>
      </c>
      <c r="D22" s="22">
        <v>139075.73499999999</v>
      </c>
      <c r="E22" s="22">
        <v>58913.480293000102</v>
      </c>
      <c r="F22" s="23">
        <v>45596107.600000001</v>
      </c>
      <c r="G22" s="23">
        <v>33189493</v>
      </c>
      <c r="H22" s="23">
        <v>125328.231</v>
      </c>
      <c r="I22" s="23">
        <v>36579.744315999997</v>
      </c>
    </row>
    <row r="23" spans="1:9" x14ac:dyDescent="0.2">
      <c r="A23" s="21" t="s">
        <v>29</v>
      </c>
      <c r="B23" s="22">
        <v>12530571</v>
      </c>
      <c r="C23" s="22">
        <v>9686675</v>
      </c>
      <c r="D23" s="22">
        <v>37009.535000000003</v>
      </c>
      <c r="E23" s="22">
        <v>5886.8468229999999</v>
      </c>
      <c r="F23" s="23">
        <v>12448180.550000001</v>
      </c>
      <c r="G23" s="23">
        <v>9326837</v>
      </c>
      <c r="H23" s="23">
        <v>32012.361000000001</v>
      </c>
      <c r="I23" s="23">
        <v>4025.2602013999999</v>
      </c>
    </row>
    <row r="24" spans="1:9" x14ac:dyDescent="0.2">
      <c r="A24" s="21" t="s">
        <v>30</v>
      </c>
      <c r="B24" s="22">
        <v>46851995.75</v>
      </c>
      <c r="C24" s="22">
        <v>45766586</v>
      </c>
      <c r="D24" s="22">
        <v>155926.00099999999</v>
      </c>
      <c r="E24" s="22">
        <v>45126.467037900002</v>
      </c>
      <c r="F24" s="23">
        <v>52825486.850000001</v>
      </c>
      <c r="G24" s="23">
        <v>51192705</v>
      </c>
      <c r="H24" s="23">
        <v>163388.40100000001</v>
      </c>
      <c r="I24" s="23">
        <v>33067.438028099998</v>
      </c>
    </row>
    <row r="25" spans="1:9" x14ac:dyDescent="0.2">
      <c r="A25" s="21" t="s">
        <v>31</v>
      </c>
      <c r="B25" s="22">
        <v>26117813.350000001</v>
      </c>
      <c r="C25" s="22">
        <v>18370039</v>
      </c>
      <c r="D25" s="22">
        <v>76185.153999999995</v>
      </c>
      <c r="E25" s="22">
        <v>34771.231352000003</v>
      </c>
      <c r="F25" s="23">
        <v>27006254.199999999</v>
      </c>
      <c r="G25" s="23">
        <v>19031676</v>
      </c>
      <c r="H25" s="23">
        <v>65992.126999999993</v>
      </c>
      <c r="I25" s="23">
        <v>24117.538202</v>
      </c>
    </row>
    <row r="26" spans="1:9" x14ac:dyDescent="0.2">
      <c r="A26" s="21" t="s">
        <v>32</v>
      </c>
      <c r="B26" s="22">
        <v>13197212.199999999</v>
      </c>
      <c r="C26" s="22">
        <v>12113271</v>
      </c>
      <c r="D26" s="22">
        <v>46279.633999999998</v>
      </c>
      <c r="E26" s="22">
        <v>4591.6337933000004</v>
      </c>
      <c r="F26" s="23">
        <v>14037356.6</v>
      </c>
      <c r="G26" s="23">
        <v>12858848</v>
      </c>
      <c r="H26" s="23">
        <v>43276.726999999999</v>
      </c>
      <c r="I26" s="23">
        <v>3582.9895114999999</v>
      </c>
    </row>
    <row r="27" spans="1:9" x14ac:dyDescent="0.2">
      <c r="A27" s="21" t="s">
        <v>33</v>
      </c>
      <c r="B27" s="22">
        <v>27928814.449999999</v>
      </c>
      <c r="C27" s="22">
        <v>26580675</v>
      </c>
      <c r="D27" s="22">
        <v>68212.082999999999</v>
      </c>
      <c r="E27" s="22">
        <v>20263.602911000002</v>
      </c>
      <c r="F27" s="23">
        <v>30118745.399999999</v>
      </c>
      <c r="G27" s="23">
        <v>28188807</v>
      </c>
      <c r="H27" s="23">
        <v>58306.644</v>
      </c>
      <c r="I27" s="23">
        <v>12695.3343262</v>
      </c>
    </row>
    <row r="28" spans="1:9" x14ac:dyDescent="0.2">
      <c r="A28" s="21" t="s">
        <v>34</v>
      </c>
      <c r="B28" s="22">
        <v>21836172.300000001</v>
      </c>
      <c r="C28" s="22">
        <v>29766857</v>
      </c>
      <c r="D28" s="22">
        <v>58420.385999999999</v>
      </c>
      <c r="E28" s="22">
        <v>6560.418482</v>
      </c>
      <c r="F28" s="23">
        <v>23023327.050000001</v>
      </c>
      <c r="G28" s="23">
        <v>31028724</v>
      </c>
      <c r="H28" s="23">
        <v>52364.313000000002</v>
      </c>
      <c r="I28" s="23">
        <v>5230.3699327000004</v>
      </c>
    </row>
    <row r="29" spans="1:9" x14ac:dyDescent="0.2">
      <c r="A29" s="21" t="s">
        <v>35</v>
      </c>
      <c r="B29" s="22">
        <v>28020538.199999999</v>
      </c>
      <c r="C29" s="22">
        <v>24911313</v>
      </c>
      <c r="D29" s="22">
        <v>106209.66</v>
      </c>
      <c r="E29" s="22">
        <v>17784.5962965</v>
      </c>
      <c r="F29" s="23">
        <v>30301344.199999999</v>
      </c>
      <c r="G29" s="23">
        <v>26937354</v>
      </c>
      <c r="H29" s="23">
        <v>105393.04399999999</v>
      </c>
      <c r="I29" s="23">
        <v>16077.4643531</v>
      </c>
    </row>
    <row r="30" spans="1:9" x14ac:dyDescent="0.2">
      <c r="A30" s="21" t="s">
        <v>36</v>
      </c>
      <c r="B30" s="22">
        <v>15061020.9</v>
      </c>
      <c r="C30" s="22">
        <v>22818833</v>
      </c>
      <c r="D30" s="22">
        <v>30667.39</v>
      </c>
      <c r="E30" s="22">
        <v>4534.9722916000001</v>
      </c>
      <c r="F30" s="23">
        <v>15691210.9</v>
      </c>
      <c r="G30" s="23">
        <v>24303402</v>
      </c>
      <c r="H30" s="23">
        <v>26875.679</v>
      </c>
      <c r="I30" s="23">
        <v>3615.2474771000002</v>
      </c>
    </row>
    <row r="31" spans="1:9" x14ac:dyDescent="0.2">
      <c r="A31" s="21" t="s">
        <v>37</v>
      </c>
      <c r="B31" s="22">
        <v>14985079.050000001</v>
      </c>
      <c r="C31" s="22">
        <v>17497265</v>
      </c>
      <c r="D31" s="22">
        <v>28461.350999999999</v>
      </c>
      <c r="E31" s="22">
        <v>2573.31789755</v>
      </c>
      <c r="F31" s="23">
        <v>15534690.4</v>
      </c>
      <c r="G31" s="23">
        <v>18572853</v>
      </c>
      <c r="H31" s="23">
        <v>25473.764999999999</v>
      </c>
      <c r="I31" s="23">
        <v>1999.9169566999999</v>
      </c>
    </row>
    <row r="32" spans="1:9" x14ac:dyDescent="0.2">
      <c r="A32" s="21" t="s">
        <v>38</v>
      </c>
      <c r="B32" s="22">
        <v>265073800.84999999</v>
      </c>
      <c r="C32" s="22">
        <v>164894500</v>
      </c>
      <c r="D32" s="22">
        <v>697601.66899999999</v>
      </c>
      <c r="E32" s="22">
        <v>206914.78008099899</v>
      </c>
      <c r="F32" s="23">
        <v>282941812.44999999</v>
      </c>
      <c r="G32" s="23">
        <v>170209887</v>
      </c>
      <c r="H32" s="23">
        <v>636635.46050000004</v>
      </c>
      <c r="I32" s="23">
        <v>145368.806361</v>
      </c>
    </row>
    <row r="33" spans="1:9" x14ac:dyDescent="0.2">
      <c r="A33" s="21" t="s">
        <v>39</v>
      </c>
      <c r="B33" s="22">
        <v>73750253.299999997</v>
      </c>
      <c r="C33" s="22">
        <v>54934765</v>
      </c>
      <c r="D33" s="22">
        <v>237571.13099999999</v>
      </c>
      <c r="E33" s="22">
        <v>119346.2400699</v>
      </c>
      <c r="F33" s="23">
        <v>83262421.75</v>
      </c>
      <c r="G33" s="23">
        <v>58413567</v>
      </c>
      <c r="H33" s="23">
        <v>261846.12700000001</v>
      </c>
      <c r="I33" s="23">
        <v>94239.488789900206</v>
      </c>
    </row>
    <row r="34" spans="1:9" x14ac:dyDescent="0.2">
      <c r="A34" s="21" t="s">
        <v>40</v>
      </c>
      <c r="B34" s="22">
        <v>72387841.400000006</v>
      </c>
      <c r="C34" s="22">
        <v>51151760</v>
      </c>
      <c r="D34" s="22">
        <v>178496.99400000001</v>
      </c>
      <c r="E34" s="22">
        <v>60162.2570430001</v>
      </c>
      <c r="F34" s="23">
        <v>76475745.549999997</v>
      </c>
      <c r="G34" s="23">
        <v>52666056</v>
      </c>
      <c r="H34" s="23">
        <v>165515.89600000001</v>
      </c>
      <c r="I34" s="23">
        <v>38672.181862999998</v>
      </c>
    </row>
    <row r="35" spans="1:9" x14ac:dyDescent="0.2">
      <c r="A35" s="21" t="s">
        <v>41</v>
      </c>
      <c r="B35" s="22">
        <v>42862228.100000001</v>
      </c>
      <c r="C35" s="22">
        <v>43696479</v>
      </c>
      <c r="D35" s="22">
        <v>139965.33799999999</v>
      </c>
      <c r="E35" s="22">
        <v>12824.5868154</v>
      </c>
      <c r="F35" s="23">
        <v>48246325</v>
      </c>
      <c r="G35" s="23">
        <v>48141365</v>
      </c>
      <c r="H35" s="23">
        <v>141536.73699999999</v>
      </c>
      <c r="I35" s="23">
        <v>11895.1405445</v>
      </c>
    </row>
    <row r="36" spans="1:9" x14ac:dyDescent="0.2">
      <c r="A36" s="21" t="s">
        <v>42</v>
      </c>
      <c r="B36" s="22">
        <v>14072011.199999999</v>
      </c>
      <c r="C36" s="22">
        <v>17175381</v>
      </c>
      <c r="D36" s="22">
        <v>30259.682000000001</v>
      </c>
      <c r="E36" s="22">
        <v>3478.5606137</v>
      </c>
      <c r="F36" s="23">
        <v>14645759.35</v>
      </c>
      <c r="G36" s="23">
        <v>17783925</v>
      </c>
      <c r="H36" s="23">
        <v>26743.32</v>
      </c>
      <c r="I36" s="23">
        <v>2791.9993371</v>
      </c>
    </row>
    <row r="37" spans="1:9" x14ac:dyDescent="0.2">
      <c r="A37" s="21" t="s">
        <v>43</v>
      </c>
      <c r="B37" s="22">
        <v>49938925.100000001</v>
      </c>
      <c r="C37" s="22">
        <v>71086616</v>
      </c>
      <c r="D37" s="22">
        <v>118342.179</v>
      </c>
      <c r="E37" s="22">
        <v>15620.9357356</v>
      </c>
      <c r="F37" s="23">
        <v>51848438.950000003</v>
      </c>
      <c r="G37" s="23">
        <v>73757806</v>
      </c>
      <c r="H37" s="23">
        <v>104933.481</v>
      </c>
      <c r="I37" s="23">
        <v>12313.487892900001</v>
      </c>
    </row>
    <row r="38" spans="1:9" x14ac:dyDescent="0.2">
      <c r="A38" s="21" t="s">
        <v>44</v>
      </c>
      <c r="B38" s="22">
        <v>7910291.5999999996</v>
      </c>
      <c r="C38" s="22">
        <v>13533935</v>
      </c>
      <c r="D38" s="22">
        <v>19168.566999999999</v>
      </c>
      <c r="E38" s="22">
        <v>2968.2194667499998</v>
      </c>
      <c r="F38" s="23">
        <v>8236134.5999999996</v>
      </c>
      <c r="G38" s="23">
        <v>14340295</v>
      </c>
      <c r="H38" s="23">
        <v>17043.920999999998</v>
      </c>
      <c r="I38" s="23">
        <v>2141.5423974887599</v>
      </c>
    </row>
    <row r="39" spans="1:9" x14ac:dyDescent="0.2">
      <c r="A39" s="21" t="s">
        <v>45</v>
      </c>
      <c r="B39" s="22">
        <v>38892043.049999997</v>
      </c>
      <c r="C39" s="22">
        <v>46276686</v>
      </c>
      <c r="D39" s="22">
        <v>123363.348</v>
      </c>
      <c r="E39" s="22">
        <v>13173.522959</v>
      </c>
      <c r="F39" s="23">
        <v>40659528.850000001</v>
      </c>
      <c r="G39" s="23">
        <v>48582139</v>
      </c>
      <c r="H39" s="23">
        <v>109834.079</v>
      </c>
      <c r="I39" s="23">
        <v>10990.096223299999</v>
      </c>
    </row>
    <row r="40" spans="1:9" x14ac:dyDescent="0.2">
      <c r="A40" s="21" t="s">
        <v>46</v>
      </c>
      <c r="B40" s="22">
        <v>14340897.300000001</v>
      </c>
      <c r="C40" s="22">
        <v>14852046</v>
      </c>
      <c r="D40" s="22">
        <v>33433.644</v>
      </c>
      <c r="E40" s="22">
        <v>8818.3030022000003</v>
      </c>
      <c r="F40" s="23">
        <v>15326872.050000001</v>
      </c>
      <c r="G40" s="23">
        <v>15740315</v>
      </c>
      <c r="H40" s="23">
        <v>31601.572</v>
      </c>
      <c r="I40" s="23">
        <v>7521.7413667999999</v>
      </c>
    </row>
    <row r="41" spans="1:9" x14ac:dyDescent="0.2">
      <c r="A41" s="21" t="s">
        <v>47</v>
      </c>
      <c r="B41" s="22">
        <v>28589540.399999999</v>
      </c>
      <c r="C41" s="22">
        <v>40934774</v>
      </c>
      <c r="D41" s="22">
        <v>70416.460999999996</v>
      </c>
      <c r="E41" s="22">
        <v>6750.2669472999996</v>
      </c>
      <c r="F41" s="23">
        <v>30176008.949999999</v>
      </c>
      <c r="G41" s="23">
        <v>42888000</v>
      </c>
      <c r="H41" s="23">
        <v>64146.981</v>
      </c>
      <c r="I41" s="23">
        <v>5750.6292227000004</v>
      </c>
    </row>
    <row r="42" spans="1:9" x14ac:dyDescent="0.2">
      <c r="A42" s="21" t="s">
        <v>48</v>
      </c>
      <c r="B42" s="22">
        <v>6928546.3499999996</v>
      </c>
      <c r="C42" s="22">
        <v>7966568</v>
      </c>
      <c r="D42" s="22">
        <v>19153.326000000001</v>
      </c>
      <c r="E42" s="22">
        <v>3379.9471487000001</v>
      </c>
      <c r="F42" s="23">
        <v>7257473</v>
      </c>
      <c r="G42" s="23">
        <v>8258544</v>
      </c>
      <c r="H42" s="23">
        <v>16708.916000000001</v>
      </c>
      <c r="I42" s="23">
        <v>2682.3351155</v>
      </c>
    </row>
    <row r="43" spans="1:9" x14ac:dyDescent="0.2">
      <c r="A43" s="21" t="s">
        <v>49</v>
      </c>
      <c r="B43" s="22">
        <v>65585649.25</v>
      </c>
      <c r="C43" s="22">
        <v>60488628</v>
      </c>
      <c r="D43" s="22">
        <v>174165.53599999999</v>
      </c>
      <c r="E43" s="22">
        <v>155568.24800129901</v>
      </c>
      <c r="F43" s="23">
        <v>65086628.399999999</v>
      </c>
      <c r="G43" s="23">
        <v>61563040</v>
      </c>
      <c r="H43" s="23">
        <v>142495.72500000001</v>
      </c>
      <c r="I43" s="23">
        <v>120929.4243466</v>
      </c>
    </row>
    <row r="44" spans="1:9" x14ac:dyDescent="0.2">
      <c r="A44" s="21" t="s">
        <v>50</v>
      </c>
      <c r="B44" s="22">
        <v>4100220.7</v>
      </c>
      <c r="C44" s="22">
        <v>5114363</v>
      </c>
      <c r="D44" s="22">
        <v>8158.527</v>
      </c>
      <c r="E44" s="22">
        <v>625.82090200000005</v>
      </c>
      <c r="F44" s="23">
        <v>4418929</v>
      </c>
      <c r="G44" s="23">
        <v>5474255</v>
      </c>
      <c r="H44" s="23">
        <v>7047.067</v>
      </c>
      <c r="I44" s="23">
        <v>547.70929699999999</v>
      </c>
    </row>
    <row r="45" spans="1:9" x14ac:dyDescent="0.2">
      <c r="A45" s="21" t="s">
        <v>51</v>
      </c>
      <c r="B45" s="22">
        <v>40053010.049999997</v>
      </c>
      <c r="C45" s="22">
        <v>40414909</v>
      </c>
      <c r="D45" s="22">
        <v>148270.33600000001</v>
      </c>
      <c r="E45" s="22">
        <v>36434.148039</v>
      </c>
      <c r="F45" s="23">
        <v>45566632.5</v>
      </c>
      <c r="G45" s="23">
        <v>40997923</v>
      </c>
      <c r="H45" s="23">
        <v>152713.57500000001</v>
      </c>
      <c r="I45" s="23">
        <v>29043.4741646</v>
      </c>
    </row>
    <row r="46" spans="1:9" x14ac:dyDescent="0.2">
      <c r="A46" s="21" t="s">
        <v>52</v>
      </c>
      <c r="B46" s="22">
        <v>6822997.4500000002</v>
      </c>
      <c r="C46" s="22">
        <v>7193268</v>
      </c>
      <c r="D46" s="22">
        <v>15381.938</v>
      </c>
      <c r="E46" s="22">
        <v>1200.4061441399999</v>
      </c>
      <c r="F46" s="23">
        <v>7277859.4000000004</v>
      </c>
      <c r="G46" s="23">
        <v>7701761</v>
      </c>
      <c r="H46" s="23">
        <v>13575.003000000001</v>
      </c>
      <c r="I46" s="23">
        <v>952.86790393000001</v>
      </c>
    </row>
    <row r="47" spans="1:9" x14ac:dyDescent="0.2">
      <c r="A47" s="21" t="s">
        <v>53</v>
      </c>
      <c r="B47" s="22">
        <v>33344122.050000001</v>
      </c>
      <c r="C47" s="22">
        <v>32460374</v>
      </c>
      <c r="D47" s="22">
        <v>90013.020999999993</v>
      </c>
      <c r="E47" s="22">
        <v>22073.961123000001</v>
      </c>
      <c r="F47" s="23">
        <v>33614039.399999999</v>
      </c>
      <c r="G47" s="23">
        <v>33434117</v>
      </c>
      <c r="H47" s="23">
        <v>75632.975999999995</v>
      </c>
      <c r="I47" s="23">
        <v>14972.945398399999</v>
      </c>
    </row>
    <row r="48" spans="1:9" x14ac:dyDescent="0.2">
      <c r="A48" s="21" t="s">
        <v>54</v>
      </c>
      <c r="B48" s="22">
        <v>120507671.59999999</v>
      </c>
      <c r="C48" s="22">
        <v>120825197</v>
      </c>
      <c r="D48" s="22">
        <v>387859.72700000001</v>
      </c>
      <c r="E48" s="22">
        <v>99557.058285000196</v>
      </c>
      <c r="F48" s="23">
        <v>127705488.8</v>
      </c>
      <c r="G48" s="23">
        <v>125480701</v>
      </c>
      <c r="H48" s="23">
        <v>348553.20199999999</v>
      </c>
      <c r="I48" s="23">
        <v>76979.514863000004</v>
      </c>
    </row>
    <row r="49" spans="1:9" x14ac:dyDescent="0.2">
      <c r="A49" s="21" t="s">
        <v>55</v>
      </c>
      <c r="B49" s="22">
        <v>22760909.800000001</v>
      </c>
      <c r="C49" s="22">
        <v>28242322</v>
      </c>
      <c r="D49" s="22">
        <v>56339.671999999999</v>
      </c>
      <c r="E49" s="22">
        <v>11402.0791123</v>
      </c>
      <c r="F49" s="23">
        <v>23848889.350000001</v>
      </c>
      <c r="G49" s="23">
        <v>29980813</v>
      </c>
      <c r="H49" s="23">
        <v>50840.006000000001</v>
      </c>
      <c r="I49" s="23">
        <v>9552.1985404999996</v>
      </c>
    </row>
    <row r="50" spans="1:9" x14ac:dyDescent="0.2">
      <c r="A50" s="21" t="s">
        <v>56</v>
      </c>
      <c r="B50" s="22">
        <v>49482242.25</v>
      </c>
      <c r="C50" s="22">
        <v>71852264</v>
      </c>
      <c r="D50" s="22">
        <v>90070.298999999999</v>
      </c>
      <c r="E50" s="22">
        <v>10626.1360303</v>
      </c>
      <c r="F50" s="23">
        <v>51549879.950000003</v>
      </c>
      <c r="G50" s="23">
        <v>76477363</v>
      </c>
      <c r="H50" s="23">
        <v>80269.441000000006</v>
      </c>
      <c r="I50" s="23">
        <v>7608.9423101000002</v>
      </c>
    </row>
    <row r="51" spans="1:9" x14ac:dyDescent="0.2">
      <c r="A51" s="21" t="s">
        <v>57</v>
      </c>
      <c r="B51" s="22">
        <v>7887643.5999999996</v>
      </c>
      <c r="C51" s="22">
        <v>10733681</v>
      </c>
      <c r="D51" s="22">
        <v>17797.725999999999</v>
      </c>
      <c r="E51" s="22">
        <v>2675.7477432000001</v>
      </c>
      <c r="F51" s="23">
        <v>8356773</v>
      </c>
      <c r="G51" s="23">
        <v>11593112</v>
      </c>
      <c r="H51" s="23">
        <v>15864.154</v>
      </c>
      <c r="I51" s="23">
        <v>2118.7154776000002</v>
      </c>
    </row>
    <row r="52" spans="1:9" x14ac:dyDescent="0.2">
      <c r="A52" s="24" t="s">
        <v>58</v>
      </c>
      <c r="B52" s="25">
        <v>47092066.450000003</v>
      </c>
      <c r="C52" s="25">
        <v>58096134</v>
      </c>
      <c r="D52" s="25">
        <v>112276.401</v>
      </c>
      <c r="E52" s="25">
        <v>19353.069557999999</v>
      </c>
      <c r="F52" s="26">
        <v>49361716.25</v>
      </c>
      <c r="G52" s="26">
        <v>61970445</v>
      </c>
      <c r="H52" s="26">
        <v>100855.06200000001</v>
      </c>
      <c r="I52" s="26">
        <v>15890.07625</v>
      </c>
    </row>
    <row r="53" spans="1:9" ht="3.95" customHeight="1" x14ac:dyDescent="0.2"/>
    <row r="54" spans="1:9" x14ac:dyDescent="0.2">
      <c r="A54" s="27" t="s">
        <v>59</v>
      </c>
      <c r="B54" s="28">
        <f>SUM(B5:B52)</f>
        <v>2060897704.0999994</v>
      </c>
      <c r="C54" s="28">
        <f t="shared" ref="C54:I54" si="0">SUM(C5:C52)</f>
        <v>1907020591</v>
      </c>
      <c r="D54" s="28">
        <f t="shared" si="0"/>
        <v>6228308.1910000006</v>
      </c>
      <c r="E54" s="28">
        <f t="shared" si="0"/>
        <v>1859806.9446989889</v>
      </c>
      <c r="F54" s="28">
        <f t="shared" si="0"/>
        <v>2242955171</v>
      </c>
      <c r="G54" s="28">
        <f t="shared" si="0"/>
        <v>2011956935</v>
      </c>
      <c r="H54" s="28">
        <f t="shared" si="0"/>
        <v>6012355.9184999978</v>
      </c>
      <c r="I54" s="28">
        <f t="shared" si="0"/>
        <v>1290006.2527407333</v>
      </c>
    </row>
    <row r="55" spans="1:9" x14ac:dyDescent="0.2"/>
    <row r="56" spans="1:9" x14ac:dyDescent="0.2"/>
    <row r="57" spans="1:9" ht="57" customHeight="1" x14ac:dyDescent="0.25">
      <c r="A57" s="1" t="s">
        <v>60</v>
      </c>
      <c r="E57" s="2" t="s">
        <v>1</v>
      </c>
    </row>
    <row r="58" spans="1:9" ht="15.6" customHeight="1" x14ac:dyDescent="0.25">
      <c r="A58" s="3" t="s">
        <v>2</v>
      </c>
      <c r="B58" s="4" t="s">
        <v>3</v>
      </c>
      <c r="C58" s="5"/>
      <c r="D58" s="5"/>
      <c r="E58" s="5"/>
      <c r="F58" s="6" t="s">
        <v>4</v>
      </c>
      <c r="G58" s="7"/>
      <c r="H58" s="7"/>
      <c r="I58" s="8"/>
    </row>
    <row r="59" spans="1:9" ht="17.45" customHeight="1" x14ac:dyDescent="0.25">
      <c r="A59" s="9"/>
      <c r="B59" s="10" t="s">
        <v>5</v>
      </c>
      <c r="C59" s="11" t="str">
        <f>DAY([1]CARATULA!$I$1)&amp;"-"&amp;PROPER(TEXT(([1]CARATULA!$I$1),"mmmm")&amp;"-"&amp;TEXT([1]CARATULA!$I$1,"aaaa"))</f>
        <v>31-Diciembre-2020</v>
      </c>
      <c r="D59" s="11"/>
      <c r="E59" s="11"/>
      <c r="F59" s="12" t="s">
        <v>5</v>
      </c>
      <c r="G59" s="13" t="str">
        <f>DAY([1]CARATULA!$J$1)&amp;"-"&amp;PROPER(TEXT(([1]CARATULA!$J$1),"mmmm")&amp;"-"&amp;TEXT([1]CARATULA!$J$1,"aaaa"))</f>
        <v>31-Diciembre-2019</v>
      </c>
      <c r="H59" s="13"/>
      <c r="I59" s="14"/>
    </row>
    <row r="60" spans="1:9" x14ac:dyDescent="0.2">
      <c r="A60" s="15" t="s">
        <v>6</v>
      </c>
      <c r="B60" s="16" t="s">
        <v>7</v>
      </c>
      <c r="C60" s="16" t="s">
        <v>8</v>
      </c>
      <c r="D60" s="16" t="s">
        <v>9</v>
      </c>
      <c r="E60" s="16" t="s">
        <v>10</v>
      </c>
      <c r="F60" s="17" t="s">
        <v>7</v>
      </c>
      <c r="G60" s="17" t="s">
        <v>8</v>
      </c>
      <c r="H60" s="17" t="s">
        <v>9</v>
      </c>
      <c r="I60" s="17" t="s">
        <v>10</v>
      </c>
    </row>
    <row r="61" spans="1:9" x14ac:dyDescent="0.2">
      <c r="A61" s="18" t="s">
        <v>61</v>
      </c>
      <c r="B61" s="19">
        <v>5027196.5999999996</v>
      </c>
      <c r="C61" s="19">
        <v>509607</v>
      </c>
      <c r="D61" s="19">
        <v>6723.35</v>
      </c>
      <c r="E61" s="19">
        <v>12328.049000000001</v>
      </c>
      <c r="F61" s="20">
        <v>5322408</v>
      </c>
      <c r="G61" s="20">
        <v>609561</v>
      </c>
      <c r="H61" s="20">
        <v>5934.3760000000002</v>
      </c>
      <c r="I61" s="20">
        <v>49246.450043361001</v>
      </c>
    </row>
    <row r="62" spans="1:9" x14ac:dyDescent="0.2">
      <c r="A62" s="24" t="s">
        <v>62</v>
      </c>
      <c r="B62" s="25">
        <v>4381908.2</v>
      </c>
      <c r="C62" s="25">
        <v>581220</v>
      </c>
      <c r="D62" s="25">
        <v>3711.08</v>
      </c>
      <c r="E62" s="25">
        <v>46771.395931077001</v>
      </c>
      <c r="F62" s="26">
        <v>4250783.5999999996</v>
      </c>
      <c r="G62" s="26">
        <v>485824</v>
      </c>
      <c r="H62" s="26">
        <v>3349.3049999999998</v>
      </c>
      <c r="I62" s="26">
        <v>118423.839956639</v>
      </c>
    </row>
    <row r="63" spans="1:9" ht="3.95" customHeight="1" x14ac:dyDescent="0.2"/>
    <row r="64" spans="1:9" x14ac:dyDescent="0.2">
      <c r="A64" s="27" t="s">
        <v>59</v>
      </c>
      <c r="B64" s="28">
        <f>SUM(B61:B62)</f>
        <v>9409104.8000000007</v>
      </c>
      <c r="C64" s="28">
        <f t="shared" ref="C64:I64" si="1">SUM(C61:C62)</f>
        <v>1090827</v>
      </c>
      <c r="D64" s="28">
        <f t="shared" si="1"/>
        <v>10434.43</v>
      </c>
      <c r="E64" s="28">
        <f t="shared" si="1"/>
        <v>59099.444931077</v>
      </c>
      <c r="F64" s="28">
        <f t="shared" si="1"/>
        <v>9573191.5999999996</v>
      </c>
      <c r="G64" s="28">
        <f t="shared" si="1"/>
        <v>1095385</v>
      </c>
      <c r="H64" s="28">
        <f t="shared" si="1"/>
        <v>9283.6810000000005</v>
      </c>
      <c r="I64" s="28">
        <f t="shared" si="1"/>
        <v>167670.29</v>
      </c>
    </row>
    <row r="65" spans="1:1" ht="76.5" x14ac:dyDescent="0.2">
      <c r="A65" s="29" t="s">
        <v>63</v>
      </c>
    </row>
    <row r="66" spans="1:1" hidden="1" x14ac:dyDescent="0.2"/>
    <row r="67" spans="1:1" hidden="1" x14ac:dyDescent="0.2"/>
    <row r="68" spans="1:1" hidden="1" x14ac:dyDescent="0.2"/>
    <row r="69" spans="1:1" hidden="1" x14ac:dyDescent="0.2"/>
    <row r="70" spans="1:1" hidden="1" x14ac:dyDescent="0.2"/>
    <row r="71" spans="1:1" hidden="1" x14ac:dyDescent="0.2"/>
    <row r="72" spans="1:1" hidden="1" x14ac:dyDescent="0.2"/>
    <row r="73" spans="1:1" hidden="1" x14ac:dyDescent="0.2"/>
    <row r="74" spans="1:1" hidden="1" x14ac:dyDescent="0.2"/>
    <row r="75" spans="1:1" hidden="1" x14ac:dyDescent="0.2"/>
    <row r="76" spans="1:1" hidden="1" x14ac:dyDescent="0.2"/>
    <row r="77" spans="1:1" hidden="1" x14ac:dyDescent="0.2"/>
    <row r="78" spans="1:1" hidden="1" x14ac:dyDescent="0.2"/>
    <row r="79" spans="1:1" hidden="1" x14ac:dyDescent="0.2"/>
    <row r="80" spans="1:1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</sheetData>
  <mergeCells count="10">
    <mergeCell ref="A2:A3"/>
    <mergeCell ref="B2:E2"/>
    <mergeCell ref="F2:I2"/>
    <mergeCell ref="C3:E3"/>
    <mergeCell ref="G3:I3"/>
    <mergeCell ref="A58:A59"/>
    <mergeCell ref="B58:E58"/>
    <mergeCell ref="F58:I58"/>
    <mergeCell ref="C59:E59"/>
    <mergeCell ref="G59:I59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28AA17CD-0A05-4BF0-9FC4-64C6F0E596FE}"/>
</file>

<file path=customXml/itemProps2.xml><?xml version="1.0" encoding="utf-8"?>
<ds:datastoreItem xmlns:ds="http://schemas.openxmlformats.org/officeDocument/2006/customXml" ds:itemID="{52183094-CC37-4D45-96CB-B885062F4DE0}"/>
</file>

<file path=customXml/itemProps3.xml><?xml version="1.0" encoding="utf-8"?>
<ds:datastoreItem xmlns:ds="http://schemas.openxmlformats.org/officeDocument/2006/customXml" ds:itemID="{EE31783F-1FE2-42E8-B808-A1419FF2C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unidades</dc:title>
  <dc:creator>Maria del Mar Garcia Bernabe</dc:creator>
  <cp:lastModifiedBy>Maria del Mar Garcia Bernabe</cp:lastModifiedBy>
  <dcterms:created xsi:type="dcterms:W3CDTF">2021-01-13T12:41:48Z</dcterms:created>
  <dcterms:modified xsi:type="dcterms:W3CDTF">2021-01-13T12:41:48Z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