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55" i="1" s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B55" i="1"/>
  <c r="C55" i="1"/>
  <c r="D55" i="1"/>
  <c r="E55" i="1"/>
  <c r="F55" i="1"/>
  <c r="G55" i="1"/>
  <c r="H55" i="1"/>
  <c r="I55" i="1"/>
  <c r="J55" i="1"/>
  <c r="K55" i="1"/>
  <c r="L55" i="1"/>
  <c r="M55" i="1"/>
  <c r="N61" i="1"/>
  <c r="N62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</calcChain>
</file>

<file path=xl/sharedStrings.xml><?xml version="1.0" encoding="utf-8"?>
<sst xmlns="http://schemas.openxmlformats.org/spreadsheetml/2006/main" count="86" uniqueCount="69">
  <si>
    <t>CIGARRILLOS (Península e Illes Balears)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</si>
  <si>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</si>
  <si>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</si>
  <si>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</si>
  <si>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</si>
  <si>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</si>
  <si>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</si>
  <si>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</si>
  <si>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</si>
  <si>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</si>
  <si>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</si>
  <si>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</si>
  <si>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</si>
  <si>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</si>
  <si>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Balears (Illes)</t>
  </si>
  <si>
    <t>Cantabria</t>
  </si>
  <si>
    <t>Rioja (La)</t>
  </si>
  <si>
    <t>AÑO 2013</t>
  </si>
  <si>
    <t>Ceuta y Melilla</t>
  </si>
  <si>
    <t>VENTAS POR PROVINCIAS (Euros)</t>
  </si>
  <si>
    <t>Provincias</t>
  </si>
  <si>
    <t>Total</t>
  </si>
  <si>
    <t>Álava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</si>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</sst>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10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color rgb="FF333399"/>
      <name val="Arial"/>
    </font>
    <font>
      <b/>
      <sz val="14"/>
      <color rgb="FF00008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 applyAlignment="1">
      <alignment horizontal="center"/>
    </xf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4" fillId="3" borderId="0" xfId="0" applyNumberFormat="1" applyFont="1" applyFill="1" applyAlignment="1">
      <alignment horizontal="left"/>
    </xf>
    <xf numFmtId="3" fontId="5" fillId="4" borderId="1" xfId="0" applyNumberFormat="1" applyFont="1" applyFill="1" applyBorder="1" applyAlignment="1">
      <alignment horizontal="center"/>
    </xf>
    <xf numFmtId="3" fontId="6" fillId="5" borderId="2" xfId="0" applyNumberFormat="1" applyFont="1" applyFill="1" applyBorder="1" applyAlignment="1">
      <alignment horizontal="center"/>
    </xf>
    <xf numFmtId="3" fontId="6" fillId="6" borderId="2" xfId="0" applyNumberFormat="1" applyFont="1" applyFill="1" applyBorder="1" applyAlignment="1">
      <alignment horizontal="center"/>
    </xf>
    <xf numFmtId="3" fontId="7" fillId="6" borderId="2" xfId="0" applyNumberFormat="1" applyFont="1" applyFill="1" applyBorder="1"/>
    <xf numFmtId="3" fontId="7" fillId="6" borderId="4" xfId="0" applyNumberFormat="1" applyFont="1" applyFill="1" applyBorder="1"/>
    <xf numFmtId="3" fontId="7" fillId="6" borderId="6" xfId="0" applyNumberFormat="1" applyFont="1" applyFill="1" applyBorder="1"/>
    <xf numFmtId="0" fontId="8" fillId="2" borderId="7" xfId="0" applyFont="1" applyFill="1" applyBorder="1"/>
    <xf numFmtId="3" fontId="8" fillId="2" borderId="8" xfId="0" applyNumberFormat="1" applyFont="1" applyFill="1" applyBorder="1"/>
    <xf numFmtId="168" fontId="1" fillId="3" borderId="0" xfId="0" applyNumberFormat="1" applyFont="1" applyFill="1" applyAlignment="1">
      <alignment horizontal="left"/>
    </xf>
    <xf numFmtId="168" fontId="9" fillId="3" borderId="0" xfId="0" applyNumberFormat="1" applyFont="1" applyFill="1" applyAlignment="1">
      <alignment horizontal="left"/>
    </xf>
    <xf numFmtId="3" fontId="6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topLeftCell="B1" workbookViewId="0">
      <selection sqref="A1:N68"/>
    </sheetView>
  </sheetViews>
  <sheetFormatPr baseColWidth="10" defaultRowHeight="15" x14ac:dyDescent="0.25"/>
  <cols>
    <col min="1" max="1" width="22.28515625" customWidth="1"/>
    <col min="14" max="14" width="15.7109375" customWidth="1"/>
  </cols>
  <sheetData>
    <row r="1" spans="1:14" ht="15.75" x14ac:dyDescent="0.25">
      <c r="A1" s="19" t="s">
        <v>0</v>
      </c>
      <c r="B1" s="19"/>
      <c r="C1" s="19"/>
      <c r="D1" s="19"/>
      <c r="E1" s="2"/>
      <c r="F1" s="2"/>
      <c r="G1" s="3" t="s">
        <v>17</v>
      </c>
      <c r="H1" s="2"/>
      <c r="I1" s="2"/>
      <c r="J1" s="2"/>
      <c r="K1" s="2"/>
      <c r="L1" s="2"/>
      <c r="M1" s="2"/>
      <c r="N1" s="2"/>
    </row>
    <row r="2" spans="1:14" ht="15.75" x14ac:dyDescent="0.25">
      <c r="A2" s="19" t="s">
        <v>19</v>
      </c>
      <c r="B2" s="19"/>
      <c r="C2" s="19"/>
      <c r="D2" s="19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75" x14ac:dyDescent="0.25">
      <c r="A3" s="1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"/>
    </row>
    <row r="4" spans="1:14" ht="15.75" x14ac:dyDescent="0.25">
      <c r="A4" s="11" t="s">
        <v>20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3" t="s">
        <v>21</v>
      </c>
    </row>
    <row r="5" spans="1:14" x14ac:dyDescent="0.25">
      <c r="A5" s="4" t="s">
        <v>22</v>
      </c>
      <c r="B5" s="5">
        <v>5813970</v>
      </c>
      <c r="C5" s="5">
        <v>4239029</v>
      </c>
      <c r="D5" s="5">
        <v>4305357</v>
      </c>
      <c r="E5" s="5">
        <v>5669922</v>
      </c>
      <c r="F5" s="5">
        <v>7535346</v>
      </c>
      <c r="G5" s="5">
        <v>5061484</v>
      </c>
      <c r="H5" s="5">
        <v>6177001</v>
      </c>
      <c r="I5" s="5">
        <v>4188675</v>
      </c>
      <c r="J5" s="5">
        <v>5342015</v>
      </c>
      <c r="K5" s="5">
        <v>6053112</v>
      </c>
      <c r="L5" s="5">
        <v>5230989</v>
      </c>
      <c r="M5" s="5">
        <v>5846880</v>
      </c>
      <c r="N5" s="14">
        <f>IF(SUM(B5:M5)&gt;0,SUM(B5:M5),"")</f>
        <v>65463780</v>
      </c>
    </row>
    <row r="6" spans="1:14" x14ac:dyDescent="0.25">
      <c r="A6" s="6" t="s">
        <v>23</v>
      </c>
      <c r="B6" s="7">
        <v>7992933</v>
      </c>
      <c r="C6" s="7">
        <v>5992921</v>
      </c>
      <c r="D6" s="7">
        <v>7121335</v>
      </c>
      <c r="E6" s="7">
        <v>7309554</v>
      </c>
      <c r="F6" s="7">
        <v>7829043</v>
      </c>
      <c r="G6" s="7">
        <v>7324432</v>
      </c>
      <c r="H6" s="7">
        <v>8421934</v>
      </c>
      <c r="I6" s="7">
        <v>8423838</v>
      </c>
      <c r="J6" s="7">
        <v>8099524</v>
      </c>
      <c r="K6" s="7">
        <v>7922335</v>
      </c>
      <c r="L6" s="7">
        <v>6741275</v>
      </c>
      <c r="M6" s="7">
        <v>7415675</v>
      </c>
      <c r="N6" s="15">
        <f>IF(SUM(B6:M6)&gt;0,SUM(B6:M6),"")</f>
        <v>90594799</v>
      </c>
    </row>
    <row r="7" spans="1:14" x14ac:dyDescent="0.25">
      <c r="A7" s="6" t="s">
        <v>24</v>
      </c>
      <c r="B7" s="7">
        <v>37857366</v>
      </c>
      <c r="C7" s="7">
        <v>31373538</v>
      </c>
      <c r="D7" s="7">
        <v>40165661</v>
      </c>
      <c r="E7" s="7">
        <v>40453710</v>
      </c>
      <c r="F7" s="7">
        <v>50823903</v>
      </c>
      <c r="G7" s="7">
        <v>42109708</v>
      </c>
      <c r="H7" s="7">
        <v>53848847</v>
      </c>
      <c r="I7" s="7">
        <v>52280586</v>
      </c>
      <c r="J7" s="7">
        <v>48264597</v>
      </c>
      <c r="K7" s="7">
        <v>44316938</v>
      </c>
      <c r="L7" s="7">
        <v>35958578</v>
      </c>
      <c r="M7" s="7">
        <v>33965083</v>
      </c>
      <c r="N7" s="15">
        <f>IF(SUM(B7:M7)&gt;0,SUM(B7:M7),"")</f>
        <v>511418515</v>
      </c>
    </row>
    <row r="8" spans="1:14" x14ac:dyDescent="0.25">
      <c r="A8" s="6" t="s">
        <v>25</v>
      </c>
      <c r="B8" s="7">
        <v>14261581</v>
      </c>
      <c r="C8" s="7">
        <v>11194892</v>
      </c>
      <c r="D8" s="7">
        <v>13128657</v>
      </c>
      <c r="E8" s="7">
        <v>14174962</v>
      </c>
      <c r="F8" s="7">
        <v>15830251</v>
      </c>
      <c r="G8" s="7">
        <v>14022896</v>
      </c>
      <c r="H8" s="7">
        <v>16882547</v>
      </c>
      <c r="I8" s="7">
        <v>17859792</v>
      </c>
      <c r="J8" s="7">
        <v>15350709</v>
      </c>
      <c r="K8" s="7">
        <v>14464317</v>
      </c>
      <c r="L8" s="7">
        <v>12742222</v>
      </c>
      <c r="M8" s="7">
        <v>13657014</v>
      </c>
      <c r="N8" s="15">
        <f>IF(SUM(B8:M8)&gt;0,SUM(B8:M8),"")</f>
        <v>173569840</v>
      </c>
    </row>
    <row r="9" spans="1:14" x14ac:dyDescent="0.25">
      <c r="A9" s="6" t="s">
        <v>26</v>
      </c>
      <c r="B9" s="7">
        <v>3124434</v>
      </c>
      <c r="C9" s="7">
        <v>2445607</v>
      </c>
      <c r="D9" s="7">
        <v>2937874</v>
      </c>
      <c r="E9" s="7">
        <v>3123477</v>
      </c>
      <c r="F9" s="7">
        <v>3533748</v>
      </c>
      <c r="G9" s="7">
        <v>3098790</v>
      </c>
      <c r="H9" s="7">
        <v>4437775</v>
      </c>
      <c r="I9" s="7">
        <v>5031771</v>
      </c>
      <c r="J9" s="7">
        <v>3542653</v>
      </c>
      <c r="K9" s="7">
        <v>3385117</v>
      </c>
      <c r="L9" s="7">
        <v>2810131</v>
      </c>
      <c r="M9" s="7">
        <v>3145594</v>
      </c>
      <c r="N9" s="15">
        <f>IF(SUM(B9:M9)&gt;0,SUM(B9:M9),"")</f>
        <v>40616971</v>
      </c>
    </row>
    <row r="10" spans="1:14" x14ac:dyDescent="0.25">
      <c r="A10" s="6" t="s">
        <v>27</v>
      </c>
      <c r="B10" s="7">
        <v>13486277</v>
      </c>
      <c r="C10" s="7">
        <v>11549077</v>
      </c>
      <c r="D10" s="7">
        <v>12376646</v>
      </c>
      <c r="E10" s="7">
        <v>13662035</v>
      </c>
      <c r="F10" s="7">
        <v>15734187</v>
      </c>
      <c r="G10" s="7">
        <v>12301291</v>
      </c>
      <c r="H10" s="7">
        <v>15416991</v>
      </c>
      <c r="I10" s="7">
        <v>15357248</v>
      </c>
      <c r="J10" s="7">
        <v>14509288</v>
      </c>
      <c r="K10" s="7">
        <v>13550803</v>
      </c>
      <c r="L10" s="7">
        <v>12437830</v>
      </c>
      <c r="M10" s="7">
        <v>13601443</v>
      </c>
      <c r="N10" s="15">
        <f>IF(SUM(B10:M10)&gt;0,SUM(B10:M10),"")</f>
        <v>163983116</v>
      </c>
    </row>
    <row r="11" spans="1:14" x14ac:dyDescent="0.25">
      <c r="A11" s="6" t="s">
        <v>14</v>
      </c>
      <c r="B11" s="7">
        <v>21762163</v>
      </c>
      <c r="C11" s="7">
        <v>17556692</v>
      </c>
      <c r="D11" s="7">
        <v>19933013</v>
      </c>
      <c r="E11" s="7">
        <v>27669727</v>
      </c>
      <c r="F11" s="7">
        <v>42411900</v>
      </c>
      <c r="G11" s="7">
        <v>40374081</v>
      </c>
      <c r="H11" s="7">
        <v>48311939</v>
      </c>
      <c r="I11" s="7">
        <v>46341570</v>
      </c>
      <c r="J11" s="7">
        <v>44528084</v>
      </c>
      <c r="K11" s="7">
        <v>31222250</v>
      </c>
      <c r="L11" s="7">
        <v>19702389</v>
      </c>
      <c r="M11" s="7">
        <v>18501598</v>
      </c>
      <c r="N11" s="15">
        <f>IF(SUM(B11:M11)&gt;0,SUM(B11:M11),"")</f>
        <v>378315406</v>
      </c>
    </row>
    <row r="12" spans="1:14" x14ac:dyDescent="0.25">
      <c r="A12" s="6" t="s">
        <v>28</v>
      </c>
      <c r="B12" s="7">
        <v>102298924</v>
      </c>
      <c r="C12" s="7">
        <v>80910003</v>
      </c>
      <c r="D12" s="7">
        <v>89725736</v>
      </c>
      <c r="E12" s="7">
        <v>92046950</v>
      </c>
      <c r="F12" s="7">
        <v>110828064</v>
      </c>
      <c r="G12" s="7">
        <v>88379281</v>
      </c>
      <c r="H12" s="7">
        <v>110476073</v>
      </c>
      <c r="I12" s="7">
        <v>90436668</v>
      </c>
      <c r="J12" s="7">
        <v>91537865</v>
      </c>
      <c r="K12" s="7">
        <v>99505864</v>
      </c>
      <c r="L12" s="7">
        <v>86813538</v>
      </c>
      <c r="M12" s="7">
        <v>88751085</v>
      </c>
      <c r="N12" s="15">
        <f>IF(SUM(B12:M12)&gt;0,SUM(B12:M12),"")</f>
        <v>1131710051</v>
      </c>
    </row>
    <row r="13" spans="1:14" x14ac:dyDescent="0.25">
      <c r="A13" s="6" t="s">
        <v>29</v>
      </c>
      <c r="B13" s="7">
        <v>8118558</v>
      </c>
      <c r="C13" s="7">
        <v>4978054</v>
      </c>
      <c r="D13" s="7">
        <v>5642870</v>
      </c>
      <c r="E13" s="7">
        <v>6197049</v>
      </c>
      <c r="F13" s="7">
        <v>8406660</v>
      </c>
      <c r="G13" s="7">
        <v>6246123</v>
      </c>
      <c r="H13" s="7">
        <v>8950466</v>
      </c>
      <c r="I13" s="7">
        <v>6992478</v>
      </c>
      <c r="J13" s="7">
        <v>6775037</v>
      </c>
      <c r="K13" s="7">
        <v>6895164</v>
      </c>
      <c r="L13" s="7">
        <v>6415790</v>
      </c>
      <c r="M13" s="7">
        <v>7266062</v>
      </c>
      <c r="N13" s="15">
        <f>IF(SUM(B13:M13)&gt;0,SUM(B13:M13),"")</f>
        <v>82884311</v>
      </c>
    </row>
    <row r="14" spans="1:14" x14ac:dyDescent="0.25">
      <c r="A14" s="6" t="s">
        <v>30</v>
      </c>
      <c r="B14" s="7">
        <v>7963131</v>
      </c>
      <c r="C14" s="7">
        <v>7024113</v>
      </c>
      <c r="D14" s="7">
        <v>7671170</v>
      </c>
      <c r="E14" s="7">
        <v>8346488</v>
      </c>
      <c r="F14" s="7">
        <v>10092648</v>
      </c>
      <c r="G14" s="7">
        <v>7867070</v>
      </c>
      <c r="H14" s="7">
        <v>9973132</v>
      </c>
      <c r="I14" s="7">
        <v>10448656</v>
      </c>
      <c r="J14" s="7">
        <v>8833409</v>
      </c>
      <c r="K14" s="7">
        <v>8435090</v>
      </c>
      <c r="L14" s="7">
        <v>8291363</v>
      </c>
      <c r="M14" s="7">
        <v>7797040</v>
      </c>
      <c r="N14" s="15">
        <f>IF(SUM(B14:M14)&gt;0,SUM(B14:M14),"")</f>
        <v>102743310</v>
      </c>
    </row>
    <row r="15" spans="1:14" x14ac:dyDescent="0.25">
      <c r="A15" s="6" t="s">
        <v>31</v>
      </c>
      <c r="B15" s="7">
        <v>12824958</v>
      </c>
      <c r="C15" s="7">
        <v>10718810</v>
      </c>
      <c r="D15" s="7">
        <v>11287641</v>
      </c>
      <c r="E15" s="7">
        <v>11834656</v>
      </c>
      <c r="F15" s="7">
        <v>13079402</v>
      </c>
      <c r="G15" s="7">
        <v>12305824</v>
      </c>
      <c r="H15" s="7">
        <v>16703608</v>
      </c>
      <c r="I15" s="7">
        <v>17703412</v>
      </c>
      <c r="J15" s="7">
        <v>12820374</v>
      </c>
      <c r="K15" s="7">
        <v>11506589</v>
      </c>
      <c r="L15" s="7">
        <v>10183998</v>
      </c>
      <c r="M15" s="7">
        <v>11143186</v>
      </c>
      <c r="N15" s="15">
        <f>IF(SUM(B15:M15)&gt;0,SUM(B15:M15),"")</f>
        <v>152112458</v>
      </c>
    </row>
    <row r="16" spans="1:14" x14ac:dyDescent="0.25">
      <c r="A16" s="6" t="s">
        <v>32</v>
      </c>
      <c r="B16" s="7">
        <v>10408814</v>
      </c>
      <c r="C16" s="7">
        <v>8266445</v>
      </c>
      <c r="D16" s="7">
        <v>10777388</v>
      </c>
      <c r="E16" s="7">
        <v>9854991</v>
      </c>
      <c r="F16" s="7">
        <v>11649590</v>
      </c>
      <c r="G16" s="7">
        <v>10486240</v>
      </c>
      <c r="H16" s="7">
        <v>14369547</v>
      </c>
      <c r="I16" s="7">
        <v>15051074</v>
      </c>
      <c r="J16" s="7">
        <v>11330144</v>
      </c>
      <c r="K16" s="7">
        <v>10490137</v>
      </c>
      <c r="L16" s="7">
        <v>9472567</v>
      </c>
      <c r="M16" s="7">
        <v>9812165</v>
      </c>
      <c r="N16" s="15">
        <f>IF(SUM(B16:M16)&gt;0,SUM(B16:M16),"")</f>
        <v>131969102</v>
      </c>
    </row>
    <row r="17" spans="1:14" x14ac:dyDescent="0.25">
      <c r="A17" s="6" t="s">
        <v>33</v>
      </c>
      <c r="B17" s="7">
        <v>9646367</v>
      </c>
      <c r="C17" s="7">
        <v>8504915</v>
      </c>
      <c r="D17" s="7">
        <v>9219193</v>
      </c>
      <c r="E17" s="7">
        <v>9927310</v>
      </c>
      <c r="F17" s="7">
        <v>11483237</v>
      </c>
      <c r="G17" s="7">
        <v>9191514</v>
      </c>
      <c r="H17" s="7">
        <v>11710534</v>
      </c>
      <c r="I17" s="7">
        <v>11671317</v>
      </c>
      <c r="J17" s="7">
        <v>11171763</v>
      </c>
      <c r="K17" s="7">
        <v>10506622</v>
      </c>
      <c r="L17" s="7">
        <v>9737333</v>
      </c>
      <c r="M17" s="7">
        <v>9786213</v>
      </c>
      <c r="N17" s="15">
        <f>IF(SUM(B17:M17)&gt;0,SUM(B17:M17),"")</f>
        <v>122556318</v>
      </c>
    </row>
    <row r="18" spans="1:14" x14ac:dyDescent="0.25">
      <c r="A18" s="6" t="s">
        <v>34</v>
      </c>
      <c r="B18" s="7">
        <v>12742068</v>
      </c>
      <c r="C18" s="7">
        <v>9689133</v>
      </c>
      <c r="D18" s="7">
        <v>11923992</v>
      </c>
      <c r="E18" s="7">
        <v>11644489</v>
      </c>
      <c r="F18" s="7">
        <v>14177141</v>
      </c>
      <c r="G18" s="7">
        <v>11243082</v>
      </c>
      <c r="H18" s="7">
        <v>13038238</v>
      </c>
      <c r="I18" s="7">
        <v>11833951</v>
      </c>
      <c r="J18" s="7">
        <v>12493675</v>
      </c>
      <c r="K18" s="7">
        <v>11664516</v>
      </c>
      <c r="L18" s="7">
        <v>10658958</v>
      </c>
      <c r="M18" s="7">
        <v>11808025</v>
      </c>
      <c r="N18" s="15">
        <f>IF(SUM(B18:M18)&gt;0,SUM(B18:M18),"")</f>
        <v>142917268</v>
      </c>
    </row>
    <row r="19" spans="1:14" x14ac:dyDescent="0.25">
      <c r="A19" s="6" t="s">
        <v>35</v>
      </c>
      <c r="B19" s="7">
        <v>21573092</v>
      </c>
      <c r="C19" s="7">
        <v>17761995</v>
      </c>
      <c r="D19" s="7">
        <v>17331599</v>
      </c>
      <c r="E19" s="7">
        <v>21082396</v>
      </c>
      <c r="F19" s="7">
        <v>22538635</v>
      </c>
      <c r="G19" s="7">
        <v>18943221</v>
      </c>
      <c r="H19" s="7">
        <v>24608377</v>
      </c>
      <c r="I19" s="7">
        <v>23379265</v>
      </c>
      <c r="J19" s="7">
        <v>21095167</v>
      </c>
      <c r="K19" s="7">
        <v>21163846</v>
      </c>
      <c r="L19" s="7">
        <v>19328270</v>
      </c>
      <c r="M19" s="7">
        <v>20122620</v>
      </c>
      <c r="N19" s="15">
        <f>IF(SUM(B19:M19)&gt;0,SUM(B19:M19),"")</f>
        <v>248928483</v>
      </c>
    </row>
    <row r="20" spans="1:14" x14ac:dyDescent="0.25">
      <c r="A20" s="6" t="s">
        <v>36</v>
      </c>
      <c r="B20" s="7">
        <v>4272663</v>
      </c>
      <c r="C20" s="7">
        <v>3102072</v>
      </c>
      <c r="D20" s="7">
        <v>3890986</v>
      </c>
      <c r="E20" s="7">
        <v>3927625</v>
      </c>
      <c r="F20" s="7">
        <v>4820163</v>
      </c>
      <c r="G20" s="7">
        <v>4140005</v>
      </c>
      <c r="H20" s="7">
        <v>5433679</v>
      </c>
      <c r="I20" s="7">
        <v>5733778</v>
      </c>
      <c r="J20" s="7">
        <v>4586815</v>
      </c>
      <c r="K20" s="7">
        <v>4438358</v>
      </c>
      <c r="L20" s="7">
        <v>3930109</v>
      </c>
      <c r="M20" s="7">
        <v>4218814</v>
      </c>
      <c r="N20" s="15">
        <f>IF(SUM(B20:M20)&gt;0,SUM(B20:M20),"")</f>
        <v>52495067</v>
      </c>
    </row>
    <row r="21" spans="1:14" x14ac:dyDescent="0.25">
      <c r="A21" s="6" t="s">
        <v>37</v>
      </c>
      <c r="B21" s="7">
        <v>25082398</v>
      </c>
      <c r="C21" s="7">
        <v>24424794</v>
      </c>
      <c r="D21" s="7">
        <v>29781394</v>
      </c>
      <c r="E21" s="7">
        <v>34076182</v>
      </c>
      <c r="F21" s="7">
        <v>45003085</v>
      </c>
      <c r="G21" s="7">
        <v>35156793</v>
      </c>
      <c r="H21" s="7">
        <v>54218886</v>
      </c>
      <c r="I21" s="7">
        <v>74221002</v>
      </c>
      <c r="J21" s="7">
        <v>32879619</v>
      </c>
      <c r="K21" s="7">
        <v>32398014</v>
      </c>
      <c r="L21" s="7">
        <v>26097066</v>
      </c>
      <c r="M21" s="7">
        <v>29461885</v>
      </c>
      <c r="N21" s="15">
        <f>IF(SUM(B21:M21)&gt;0,SUM(B21:M21),"")</f>
        <v>442801118</v>
      </c>
    </row>
    <row r="22" spans="1:14" x14ac:dyDescent="0.25">
      <c r="A22" s="6" t="s">
        <v>38</v>
      </c>
      <c r="B22" s="7">
        <v>17553914</v>
      </c>
      <c r="C22" s="7">
        <v>14215322</v>
      </c>
      <c r="D22" s="7">
        <v>16004228</v>
      </c>
      <c r="E22" s="7">
        <v>16705361</v>
      </c>
      <c r="F22" s="7">
        <v>19588316</v>
      </c>
      <c r="G22" s="7">
        <v>15932543</v>
      </c>
      <c r="H22" s="7">
        <v>19417836</v>
      </c>
      <c r="I22" s="7">
        <v>19068611</v>
      </c>
      <c r="J22" s="7">
        <v>17478283</v>
      </c>
      <c r="K22" s="7">
        <v>16864553</v>
      </c>
      <c r="L22" s="7">
        <v>15118707</v>
      </c>
      <c r="M22" s="7">
        <v>16248828</v>
      </c>
      <c r="N22" s="15">
        <f>IF(SUM(B22:M22)&gt;0,SUM(B22:M22),"")</f>
        <v>204196502</v>
      </c>
    </row>
    <row r="23" spans="1:14" x14ac:dyDescent="0.25">
      <c r="A23" s="6" t="s">
        <v>39</v>
      </c>
      <c r="B23" s="7">
        <v>4518573</v>
      </c>
      <c r="C23" s="7">
        <v>3986079</v>
      </c>
      <c r="D23" s="7">
        <v>3985147</v>
      </c>
      <c r="E23" s="7">
        <v>4411119</v>
      </c>
      <c r="F23" s="7">
        <v>4850405</v>
      </c>
      <c r="G23" s="7">
        <v>4419026</v>
      </c>
      <c r="H23" s="7">
        <v>5511789</v>
      </c>
      <c r="I23" s="7">
        <v>5506404</v>
      </c>
      <c r="J23" s="7">
        <v>5027039</v>
      </c>
      <c r="K23" s="7">
        <v>4705445</v>
      </c>
      <c r="L23" s="7">
        <v>3995659</v>
      </c>
      <c r="M23" s="7">
        <v>4225429</v>
      </c>
      <c r="N23" s="15">
        <f>IF(SUM(B23:M23)&gt;0,SUM(B23:M23),"")</f>
        <v>55142114</v>
      </c>
    </row>
    <row r="24" spans="1:14" x14ac:dyDescent="0.25">
      <c r="A24" s="6" t="s">
        <v>40</v>
      </c>
      <c r="B24" s="7">
        <v>19487595</v>
      </c>
      <c r="C24" s="7">
        <v>15559943</v>
      </c>
      <c r="D24" s="7">
        <v>18638486</v>
      </c>
      <c r="E24" s="7">
        <v>21324423</v>
      </c>
      <c r="F24" s="7">
        <v>26456416</v>
      </c>
      <c r="G24" s="7">
        <v>17288573</v>
      </c>
      <c r="H24" s="7">
        <v>25174703</v>
      </c>
      <c r="I24" s="7">
        <v>26842104</v>
      </c>
      <c r="J24" s="7">
        <v>18733225</v>
      </c>
      <c r="K24" s="7">
        <v>20401031</v>
      </c>
      <c r="L24" s="7">
        <v>17242180</v>
      </c>
      <c r="M24" s="7">
        <v>18112144</v>
      </c>
      <c r="N24" s="15">
        <f>IF(SUM(B24:M24)&gt;0,SUM(B24:M24),"")</f>
        <v>245260823</v>
      </c>
    </row>
    <row r="25" spans="1:14" x14ac:dyDescent="0.25">
      <c r="A25" s="6" t="s">
        <v>41</v>
      </c>
      <c r="B25" s="7">
        <v>9659071</v>
      </c>
      <c r="C25" s="7">
        <v>7509191</v>
      </c>
      <c r="D25" s="7">
        <v>8843597</v>
      </c>
      <c r="E25" s="7">
        <v>9820104</v>
      </c>
      <c r="F25" s="7">
        <v>11413307</v>
      </c>
      <c r="G25" s="7">
        <v>9973453</v>
      </c>
      <c r="H25" s="7">
        <v>12701764</v>
      </c>
      <c r="I25" s="7">
        <v>12761231</v>
      </c>
      <c r="J25" s="7">
        <v>9715988</v>
      </c>
      <c r="K25" s="7">
        <v>9378556</v>
      </c>
      <c r="L25" s="7">
        <v>8325403</v>
      </c>
      <c r="M25" s="7">
        <v>9261852</v>
      </c>
      <c r="N25" s="15">
        <f>IF(SUM(B25:M25)&gt;0,SUM(B25:M25),"")</f>
        <v>119363517</v>
      </c>
    </row>
    <row r="26" spans="1:14" x14ac:dyDescent="0.25">
      <c r="A26" s="6" t="s">
        <v>42</v>
      </c>
      <c r="B26" s="7">
        <v>5188976</v>
      </c>
      <c r="C26" s="7">
        <v>4126457</v>
      </c>
      <c r="D26" s="7">
        <v>4974440</v>
      </c>
      <c r="E26" s="7">
        <v>5151118</v>
      </c>
      <c r="F26" s="7">
        <v>5293260</v>
      </c>
      <c r="G26" s="7">
        <v>4846295</v>
      </c>
      <c r="H26" s="7">
        <v>7324623</v>
      </c>
      <c r="I26" s="7">
        <v>8090499</v>
      </c>
      <c r="J26" s="7">
        <v>5023934</v>
      </c>
      <c r="K26" s="7">
        <v>5625583</v>
      </c>
      <c r="L26" s="7">
        <v>4690895</v>
      </c>
      <c r="M26" s="7">
        <v>4625192</v>
      </c>
      <c r="N26" s="15">
        <f>IF(SUM(B26:M26)&gt;0,SUM(B26:M26),"")</f>
        <v>64961272</v>
      </c>
    </row>
    <row r="27" spans="1:14" x14ac:dyDescent="0.25">
      <c r="A27" s="6" t="s">
        <v>43</v>
      </c>
      <c r="B27" s="7">
        <v>12457883</v>
      </c>
      <c r="C27" s="7">
        <v>9903896</v>
      </c>
      <c r="D27" s="7">
        <v>11522627</v>
      </c>
      <c r="E27" s="7">
        <v>11790727</v>
      </c>
      <c r="F27" s="7">
        <v>14056272</v>
      </c>
      <c r="G27" s="7">
        <v>11051563</v>
      </c>
      <c r="H27" s="7">
        <v>14387758</v>
      </c>
      <c r="I27" s="7">
        <v>12920100</v>
      </c>
      <c r="J27" s="7">
        <v>13097063</v>
      </c>
      <c r="K27" s="7">
        <v>12244805</v>
      </c>
      <c r="L27" s="7">
        <v>11152026</v>
      </c>
      <c r="M27" s="7">
        <v>13003256</v>
      </c>
      <c r="N27" s="15">
        <f>IF(SUM(B27:M27)&gt;0,SUM(B27:M27),"")</f>
        <v>147587976</v>
      </c>
    </row>
    <row r="28" spans="1:14" x14ac:dyDescent="0.25">
      <c r="A28" s="6" t="s">
        <v>44</v>
      </c>
      <c r="B28" s="7">
        <v>9718215</v>
      </c>
      <c r="C28" s="7">
        <v>7591545</v>
      </c>
      <c r="D28" s="7">
        <v>8132331</v>
      </c>
      <c r="E28" s="7">
        <v>8895830</v>
      </c>
      <c r="F28" s="7">
        <v>10619231</v>
      </c>
      <c r="G28" s="7">
        <v>8969560</v>
      </c>
      <c r="H28" s="7">
        <v>11742251</v>
      </c>
      <c r="I28" s="7">
        <v>11574933</v>
      </c>
      <c r="J28" s="7">
        <v>9422168</v>
      </c>
      <c r="K28" s="7">
        <v>9598214</v>
      </c>
      <c r="L28" s="7">
        <v>8459814</v>
      </c>
      <c r="M28" s="7">
        <v>9445701</v>
      </c>
      <c r="N28" s="15">
        <f>IF(SUM(B28:M28)&gt;0,SUM(B28:M28),"")</f>
        <v>114169793</v>
      </c>
    </row>
    <row r="29" spans="1:14" x14ac:dyDescent="0.25">
      <c r="A29" s="6" t="s">
        <v>45</v>
      </c>
      <c r="B29" s="7">
        <v>10839236</v>
      </c>
      <c r="C29" s="7">
        <v>9090582</v>
      </c>
      <c r="D29" s="7">
        <v>11526139</v>
      </c>
      <c r="E29" s="7">
        <v>10897226</v>
      </c>
      <c r="F29" s="7">
        <v>14511632</v>
      </c>
      <c r="G29" s="7">
        <v>7881372</v>
      </c>
      <c r="H29" s="7">
        <v>12192602</v>
      </c>
      <c r="I29" s="7">
        <v>12065473</v>
      </c>
      <c r="J29" s="7">
        <v>10349702</v>
      </c>
      <c r="K29" s="7">
        <v>10841663</v>
      </c>
      <c r="L29" s="7">
        <v>9552370</v>
      </c>
      <c r="M29" s="7">
        <v>11723693</v>
      </c>
      <c r="N29" s="15">
        <f>IF(SUM(B29:M29)&gt;0,SUM(B29:M29),"")</f>
        <v>131471690</v>
      </c>
    </row>
    <row r="30" spans="1:14" x14ac:dyDescent="0.25">
      <c r="A30" s="6" t="s">
        <v>16</v>
      </c>
      <c r="B30" s="7">
        <v>6720573</v>
      </c>
      <c r="C30" s="7">
        <v>4495676</v>
      </c>
      <c r="D30" s="7">
        <v>5259435</v>
      </c>
      <c r="E30" s="7">
        <v>5922519</v>
      </c>
      <c r="F30" s="7">
        <v>6862606</v>
      </c>
      <c r="G30" s="7">
        <v>5470995</v>
      </c>
      <c r="H30" s="7">
        <v>7076793</v>
      </c>
      <c r="I30" s="7">
        <v>6477177</v>
      </c>
      <c r="J30" s="7">
        <v>5907076</v>
      </c>
      <c r="K30" s="7">
        <v>6411460</v>
      </c>
      <c r="L30" s="7">
        <v>5548887</v>
      </c>
      <c r="M30" s="7">
        <v>5711803</v>
      </c>
      <c r="N30" s="15">
        <f>IF(SUM(B30:M30)&gt;0,SUM(B30:M30),"")</f>
        <v>71865000</v>
      </c>
    </row>
    <row r="31" spans="1:14" x14ac:dyDescent="0.25">
      <c r="A31" s="6" t="s">
        <v>46</v>
      </c>
      <c r="B31" s="7">
        <v>6428243</v>
      </c>
      <c r="C31" s="7">
        <v>4951562</v>
      </c>
      <c r="D31" s="7">
        <v>5267422</v>
      </c>
      <c r="E31" s="7">
        <v>5908262</v>
      </c>
      <c r="F31" s="7">
        <v>6780022</v>
      </c>
      <c r="G31" s="7">
        <v>5603293</v>
      </c>
      <c r="H31" s="7">
        <v>7348862</v>
      </c>
      <c r="I31" s="7">
        <v>7082031</v>
      </c>
      <c r="J31" s="7">
        <v>6161043</v>
      </c>
      <c r="K31" s="7">
        <v>6426332</v>
      </c>
      <c r="L31" s="7">
        <v>5525039</v>
      </c>
      <c r="M31" s="7">
        <v>5959410</v>
      </c>
      <c r="N31" s="15">
        <f>IF(SUM(B31:M31)&gt;0,SUM(B31:M31),"")</f>
        <v>73441521</v>
      </c>
    </row>
    <row r="32" spans="1:14" x14ac:dyDescent="0.25">
      <c r="A32" s="6" t="s">
        <v>47</v>
      </c>
      <c r="B32" s="7">
        <v>120500957</v>
      </c>
      <c r="C32" s="7">
        <v>102166554</v>
      </c>
      <c r="D32" s="7">
        <v>102619983</v>
      </c>
      <c r="E32" s="7">
        <v>118472989</v>
      </c>
      <c r="F32" s="7">
        <v>130749806</v>
      </c>
      <c r="G32" s="7">
        <v>109641049</v>
      </c>
      <c r="H32" s="7">
        <v>120655967</v>
      </c>
      <c r="I32" s="7">
        <v>97757467</v>
      </c>
      <c r="J32" s="7">
        <v>118978223</v>
      </c>
      <c r="K32" s="7">
        <v>120080661</v>
      </c>
      <c r="L32" s="7">
        <v>107043005</v>
      </c>
      <c r="M32" s="7">
        <v>110567230</v>
      </c>
      <c r="N32" s="15">
        <f>IF(SUM(B32:M32)&gt;0,SUM(B32:M32),"")</f>
        <v>1359233891</v>
      </c>
    </row>
    <row r="33" spans="1:14" x14ac:dyDescent="0.25">
      <c r="A33" s="6" t="s">
        <v>48</v>
      </c>
      <c r="B33" s="7">
        <v>24147857</v>
      </c>
      <c r="C33" s="7">
        <v>19674011</v>
      </c>
      <c r="D33" s="7">
        <v>23490384</v>
      </c>
      <c r="E33" s="7">
        <v>25430375</v>
      </c>
      <c r="F33" s="7">
        <v>32640560</v>
      </c>
      <c r="G33" s="7">
        <v>25489274</v>
      </c>
      <c r="H33" s="7">
        <v>31485209</v>
      </c>
      <c r="I33" s="7">
        <v>32979364</v>
      </c>
      <c r="J33" s="7">
        <v>28523087</v>
      </c>
      <c r="K33" s="7">
        <v>28016417</v>
      </c>
      <c r="L33" s="7">
        <v>21346039</v>
      </c>
      <c r="M33" s="7">
        <v>21424927</v>
      </c>
      <c r="N33" s="15">
        <f>IF(SUM(B33:M33)&gt;0,SUM(B33:M33),"")</f>
        <v>314647504</v>
      </c>
    </row>
    <row r="34" spans="1:14" x14ac:dyDescent="0.25">
      <c r="A34" s="6" t="s">
        <v>49</v>
      </c>
      <c r="B34" s="7">
        <v>31109962</v>
      </c>
      <c r="C34" s="7">
        <v>24659912</v>
      </c>
      <c r="D34" s="7">
        <v>28208316</v>
      </c>
      <c r="E34" s="7">
        <v>30150715</v>
      </c>
      <c r="F34" s="7">
        <v>33608914</v>
      </c>
      <c r="G34" s="7">
        <v>28586976</v>
      </c>
      <c r="H34" s="7">
        <v>35119967</v>
      </c>
      <c r="I34" s="7">
        <v>33069666</v>
      </c>
      <c r="J34" s="7">
        <v>30827986</v>
      </c>
      <c r="K34" s="7">
        <v>32127275</v>
      </c>
      <c r="L34" s="7">
        <v>27031413</v>
      </c>
      <c r="M34" s="7">
        <v>28556525</v>
      </c>
      <c r="N34" s="15">
        <f>IF(SUM(B34:M34)&gt;0,SUM(B34:M34),"")</f>
        <v>363057627</v>
      </c>
    </row>
    <row r="35" spans="1:14" x14ac:dyDescent="0.25">
      <c r="A35" s="6" t="s">
        <v>50</v>
      </c>
      <c r="B35" s="7">
        <v>16791707</v>
      </c>
      <c r="C35" s="7">
        <v>14579802</v>
      </c>
      <c r="D35" s="7">
        <v>15354973</v>
      </c>
      <c r="E35" s="7">
        <v>18447519</v>
      </c>
      <c r="F35" s="7">
        <v>25109405</v>
      </c>
      <c r="G35" s="7">
        <v>16740703</v>
      </c>
      <c r="H35" s="7">
        <v>20962207</v>
      </c>
      <c r="I35" s="7">
        <v>23179869</v>
      </c>
      <c r="J35" s="7">
        <v>17393588</v>
      </c>
      <c r="K35" s="7">
        <v>18847592</v>
      </c>
      <c r="L35" s="7">
        <v>15220551</v>
      </c>
      <c r="M35" s="7">
        <v>17903331</v>
      </c>
      <c r="N35" s="15">
        <f>IF(SUM(B35:M35)&gt;0,SUM(B35:M35),"")</f>
        <v>220531247</v>
      </c>
    </row>
    <row r="36" spans="1:14" x14ac:dyDescent="0.25">
      <c r="A36" s="6" t="s">
        <v>51</v>
      </c>
      <c r="B36" s="7">
        <v>6606230</v>
      </c>
      <c r="C36" s="7">
        <v>4677383</v>
      </c>
      <c r="D36" s="7">
        <v>4784755</v>
      </c>
      <c r="E36" s="7">
        <v>5760072</v>
      </c>
      <c r="F36" s="7">
        <v>6243481</v>
      </c>
      <c r="G36" s="7">
        <v>5547064</v>
      </c>
      <c r="H36" s="7">
        <v>7108972</v>
      </c>
      <c r="I36" s="7">
        <v>6775732</v>
      </c>
      <c r="J36" s="7">
        <v>5819900</v>
      </c>
      <c r="K36" s="7">
        <v>6028684</v>
      </c>
      <c r="L36" s="7">
        <v>5466391</v>
      </c>
      <c r="M36" s="7">
        <v>5671311</v>
      </c>
      <c r="N36" s="15">
        <f>IF(SUM(B36:M36)&gt;0,SUM(B36:M36),"")</f>
        <v>70489975</v>
      </c>
    </row>
    <row r="37" spans="1:14" x14ac:dyDescent="0.25">
      <c r="A37" s="6" t="s">
        <v>52</v>
      </c>
      <c r="B37" s="7">
        <v>23544535</v>
      </c>
      <c r="C37" s="7">
        <v>17635763</v>
      </c>
      <c r="D37" s="7">
        <v>19137098</v>
      </c>
      <c r="E37" s="7">
        <v>21625306</v>
      </c>
      <c r="F37" s="7">
        <v>23391067</v>
      </c>
      <c r="G37" s="7">
        <v>20234022</v>
      </c>
      <c r="H37" s="7">
        <v>25816754</v>
      </c>
      <c r="I37" s="7">
        <v>24139999</v>
      </c>
      <c r="J37" s="7">
        <v>21987035</v>
      </c>
      <c r="K37" s="7">
        <v>22457083</v>
      </c>
      <c r="L37" s="7">
        <v>20108991</v>
      </c>
      <c r="M37" s="7">
        <v>21016993</v>
      </c>
      <c r="N37" s="15">
        <f>IF(SUM(B37:M37)&gt;0,SUM(B37:M37),"")</f>
        <v>261094646</v>
      </c>
    </row>
    <row r="38" spans="1:14" x14ac:dyDescent="0.25">
      <c r="A38" s="6" t="s">
        <v>53</v>
      </c>
      <c r="B38" s="7">
        <v>3556509</v>
      </c>
      <c r="C38" s="7">
        <v>2551607</v>
      </c>
      <c r="D38" s="7">
        <v>2669383</v>
      </c>
      <c r="E38" s="7">
        <v>3144627</v>
      </c>
      <c r="F38" s="7">
        <v>4236813</v>
      </c>
      <c r="G38" s="7">
        <v>3247000</v>
      </c>
      <c r="H38" s="7">
        <v>3939980</v>
      </c>
      <c r="I38" s="7">
        <v>3858941</v>
      </c>
      <c r="J38" s="7">
        <v>3161097</v>
      </c>
      <c r="K38" s="7">
        <v>3265055</v>
      </c>
      <c r="L38" s="7">
        <v>2912383</v>
      </c>
      <c r="M38" s="7">
        <v>3325862</v>
      </c>
      <c r="N38" s="15">
        <f>IF(SUM(B38:M38)&gt;0,SUM(B38:M38),"")</f>
        <v>39869257</v>
      </c>
    </row>
    <row r="39" spans="1:14" x14ac:dyDescent="0.25">
      <c r="A39" s="6" t="s">
        <v>54</v>
      </c>
      <c r="B39" s="7">
        <v>15538123</v>
      </c>
      <c r="C39" s="7">
        <v>13162365</v>
      </c>
      <c r="D39" s="7">
        <v>13182212</v>
      </c>
      <c r="E39" s="7">
        <v>15816259</v>
      </c>
      <c r="F39" s="7">
        <v>16779435</v>
      </c>
      <c r="G39" s="7">
        <v>14504748</v>
      </c>
      <c r="H39" s="7">
        <v>19005318</v>
      </c>
      <c r="I39" s="7">
        <v>18626254</v>
      </c>
      <c r="J39" s="7">
        <v>15658686</v>
      </c>
      <c r="K39" s="7">
        <v>15494274</v>
      </c>
      <c r="L39" s="7">
        <v>14021461</v>
      </c>
      <c r="M39" s="7">
        <v>14868293</v>
      </c>
      <c r="N39" s="15">
        <f>IF(SUM(B39:M39)&gt;0,SUM(B39:M39),"")</f>
        <v>186657428</v>
      </c>
    </row>
    <row r="40" spans="1:14" x14ac:dyDescent="0.25">
      <c r="A40" s="6" t="s">
        <v>55</v>
      </c>
      <c r="B40" s="7">
        <v>6861877</v>
      </c>
      <c r="C40" s="7">
        <v>4605680</v>
      </c>
      <c r="D40" s="7">
        <v>5151382</v>
      </c>
      <c r="E40" s="7">
        <v>5677886</v>
      </c>
      <c r="F40" s="7">
        <v>8292642</v>
      </c>
      <c r="G40" s="7">
        <v>5314780</v>
      </c>
      <c r="H40" s="7">
        <v>6988411</v>
      </c>
      <c r="I40" s="7">
        <v>7107175</v>
      </c>
      <c r="J40" s="7">
        <v>6188416</v>
      </c>
      <c r="K40" s="7">
        <v>5948904</v>
      </c>
      <c r="L40" s="7">
        <v>5877888</v>
      </c>
      <c r="M40" s="7">
        <v>6094548</v>
      </c>
      <c r="N40" s="15">
        <f>IF(SUM(B40:M40)&gt;0,SUM(B40:M40),"")</f>
        <v>74109589</v>
      </c>
    </row>
    <row r="41" spans="1:14" x14ac:dyDescent="0.25">
      <c r="A41" s="6" t="s">
        <v>15</v>
      </c>
      <c r="B41" s="7">
        <v>11860034</v>
      </c>
      <c r="C41" s="7">
        <v>9492509</v>
      </c>
      <c r="D41" s="7">
        <v>10596442</v>
      </c>
      <c r="E41" s="7">
        <v>11787299</v>
      </c>
      <c r="F41" s="7">
        <v>12359033</v>
      </c>
      <c r="G41" s="7">
        <v>11003669</v>
      </c>
      <c r="H41" s="7">
        <v>15439632</v>
      </c>
      <c r="I41" s="7">
        <v>15239405</v>
      </c>
      <c r="J41" s="7">
        <v>11704071</v>
      </c>
      <c r="K41" s="7">
        <v>12329252</v>
      </c>
      <c r="L41" s="7">
        <v>10495682</v>
      </c>
      <c r="M41" s="7">
        <v>11189005</v>
      </c>
      <c r="N41" s="15">
        <f>IF(SUM(B41:M41)&gt;0,SUM(B41:M41),"")</f>
        <v>143496033</v>
      </c>
    </row>
    <row r="42" spans="1:14" x14ac:dyDescent="0.25">
      <c r="A42" s="6" t="s">
        <v>56</v>
      </c>
      <c r="B42" s="7">
        <v>2851970</v>
      </c>
      <c r="C42" s="7">
        <v>2281698</v>
      </c>
      <c r="D42" s="7">
        <v>2393205</v>
      </c>
      <c r="E42" s="7">
        <v>2567755</v>
      </c>
      <c r="F42" s="7">
        <v>3223541</v>
      </c>
      <c r="G42" s="7">
        <v>2487905</v>
      </c>
      <c r="H42" s="7">
        <v>3667709</v>
      </c>
      <c r="I42" s="7">
        <v>3785903</v>
      </c>
      <c r="J42" s="7">
        <v>2924417</v>
      </c>
      <c r="K42" s="7">
        <v>2861346</v>
      </c>
      <c r="L42" s="7">
        <v>2315465</v>
      </c>
      <c r="M42" s="7">
        <v>2587840</v>
      </c>
      <c r="N42" s="15">
        <f>IF(SUM(B42:M42)&gt;0,SUM(B42:M42),"")</f>
        <v>33948754</v>
      </c>
    </row>
    <row r="43" spans="1:14" x14ac:dyDescent="0.25">
      <c r="A43" s="6" t="s">
        <v>57</v>
      </c>
      <c r="B43" s="7">
        <v>26090262</v>
      </c>
      <c r="C43" s="7">
        <v>20229707</v>
      </c>
      <c r="D43" s="7">
        <v>23083488</v>
      </c>
      <c r="E43" s="7">
        <v>25171769</v>
      </c>
      <c r="F43" s="7">
        <v>27002304</v>
      </c>
      <c r="G43" s="7">
        <v>22463138</v>
      </c>
      <c r="H43" s="7">
        <v>24286160</v>
      </c>
      <c r="I43" s="7">
        <v>20870238</v>
      </c>
      <c r="J43" s="7">
        <v>24397502</v>
      </c>
      <c r="K43" s="7">
        <v>24795096</v>
      </c>
      <c r="L43" s="7">
        <v>21954752</v>
      </c>
      <c r="M43" s="7">
        <v>22787347</v>
      </c>
      <c r="N43" s="15">
        <f>IF(SUM(B43:M43)&gt;0,SUM(B43:M43),"")</f>
        <v>283131763</v>
      </c>
    </row>
    <row r="44" spans="1:14" x14ac:dyDescent="0.25">
      <c r="A44" s="6" t="s">
        <v>58</v>
      </c>
      <c r="B44" s="7">
        <v>1731291</v>
      </c>
      <c r="C44" s="7">
        <v>1234323</v>
      </c>
      <c r="D44" s="7">
        <v>1494335</v>
      </c>
      <c r="E44" s="7">
        <v>1611121</v>
      </c>
      <c r="F44" s="7">
        <v>1958523</v>
      </c>
      <c r="G44" s="7">
        <v>1919274</v>
      </c>
      <c r="H44" s="7">
        <v>2149466</v>
      </c>
      <c r="I44" s="7">
        <v>2426078</v>
      </c>
      <c r="J44" s="7">
        <v>1541806</v>
      </c>
      <c r="K44" s="7">
        <v>1840636</v>
      </c>
      <c r="L44" s="7">
        <v>1755769</v>
      </c>
      <c r="M44" s="7">
        <v>1748316</v>
      </c>
      <c r="N44" s="15">
        <f>IF(SUM(B44:M44)&gt;0,SUM(B44:M44),"")</f>
        <v>21410938</v>
      </c>
    </row>
    <row r="45" spans="1:14" x14ac:dyDescent="0.25">
      <c r="A45" s="6" t="s">
        <v>59</v>
      </c>
      <c r="B45" s="7">
        <v>15448306</v>
      </c>
      <c r="C45" s="7">
        <v>11126502</v>
      </c>
      <c r="D45" s="7">
        <v>14177779</v>
      </c>
      <c r="E45" s="7">
        <v>14183016</v>
      </c>
      <c r="F45" s="7">
        <v>18905942</v>
      </c>
      <c r="G45" s="7">
        <v>16389757</v>
      </c>
      <c r="H45" s="7">
        <v>23223280</v>
      </c>
      <c r="I45" s="7">
        <v>24526252</v>
      </c>
      <c r="J45" s="7">
        <v>17230992</v>
      </c>
      <c r="K45" s="7">
        <v>15648480</v>
      </c>
      <c r="L45" s="7">
        <v>13514649</v>
      </c>
      <c r="M45" s="7">
        <v>12895635</v>
      </c>
      <c r="N45" s="15">
        <f>IF(SUM(B45:M45)&gt;0,SUM(B45:M45),"")</f>
        <v>197270590</v>
      </c>
    </row>
    <row r="46" spans="1:14" x14ac:dyDescent="0.25">
      <c r="A46" s="6" t="s">
        <v>60</v>
      </c>
      <c r="B46" s="7">
        <v>2603337</v>
      </c>
      <c r="C46" s="7">
        <v>2072003</v>
      </c>
      <c r="D46" s="7">
        <v>2327535</v>
      </c>
      <c r="E46" s="7">
        <v>2710151</v>
      </c>
      <c r="F46" s="7">
        <v>2822694</v>
      </c>
      <c r="G46" s="7">
        <v>2845841</v>
      </c>
      <c r="H46" s="7">
        <v>3329225</v>
      </c>
      <c r="I46" s="7">
        <v>3744285</v>
      </c>
      <c r="J46" s="7">
        <v>2915801</v>
      </c>
      <c r="K46" s="7">
        <v>2838802</v>
      </c>
      <c r="L46" s="7">
        <v>2476764</v>
      </c>
      <c r="M46" s="7">
        <v>2540459</v>
      </c>
      <c r="N46" s="15">
        <f>IF(SUM(B46:M46)&gt;0,SUM(B46:M46),"")</f>
        <v>33226897</v>
      </c>
    </row>
    <row r="47" spans="1:14" x14ac:dyDescent="0.25">
      <c r="A47" s="6" t="s">
        <v>61</v>
      </c>
      <c r="B47" s="7">
        <v>13055517</v>
      </c>
      <c r="C47" s="7">
        <v>11082296</v>
      </c>
      <c r="D47" s="7">
        <v>11438328</v>
      </c>
      <c r="E47" s="7">
        <v>12581103</v>
      </c>
      <c r="F47" s="7">
        <v>14811488</v>
      </c>
      <c r="G47" s="7">
        <v>11746877</v>
      </c>
      <c r="H47" s="7">
        <v>14542511</v>
      </c>
      <c r="I47" s="7">
        <v>14120680</v>
      </c>
      <c r="J47" s="7">
        <v>13260487</v>
      </c>
      <c r="K47" s="7">
        <v>13093745</v>
      </c>
      <c r="L47" s="7">
        <v>11261565</v>
      </c>
      <c r="M47" s="7">
        <v>12340099</v>
      </c>
      <c r="N47" s="15">
        <f>IF(SUM(B47:M47)&gt;0,SUM(B47:M47),"")</f>
        <v>153334696</v>
      </c>
    </row>
    <row r="48" spans="1:14" x14ac:dyDescent="0.25">
      <c r="A48" s="6" t="s">
        <v>62</v>
      </c>
      <c r="B48" s="7">
        <v>49991263</v>
      </c>
      <c r="C48" s="7">
        <v>41367726</v>
      </c>
      <c r="D48" s="7">
        <v>48763749</v>
      </c>
      <c r="E48" s="7">
        <v>46073549</v>
      </c>
      <c r="F48" s="7">
        <v>51733242</v>
      </c>
      <c r="G48" s="7">
        <v>46025454</v>
      </c>
      <c r="H48" s="7">
        <v>54696456</v>
      </c>
      <c r="I48" s="7">
        <v>50027156</v>
      </c>
      <c r="J48" s="7">
        <v>47905063</v>
      </c>
      <c r="K48" s="7">
        <v>47080771</v>
      </c>
      <c r="L48" s="7">
        <v>42351940</v>
      </c>
      <c r="M48" s="7">
        <v>45307618</v>
      </c>
      <c r="N48" s="15">
        <f>IF(SUM(B48:M48)&gt;0,SUM(B48:M48),"")</f>
        <v>571323987</v>
      </c>
    </row>
    <row r="49" spans="1:14" x14ac:dyDescent="0.25">
      <c r="A49" s="6" t="s">
        <v>63</v>
      </c>
      <c r="B49" s="7">
        <v>10356213</v>
      </c>
      <c r="C49" s="7">
        <v>7394831</v>
      </c>
      <c r="D49" s="7">
        <v>7722939</v>
      </c>
      <c r="E49" s="7">
        <v>9150572</v>
      </c>
      <c r="F49" s="7">
        <v>12091746</v>
      </c>
      <c r="G49" s="7">
        <v>8557227</v>
      </c>
      <c r="H49" s="7">
        <v>10243864</v>
      </c>
      <c r="I49" s="7">
        <v>9229647</v>
      </c>
      <c r="J49" s="7">
        <v>9416930</v>
      </c>
      <c r="K49" s="7">
        <v>9853033</v>
      </c>
      <c r="L49" s="7">
        <v>8917563</v>
      </c>
      <c r="M49" s="7">
        <v>9624210</v>
      </c>
      <c r="N49" s="15">
        <f>IF(SUM(B49:M49)&gt;0,SUM(B49:M49),"")</f>
        <v>112558775</v>
      </c>
    </row>
    <row r="50" spans="1:14" x14ac:dyDescent="0.25">
      <c r="A50" s="6" t="s">
        <v>64</v>
      </c>
      <c r="B50" s="7">
        <v>22106582</v>
      </c>
      <c r="C50" s="7">
        <v>18243220</v>
      </c>
      <c r="D50" s="7">
        <v>18205313</v>
      </c>
      <c r="E50" s="7">
        <v>21430350</v>
      </c>
      <c r="F50" s="7">
        <v>24535186</v>
      </c>
      <c r="G50" s="7">
        <v>19855132</v>
      </c>
      <c r="H50" s="7">
        <v>22456756</v>
      </c>
      <c r="I50" s="7">
        <v>17908652</v>
      </c>
      <c r="J50" s="7">
        <v>20476571</v>
      </c>
      <c r="K50" s="7">
        <v>22527665</v>
      </c>
      <c r="L50" s="7">
        <v>19583248</v>
      </c>
      <c r="M50" s="7">
        <v>20810825</v>
      </c>
      <c r="N50" s="15">
        <f>IF(SUM(B50:M50)&gt;0,SUM(B50:M50),"")</f>
        <v>248139500</v>
      </c>
    </row>
    <row r="51" spans="1:14" x14ac:dyDescent="0.25">
      <c r="A51" s="6" t="s">
        <v>65</v>
      </c>
      <c r="B51" s="7">
        <v>3737215</v>
      </c>
      <c r="C51" s="7">
        <v>2612457</v>
      </c>
      <c r="D51" s="7">
        <v>3016870</v>
      </c>
      <c r="E51" s="7">
        <v>3258023</v>
      </c>
      <c r="F51" s="7">
        <v>4006626</v>
      </c>
      <c r="G51" s="7">
        <v>3256245</v>
      </c>
      <c r="H51" s="7">
        <v>4065147</v>
      </c>
      <c r="I51" s="7">
        <v>4502788</v>
      </c>
      <c r="J51" s="7">
        <v>3738262</v>
      </c>
      <c r="K51" s="7">
        <v>3536550</v>
      </c>
      <c r="L51" s="7">
        <v>3230684</v>
      </c>
      <c r="M51" s="7">
        <v>3408410</v>
      </c>
      <c r="N51" s="15">
        <f>IF(SUM(B51:M51)&gt;0,SUM(B51:M51),"")</f>
        <v>42369277</v>
      </c>
    </row>
    <row r="52" spans="1:14" x14ac:dyDescent="0.25">
      <c r="A52" s="8" t="s">
        <v>66</v>
      </c>
      <c r="B52" s="9">
        <v>20158584</v>
      </c>
      <c r="C52" s="9">
        <v>15447279</v>
      </c>
      <c r="D52" s="9">
        <v>16213563</v>
      </c>
      <c r="E52" s="9">
        <v>19354519</v>
      </c>
      <c r="F52" s="9">
        <v>21245375</v>
      </c>
      <c r="G52" s="9">
        <v>18172888</v>
      </c>
      <c r="H52" s="9">
        <v>20687419</v>
      </c>
      <c r="I52" s="9">
        <v>18188700</v>
      </c>
      <c r="J52" s="9">
        <v>18779822</v>
      </c>
      <c r="K52" s="9">
        <v>20827820</v>
      </c>
      <c r="L52" s="9">
        <v>17753833</v>
      </c>
      <c r="M52" s="9">
        <v>17800494</v>
      </c>
      <c r="N52" s="16">
        <f>IF(SUM(B52:M52)&gt;0,SUM(B52:M52),"")</f>
        <v>224630296</v>
      </c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17" t="s">
        <v>13</v>
      </c>
      <c r="B55" s="18">
        <f>SUM(B5:B53)</f>
        <v>850450307</v>
      </c>
      <c r="C55" s="18">
        <f>SUM(C5:C53)</f>
        <v>687459971</v>
      </c>
      <c r="D55" s="18">
        <f>SUM(D5:D53)</f>
        <v>765406396</v>
      </c>
      <c r="E55" s="18">
        <f>SUM(E5:E53)</f>
        <v>836233187</v>
      </c>
      <c r="F55" s="18">
        <f>SUM(F5:F53)</f>
        <v>991956293</v>
      </c>
      <c r="G55" s="18">
        <f>SUM(G5:G53)</f>
        <v>813717531</v>
      </c>
      <c r="H55" s="18">
        <f>SUM(H5:H53)</f>
        <v>1015728965</v>
      </c>
      <c r="I55" s="18">
        <f>SUM(I5:I53)</f>
        <v>971407895</v>
      </c>
      <c r="J55" s="18">
        <f>SUM(J5:J53)</f>
        <v>876906001</v>
      </c>
      <c r="K55" s="18">
        <f>SUM(K5:K53)</f>
        <v>869915855</v>
      </c>
      <c r="L55" s="18">
        <f>SUM(L5:L53)</f>
        <v>750803422</v>
      </c>
      <c r="M55" s="18">
        <f>SUM(M5:M53)</f>
        <v>787086968</v>
      </c>
      <c r="N55" s="18">
        <f>SUM(N5:N53)</f>
        <v>10217072791</v>
      </c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8" x14ac:dyDescent="0.25">
      <c r="A57" s="20" t="s">
        <v>18</v>
      </c>
      <c r="B57" s="20"/>
      <c r="C57" s="20"/>
      <c r="D57" s="20"/>
      <c r="E57" s="2"/>
      <c r="F57" s="2"/>
      <c r="G57" s="3" t="s">
        <v>17</v>
      </c>
      <c r="H57" s="2"/>
      <c r="I57" s="2"/>
      <c r="J57" s="2"/>
      <c r="K57" s="2"/>
      <c r="L57" s="2"/>
      <c r="M57" s="2"/>
      <c r="N57" s="2"/>
    </row>
    <row r="58" spans="1:14" ht="15.75" x14ac:dyDescent="0.25">
      <c r="A58" s="19" t="s">
        <v>19</v>
      </c>
      <c r="B58" s="19"/>
      <c r="C58" s="19"/>
      <c r="D58" s="19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15.75" x14ac:dyDescent="0.25">
      <c r="A59" s="10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"/>
    </row>
    <row r="60" spans="1:14" ht="15.75" x14ac:dyDescent="0.25">
      <c r="A60" s="11" t="s">
        <v>20</v>
      </c>
      <c r="B60" s="12" t="s">
        <v>1</v>
      </c>
      <c r="C60" s="12" t="s">
        <v>2</v>
      </c>
      <c r="D60" s="12" t="s">
        <v>3</v>
      </c>
      <c r="E60" s="12" t="s">
        <v>4</v>
      </c>
      <c r="F60" s="12" t="s">
        <v>5</v>
      </c>
      <c r="G60" s="12" t="s">
        <v>6</v>
      </c>
      <c r="H60" s="12" t="s">
        <v>7</v>
      </c>
      <c r="I60" s="12" t="s">
        <v>8</v>
      </c>
      <c r="J60" s="12" t="s">
        <v>9</v>
      </c>
      <c r="K60" s="12" t="s">
        <v>10</v>
      </c>
      <c r="L60" s="12" t="s">
        <v>11</v>
      </c>
      <c r="M60" s="12" t="s">
        <v>12</v>
      </c>
      <c r="N60" s="13" t="s">
        <v>21</v>
      </c>
    </row>
    <row r="61" spans="1:14" x14ac:dyDescent="0.25">
      <c r="A61" s="6" t="s">
        <v>67</v>
      </c>
      <c r="B61" s="7">
        <v>1205228</v>
      </c>
      <c r="C61" s="7">
        <v>1042291</v>
      </c>
      <c r="D61" s="7">
        <v>1185173</v>
      </c>
      <c r="E61" s="7">
        <v>1167822</v>
      </c>
      <c r="F61" s="7">
        <v>1308393</v>
      </c>
      <c r="G61" s="7">
        <v>1204596</v>
      </c>
      <c r="H61" s="7">
        <v>1424303</v>
      </c>
      <c r="I61" s="7">
        <v>1372946</v>
      </c>
      <c r="J61" s="7">
        <v>1166322</v>
      </c>
      <c r="K61" s="7">
        <v>1281844</v>
      </c>
      <c r="L61" s="7">
        <v>1093190</v>
      </c>
      <c r="M61" s="7">
        <v>1242220</v>
      </c>
      <c r="N61" s="15">
        <f>IF(SUM(B61:M61)&gt;0,SUM(B61:M61),"")</f>
        <v>14694328</v>
      </c>
    </row>
    <row r="62" spans="1:14" x14ac:dyDescent="0.25">
      <c r="A62" s="8" t="s">
        <v>68</v>
      </c>
      <c r="B62" s="9">
        <v>1143583</v>
      </c>
      <c r="C62" s="9">
        <v>726525</v>
      </c>
      <c r="D62" s="9">
        <v>812996</v>
      </c>
      <c r="E62" s="9">
        <v>1023823</v>
      </c>
      <c r="F62" s="9">
        <v>1202833</v>
      </c>
      <c r="G62" s="9">
        <v>991094</v>
      </c>
      <c r="H62" s="9">
        <v>1149139</v>
      </c>
      <c r="I62" s="9">
        <v>888704</v>
      </c>
      <c r="J62" s="9">
        <v>1143473</v>
      </c>
      <c r="K62" s="9">
        <v>1019974</v>
      </c>
      <c r="L62" s="9">
        <v>901223</v>
      </c>
      <c r="M62" s="9">
        <v>1011766</v>
      </c>
      <c r="N62" s="16">
        <f>IF(SUM(B62:M62)&gt;0,SUM(B62:M62),"")</f>
        <v>12015133</v>
      </c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17" t="s">
        <v>13</v>
      </c>
      <c r="B64" s="18">
        <f>SUM(B61:B62)</f>
        <v>2348811</v>
      </c>
      <c r="C64" s="18">
        <f>SUM(C61:C62)</f>
        <v>1768816</v>
      </c>
      <c r="D64" s="18">
        <f>SUM(D61:D62)</f>
        <v>1998169</v>
      </c>
      <c r="E64" s="18">
        <f>SUM(E61:E62)</f>
        <v>2191645</v>
      </c>
      <c r="F64" s="18">
        <f>SUM(F61:F62)</f>
        <v>2511226</v>
      </c>
      <c r="G64" s="18">
        <f>SUM(G61:G62)</f>
        <v>2195690</v>
      </c>
      <c r="H64" s="18">
        <f>SUM(H61:H62)</f>
        <v>2573442</v>
      </c>
      <c r="I64" s="18">
        <f>SUM(I61:I62)</f>
        <v>2261650</v>
      </c>
      <c r="J64" s="18">
        <f>SUM(J61:J62)</f>
        <v>2309795</v>
      </c>
      <c r="K64" s="18">
        <f>SUM(K61:K62)</f>
        <v>2301818</v>
      </c>
      <c r="L64" s="18">
        <f>SUM(L61:L62)</f>
        <v>1994413</v>
      </c>
      <c r="M64" s="18">
        <f>SUM(M61:M62)</f>
        <v>2253986</v>
      </c>
      <c r="N64" s="18">
        <f>SUM(N61:N62)</f>
        <v>26709461</v>
      </c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</sheetData>
  <mergeCells count="4">
    <mergeCell ref="A1:D1"/>
    <mergeCell ref="A2:D2"/>
    <mergeCell ref="A57:D57"/>
    <mergeCell ref="A58:D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2015-04-23T22:00:00+00:00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54925B-1B06-4C1D-BF59-C87191E6FF5B}"/>
</file>

<file path=customXml/itemProps2.xml><?xml version="1.0" encoding="utf-8"?>
<ds:datastoreItem xmlns:ds="http://schemas.openxmlformats.org/officeDocument/2006/customXml" ds:itemID="{75B3A4E1-65CC-4BE7-AF24-0CDC8055841B}"/>
</file>

<file path=customXml/itemProps3.xml><?xml version="1.0" encoding="utf-8"?>
<ds:datastoreItem xmlns:ds="http://schemas.openxmlformats.org/officeDocument/2006/customXml" ds:itemID="{4A1E75C4-2FF3-443A-85CE-B90F49842A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por provincias en euros    </dc:title>
  <dc:creator>Miranda Torres, Felipe</dc:creator>
  <cp:lastModifiedBy> </cp:lastModifiedBy>
  <dcterms:created xsi:type="dcterms:W3CDTF">2015-04-16T11:59:59Z</dcterms:created>
  <dcterms:modified xsi:type="dcterms:W3CDTF">2015-04-16T12:06:50Z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2015-04-23T22:00:00Z</vt:filetime>
  </property>
  <property fmtid="{D5CDD505-2E9C-101B-9397-08002B2CF9AE}" pid="17" name="Autor">
    <vt:lpwstr/>
  </property>
</Properties>
</file>