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</calcChain>
</file>

<file path=xl/sharedStrings.xml><?xml version="1.0" encoding="utf-8"?>
<sst xmlns="http://schemas.openxmlformats.org/spreadsheetml/2006/main" count="66" uniqueCount="66">
  <si>
    <t>CIGARRILLOS (Península e Illes Balears)</t>
  </si>
  <si>
    <t>AÑO 2009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</si>
  <si>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</si>
  <si>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</si>
  <si>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</si>
  <si>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</si>
  <si>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</si>
  <si>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</si>
  <si>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</si>
  <si>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</si>
  <si>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</si>
  <si>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</si>
  <si>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</si>
  <si>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</si>
  <si>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</si>
  <si>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Provincias</t>
  </si>
  <si>
    <t>Total</t>
  </si>
  <si>
    <t>Álava</t>
  </si>
  <si>
    <t>Albacete</t>
  </si>
  <si>
    <t>Alicante/Alacant</t>
  </si>
  <si>
    <t>Almería</t>
  </si>
  <si>
    <t>Asturias</t>
  </si>
  <si>
    <t>Ávila</t>
  </si>
  <si>
    <t>Badajoz</t>
  </si>
  <si>
    <t>Balears (Illes)</t>
  </si>
  <si>
    <t>Barcelona</t>
  </si>
  <si>
    <t>Burgos</t>
  </si>
  <si>
    <t>Cáceres</t>
  </si>
  <si>
    <t>Cádiz</t>
  </si>
  <si>
    <t>Cantabria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</si>
  <si>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</si>
  <si>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</si>
  <si>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</si>
  <si>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</si>
  <si>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</si>
  <si>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</si>
  <si>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</si>
  <si>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</si>
  <si>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</si>
  <si>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</si>
  <si>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</si>
  <si>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</si>
  <si>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</si>
  <si>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</si>
  <si>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</si>
  <si>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</si>
  <si>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</si>
  <si>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</si>
  <si>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</si>
  <si>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</si>
  <si>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</si>
  <si>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Pontevedra</t>
  </si>
  <si>
    <t>Rioja (La)</t>
  </si>
  <si>
    <t>Salamanca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</si>
  <si>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</si>
  <si>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</si>
  <si>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</si>
  <si>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</si>
  <si>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</si>
  <si>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</si>
  <si>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</si>
  <si>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</si>
  <si>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</si>
  <si>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</si>
  <si>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</si>
  <si>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VENTAS POR PROVINCIAS (Cajetillas de 20 uds.)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</si>
</sst>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8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8"/>
      <color rgb="FF333399"/>
      <name val="Arial"/>
    </font>
    <font>
      <sz val="8"/>
      <color rgb="FF333399"/>
      <name val="Arial"/>
    </font>
    <font>
      <b/>
      <sz val="12"/>
      <color rgb="FF00008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4" fillId="4" borderId="2" xfId="0" applyNumberFormat="1" applyFont="1" applyFill="1" applyBorder="1" applyAlignment="1">
      <alignment horizontal="center"/>
    </xf>
    <xf numFmtId="3" fontId="4" fillId="5" borderId="2" xfId="0" applyNumberFormat="1" applyFont="1" applyFill="1" applyBorder="1" applyAlignment="1">
      <alignment horizontal="center"/>
    </xf>
    <xf numFmtId="3" fontId="5" fillId="0" borderId="1" xfId="0" applyNumberFormat="1" applyFont="1" applyBorder="1"/>
    <xf numFmtId="3" fontId="5" fillId="0" borderId="2" xfId="0" applyNumberFormat="1" applyFont="1" applyBorder="1"/>
    <xf numFmtId="3" fontId="5" fillId="5" borderId="2" xfId="0" applyNumberFormat="1" applyFont="1" applyFill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5" borderId="4" xfId="0" applyNumberFormat="1" applyFont="1" applyFill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5" fillId="5" borderId="6" xfId="0" applyNumberFormat="1" applyFont="1" applyFill="1" applyBorder="1"/>
    <xf numFmtId="0" fontId="6" fillId="6" borderId="5" xfId="0" applyFont="1" applyFill="1" applyBorder="1"/>
    <xf numFmtId="3" fontId="6" fillId="6" borderId="6" xfId="0" applyNumberFormat="1" applyFont="1" applyFill="1" applyBorder="1"/>
    <xf numFmtId="0" fontId="7" fillId="0" borderId="0" xfId="0" applyFont="1"/>
    <xf numFmtId="3" fontId="1" fillId="0" borderId="0" xfId="0" applyNumberFormat="1" applyFont="1"/>
    <xf numFmtId="3" fontId="9" fillId="2" borderId="0" xfId="0" applyNumberFormat="1" applyFont="1" applyFill="1" applyAlignment="1">
      <alignment horizontal="left"/>
    </xf>
    <xf numFmtId="3" fontId="4" fillId="0" borderId="0" xfId="0" applyNumberFormat="1" applyFont="1" applyAlignment="1">
      <alignment horizontal="left"/>
    </xf>
    <xf numFmtId="168" fontId="8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workbookViewId="0">
      <selection sqref="A1:N56"/>
    </sheetView>
  </sheetViews>
  <sheetFormatPr baseColWidth="10" defaultRowHeight="15" x14ac:dyDescent="0.25"/>
  <cols>
    <col min="1" max="1" width="24.140625" customWidth="1"/>
    <col min="2" max="2" width="11.42578125" customWidth="1"/>
    <col min="14" max="14" width="15" customWidth="1"/>
  </cols>
  <sheetData>
    <row r="1" spans="1:14" ht="15.75" x14ac:dyDescent="0.25">
      <c r="A1" s="21" t="s">
        <v>0</v>
      </c>
      <c r="B1" s="21"/>
      <c r="C1" s="21"/>
      <c r="D1" s="21"/>
      <c r="E1" s="21"/>
      <c r="F1" s="18"/>
      <c r="G1" s="2" t="s">
        <v>1</v>
      </c>
      <c r="H1" s="18"/>
      <c r="I1" s="18"/>
      <c r="J1" s="18"/>
      <c r="K1" s="18"/>
      <c r="L1" s="18"/>
      <c r="M1" s="18"/>
      <c r="N1" s="18"/>
    </row>
    <row r="2" spans="1:14" ht="15.75" x14ac:dyDescent="0.25">
      <c r="A2" s="21" t="s">
        <v>65</v>
      </c>
      <c r="B2" s="21"/>
      <c r="C2" s="21"/>
      <c r="D2" s="21"/>
      <c r="E2" s="21"/>
      <c r="F2" s="18"/>
      <c r="G2" s="18"/>
      <c r="H2" s="18"/>
      <c r="I2" s="18"/>
      <c r="J2" s="18"/>
      <c r="K2" s="18"/>
      <c r="L2" s="18"/>
      <c r="M2" s="18"/>
      <c r="N2" s="18"/>
    </row>
    <row r="3" spans="1:14" ht="15.75" x14ac:dyDescent="0.25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8"/>
    </row>
    <row r="4" spans="1:14" ht="15.75" x14ac:dyDescent="0.25">
      <c r="A4" s="3" t="s">
        <v>15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5" t="s">
        <v>16</v>
      </c>
    </row>
    <row r="5" spans="1:14" x14ac:dyDescent="0.25">
      <c r="A5" s="6" t="s">
        <v>17</v>
      </c>
      <c r="B5" s="7">
        <v>1854201</v>
      </c>
      <c r="C5" s="7">
        <v>1471206</v>
      </c>
      <c r="D5" s="7">
        <v>1873050</v>
      </c>
      <c r="E5" s="7">
        <v>2062072</v>
      </c>
      <c r="F5" s="7">
        <v>2066796.5</v>
      </c>
      <c r="G5" s="7">
        <v>2268435</v>
      </c>
      <c r="H5" s="7">
        <v>2160727.4</v>
      </c>
      <c r="I5" s="7">
        <v>1537470.7</v>
      </c>
      <c r="J5" s="7">
        <v>2249623.2000000002</v>
      </c>
      <c r="K5" s="7">
        <v>2011976.3</v>
      </c>
      <c r="L5" s="7">
        <v>1828298.6</v>
      </c>
      <c r="M5" s="7">
        <v>2446491</v>
      </c>
      <c r="N5" s="8">
        <f>IF(SUM(B5:M5)&gt;0,SUM(B5:M5),"")</f>
        <v>23830347.700000003</v>
      </c>
    </row>
    <row r="6" spans="1:14" x14ac:dyDescent="0.25">
      <c r="A6" s="9" t="s">
        <v>18</v>
      </c>
      <c r="B6" s="10">
        <v>2775937.6</v>
      </c>
      <c r="C6" s="10">
        <v>2191944</v>
      </c>
      <c r="D6" s="10">
        <v>2777864</v>
      </c>
      <c r="E6" s="10">
        <v>3102576</v>
      </c>
      <c r="F6" s="10">
        <v>2707532</v>
      </c>
      <c r="G6" s="10">
        <v>3055449</v>
      </c>
      <c r="H6" s="10">
        <v>3190185.5</v>
      </c>
      <c r="I6" s="10">
        <v>2984834</v>
      </c>
      <c r="J6" s="10">
        <v>3319370.4</v>
      </c>
      <c r="K6" s="10">
        <v>2773439.6</v>
      </c>
      <c r="L6" s="10">
        <v>2596743.65</v>
      </c>
      <c r="M6" s="10">
        <v>2976053.7</v>
      </c>
      <c r="N6" s="11">
        <f>IF(SUM(B6:M6)&gt;0,SUM(B6:M6),"")</f>
        <v>34451929.450000003</v>
      </c>
    </row>
    <row r="7" spans="1:14" x14ac:dyDescent="0.25">
      <c r="A7" s="9" t="s">
        <v>19</v>
      </c>
      <c r="B7" s="10">
        <v>15415243.550000001</v>
      </c>
      <c r="C7" s="10">
        <v>13683866.050000001</v>
      </c>
      <c r="D7" s="10">
        <v>17556769.800000001</v>
      </c>
      <c r="E7" s="10">
        <v>18573129</v>
      </c>
      <c r="F7" s="10">
        <v>18024872.400000002</v>
      </c>
      <c r="G7" s="10">
        <v>19169460.050000004</v>
      </c>
      <c r="H7" s="10">
        <v>20096676.75</v>
      </c>
      <c r="I7" s="10">
        <v>19324921.949999999</v>
      </c>
      <c r="J7" s="10">
        <v>19582568.350000001</v>
      </c>
      <c r="K7" s="10">
        <v>17342102.600000001</v>
      </c>
      <c r="L7" s="10">
        <v>14039469.85</v>
      </c>
      <c r="M7" s="10">
        <v>15747730.199999999</v>
      </c>
      <c r="N7" s="11">
        <f>IF(SUM(B7:M7)&gt;0,SUM(B7:M7),"")</f>
        <v>208556810.54999998</v>
      </c>
    </row>
    <row r="8" spans="1:14" x14ac:dyDescent="0.25">
      <c r="A8" s="9" t="s">
        <v>20</v>
      </c>
      <c r="B8" s="10">
        <v>5691354</v>
      </c>
      <c r="C8" s="10">
        <v>4577382</v>
      </c>
      <c r="D8" s="10">
        <v>5616283</v>
      </c>
      <c r="E8" s="10">
        <v>5725720</v>
      </c>
      <c r="F8" s="10">
        <v>5577150.5</v>
      </c>
      <c r="G8" s="10">
        <v>5932946.3999999994</v>
      </c>
      <c r="H8" s="10">
        <v>6514263.8000000007</v>
      </c>
      <c r="I8" s="10">
        <v>5982793.5999999996</v>
      </c>
      <c r="J8" s="10">
        <v>5878153.8999999994</v>
      </c>
      <c r="K8" s="10">
        <v>5563529.7999999998</v>
      </c>
      <c r="L8" s="10">
        <v>4891793</v>
      </c>
      <c r="M8" s="10">
        <v>5713068</v>
      </c>
      <c r="N8" s="11">
        <f>IF(SUM(B8:M8)&gt;0,SUM(B8:M8),"")</f>
        <v>67664438</v>
      </c>
    </row>
    <row r="9" spans="1:14" x14ac:dyDescent="0.25">
      <c r="A9" s="9" t="s">
        <v>21</v>
      </c>
      <c r="B9" s="10">
        <v>7692272</v>
      </c>
      <c r="C9" s="10">
        <v>6543984.5</v>
      </c>
      <c r="D9" s="10">
        <v>8001959.1499999994</v>
      </c>
      <c r="E9" s="10">
        <v>8383480.9999999991</v>
      </c>
      <c r="F9" s="10">
        <v>7805217.5</v>
      </c>
      <c r="G9" s="10">
        <v>8384160.3999999994</v>
      </c>
      <c r="H9" s="10">
        <v>8764197.9000000004</v>
      </c>
      <c r="I9" s="10">
        <v>8038427.8999999985</v>
      </c>
      <c r="J9" s="10">
        <v>8068405.1000000006</v>
      </c>
      <c r="K9" s="10">
        <v>7859522.7999999998</v>
      </c>
      <c r="L9" s="10">
        <v>7256963.7999999998</v>
      </c>
      <c r="M9" s="10">
        <v>8109722.7000000002</v>
      </c>
      <c r="N9" s="11">
        <f>IF(SUM(B9:M9)&gt;0,SUM(B9:M9),"")</f>
        <v>94908314.749999985</v>
      </c>
    </row>
    <row r="10" spans="1:14" x14ac:dyDescent="0.25">
      <c r="A10" s="9" t="s">
        <v>22</v>
      </c>
      <c r="B10" s="10">
        <v>1087620</v>
      </c>
      <c r="C10" s="10">
        <v>933158</v>
      </c>
      <c r="D10" s="10">
        <v>1300665</v>
      </c>
      <c r="E10" s="10">
        <v>1356803</v>
      </c>
      <c r="F10" s="10">
        <v>1205060</v>
      </c>
      <c r="G10" s="10">
        <v>1409543.5</v>
      </c>
      <c r="H10" s="10">
        <v>1687150.1</v>
      </c>
      <c r="I10" s="10">
        <v>1749560.5</v>
      </c>
      <c r="J10" s="10">
        <v>1365276.8</v>
      </c>
      <c r="K10" s="10">
        <v>1175058.6000000001</v>
      </c>
      <c r="L10" s="10">
        <v>1073140.6000000001</v>
      </c>
      <c r="M10" s="10">
        <v>1261187</v>
      </c>
      <c r="N10" s="11">
        <f>IF(SUM(B10:M10)&gt;0,SUM(B10:M10),"")</f>
        <v>15604223.1</v>
      </c>
    </row>
    <row r="11" spans="1:14" x14ac:dyDescent="0.25">
      <c r="A11" s="9" t="s">
        <v>23</v>
      </c>
      <c r="B11" s="10">
        <v>5212548</v>
      </c>
      <c r="C11" s="10">
        <v>4428414</v>
      </c>
      <c r="D11" s="10">
        <v>5381610</v>
      </c>
      <c r="E11" s="10">
        <v>5731162</v>
      </c>
      <c r="F11" s="10">
        <v>5128342</v>
      </c>
      <c r="G11" s="10">
        <v>5582636.5</v>
      </c>
      <c r="H11" s="10">
        <v>6025546.5000000009</v>
      </c>
      <c r="I11" s="10">
        <v>5479602.1000000006</v>
      </c>
      <c r="J11" s="10">
        <v>5570103.6000000006</v>
      </c>
      <c r="K11" s="10">
        <v>5497308.7999999998</v>
      </c>
      <c r="L11" s="10">
        <v>4819887.45</v>
      </c>
      <c r="M11" s="10">
        <v>5856381.7000000002</v>
      </c>
      <c r="N11" s="11">
        <f>IF(SUM(B11:M11)&gt;0,SUM(B11:M11),"")</f>
        <v>64713542.650000006</v>
      </c>
    </row>
    <row r="12" spans="1:14" x14ac:dyDescent="0.25">
      <c r="A12" s="9" t="s">
        <v>24</v>
      </c>
      <c r="B12" s="10">
        <v>7565270</v>
      </c>
      <c r="C12" s="10">
        <v>6581535</v>
      </c>
      <c r="D12" s="10">
        <v>9168478.5</v>
      </c>
      <c r="E12" s="10">
        <v>11772577</v>
      </c>
      <c r="F12" s="10">
        <v>15528089.399999999</v>
      </c>
      <c r="G12" s="10">
        <v>17552230.099999998</v>
      </c>
      <c r="H12" s="10">
        <v>16273077.200000001</v>
      </c>
      <c r="I12" s="10">
        <v>15314335.6</v>
      </c>
      <c r="J12" s="10">
        <v>17191022.100000001</v>
      </c>
      <c r="K12" s="10">
        <v>11137262.1</v>
      </c>
      <c r="L12" s="10">
        <v>7131234.2000000002</v>
      </c>
      <c r="M12" s="10">
        <v>7700316.2999999998</v>
      </c>
      <c r="N12" s="11">
        <f>IF(SUM(B12:M12)&gt;0,SUM(B12:M12),"")</f>
        <v>142915427.5</v>
      </c>
    </row>
    <row r="13" spans="1:14" x14ac:dyDescent="0.25">
      <c r="A13" s="9" t="s">
        <v>25</v>
      </c>
      <c r="B13" s="10">
        <v>35557057.700000003</v>
      </c>
      <c r="C13" s="10">
        <v>30655604.750000004</v>
      </c>
      <c r="D13" s="10">
        <v>36938275.549999997</v>
      </c>
      <c r="E13" s="10">
        <v>37532373.75</v>
      </c>
      <c r="F13" s="10">
        <v>38907080.049999997</v>
      </c>
      <c r="G13" s="10">
        <v>38582503.149999999</v>
      </c>
      <c r="H13" s="10">
        <v>40705167.499999993</v>
      </c>
      <c r="I13" s="10">
        <v>28781363.5</v>
      </c>
      <c r="J13" s="10">
        <v>38946080.950000003</v>
      </c>
      <c r="K13" s="10">
        <v>36378421.25</v>
      </c>
      <c r="L13" s="10">
        <v>32411658.749999996</v>
      </c>
      <c r="M13" s="10">
        <v>37188180.600000001</v>
      </c>
      <c r="N13" s="11">
        <f>IF(SUM(B13:M13)&gt;0,SUM(B13:M13),"")</f>
        <v>432583767.50000006</v>
      </c>
    </row>
    <row r="14" spans="1:14" x14ac:dyDescent="0.25">
      <c r="A14" s="9" t="s">
        <v>26</v>
      </c>
      <c r="B14" s="10">
        <v>2301738</v>
      </c>
      <c r="C14" s="10">
        <v>1575187</v>
      </c>
      <c r="D14" s="10">
        <v>2376408</v>
      </c>
      <c r="E14" s="10">
        <v>2661405</v>
      </c>
      <c r="F14" s="10">
        <v>2615330</v>
      </c>
      <c r="G14" s="10">
        <v>2705984.8</v>
      </c>
      <c r="H14" s="10">
        <v>3014645</v>
      </c>
      <c r="I14" s="10">
        <v>2742746.8</v>
      </c>
      <c r="J14" s="10">
        <v>2958852.5</v>
      </c>
      <c r="K14" s="10">
        <v>2604714.9</v>
      </c>
      <c r="L14" s="10">
        <v>2340583.9</v>
      </c>
      <c r="M14" s="10">
        <v>2918497.3</v>
      </c>
      <c r="N14" s="11">
        <f>IF(SUM(B14:M14)&gt;0,SUM(B14:M14),"")</f>
        <v>30816093.199999999</v>
      </c>
    </row>
    <row r="15" spans="1:14" x14ac:dyDescent="0.25">
      <c r="A15" s="9" t="s">
        <v>27</v>
      </c>
      <c r="B15" s="10">
        <v>3214587</v>
      </c>
      <c r="C15" s="10">
        <v>2577612</v>
      </c>
      <c r="D15" s="10">
        <v>3148281</v>
      </c>
      <c r="E15" s="10">
        <v>3411010</v>
      </c>
      <c r="F15" s="10">
        <v>3104246.5</v>
      </c>
      <c r="G15" s="10">
        <v>3511831.6</v>
      </c>
      <c r="H15" s="10">
        <v>3623279.3</v>
      </c>
      <c r="I15" s="10">
        <v>3717230.8</v>
      </c>
      <c r="J15" s="10">
        <v>3443133.2</v>
      </c>
      <c r="K15" s="10">
        <v>3113987.3</v>
      </c>
      <c r="L15" s="10">
        <v>2980584.8</v>
      </c>
      <c r="M15" s="10">
        <v>3442147.2</v>
      </c>
      <c r="N15" s="11">
        <f>IF(SUM(B15:M15)&gt;0,SUM(B15:M15),"")</f>
        <v>39287930.700000003</v>
      </c>
    </row>
    <row r="16" spans="1:14" x14ac:dyDescent="0.25">
      <c r="A16" s="9" t="s">
        <v>28</v>
      </c>
      <c r="B16" s="10">
        <v>7141740.0000000009</v>
      </c>
      <c r="C16" s="10">
        <v>6070379</v>
      </c>
      <c r="D16" s="10">
        <v>6953982.7999999998</v>
      </c>
      <c r="E16" s="10">
        <v>7499061</v>
      </c>
      <c r="F16" s="10">
        <v>7521263</v>
      </c>
      <c r="G16" s="10">
        <v>7719141.2000000002</v>
      </c>
      <c r="H16" s="10">
        <v>9359388</v>
      </c>
      <c r="I16" s="10">
        <v>8749911.2000000011</v>
      </c>
      <c r="J16" s="10">
        <v>7595133.8500000006</v>
      </c>
      <c r="K16" s="10">
        <v>7128421.1999999993</v>
      </c>
      <c r="L16" s="10">
        <v>6165441.5</v>
      </c>
      <c r="M16" s="10">
        <v>6935133.4000000004</v>
      </c>
      <c r="N16" s="11">
        <f>IF(SUM(B16:M16)&gt;0,SUM(B16:M16),"")</f>
        <v>88838996.150000006</v>
      </c>
    </row>
    <row r="17" spans="1:14" x14ac:dyDescent="0.25">
      <c r="A17" s="9" t="s">
        <v>29</v>
      </c>
      <c r="B17" s="10">
        <v>4163740</v>
      </c>
      <c r="C17" s="10">
        <v>3510603</v>
      </c>
      <c r="D17" s="10">
        <v>4408634</v>
      </c>
      <c r="E17" s="10">
        <v>4597680</v>
      </c>
      <c r="F17" s="10">
        <v>4259396.5999999996</v>
      </c>
      <c r="G17" s="10">
        <v>5122944.5</v>
      </c>
      <c r="H17" s="10">
        <v>5215518.8499999996</v>
      </c>
      <c r="I17" s="10">
        <v>4928538.9000000004</v>
      </c>
      <c r="J17" s="10">
        <v>4765917.5</v>
      </c>
      <c r="K17" s="10">
        <v>4256317.5999999996</v>
      </c>
      <c r="L17" s="10">
        <v>3822132.1</v>
      </c>
      <c r="M17" s="10">
        <v>4519653.7</v>
      </c>
      <c r="N17" s="11">
        <f>IF(SUM(B17:M17)&gt;0,SUM(B17:M17),"")</f>
        <v>53571076.750000007</v>
      </c>
    </row>
    <row r="18" spans="1:14" x14ac:dyDescent="0.25">
      <c r="A18" s="9" t="s">
        <v>30</v>
      </c>
      <c r="B18" s="10">
        <v>4319745.4000000004</v>
      </c>
      <c r="C18" s="10">
        <v>3466316.3</v>
      </c>
      <c r="D18" s="10">
        <v>4590815</v>
      </c>
      <c r="E18" s="10">
        <v>4486893.8</v>
      </c>
      <c r="F18" s="10">
        <v>4204969.5</v>
      </c>
      <c r="G18" s="10">
        <v>4818874.5</v>
      </c>
      <c r="H18" s="10">
        <v>5489318.7999999998</v>
      </c>
      <c r="I18" s="10">
        <v>5357600.8</v>
      </c>
      <c r="J18" s="10">
        <v>4834955.4000000004</v>
      </c>
      <c r="K18" s="10">
        <v>4019079.7</v>
      </c>
      <c r="L18" s="10">
        <v>3869524</v>
      </c>
      <c r="M18" s="10">
        <v>4103029.7</v>
      </c>
      <c r="N18" s="11">
        <f>IF(SUM(B18:M18)&gt;0,SUM(B18:M18),"")</f>
        <v>53561122.900000006</v>
      </c>
    </row>
    <row r="19" spans="1:14" x14ac:dyDescent="0.25">
      <c r="A19" s="9" t="s">
        <v>31</v>
      </c>
      <c r="B19" s="10">
        <v>3896666</v>
      </c>
      <c r="C19" s="10">
        <v>3175720</v>
      </c>
      <c r="D19" s="10">
        <v>3921538</v>
      </c>
      <c r="E19" s="10">
        <v>4186574</v>
      </c>
      <c r="F19" s="10">
        <v>3975500.5</v>
      </c>
      <c r="G19" s="10">
        <v>4119859.8</v>
      </c>
      <c r="H19" s="10">
        <v>4329299.0999999996</v>
      </c>
      <c r="I19" s="10">
        <v>4154677.5</v>
      </c>
      <c r="J19" s="10">
        <v>4394434.8</v>
      </c>
      <c r="K19" s="10">
        <v>3821688.7</v>
      </c>
      <c r="L19" s="10">
        <v>3616045.9</v>
      </c>
      <c r="M19" s="10">
        <v>4101263.1</v>
      </c>
      <c r="N19" s="11">
        <f>IF(SUM(B19:M19)&gt;0,SUM(B19:M19),"")</f>
        <v>47693267.399999999</v>
      </c>
    </row>
    <row r="20" spans="1:14" x14ac:dyDescent="0.25">
      <c r="A20" s="9" t="s">
        <v>32</v>
      </c>
      <c r="B20" s="10">
        <v>5908670</v>
      </c>
      <c r="C20" s="10">
        <v>4744687.8</v>
      </c>
      <c r="D20" s="10">
        <v>5944671</v>
      </c>
      <c r="E20" s="10">
        <v>5892921</v>
      </c>
      <c r="F20" s="10">
        <v>5847866.7999999998</v>
      </c>
      <c r="G20" s="10">
        <v>5976629.8000000007</v>
      </c>
      <c r="H20" s="10">
        <v>5968409.5999999996</v>
      </c>
      <c r="I20" s="10">
        <v>5068875.5</v>
      </c>
      <c r="J20" s="10">
        <v>5880618.2999999998</v>
      </c>
      <c r="K20" s="10">
        <v>5627628.7000000002</v>
      </c>
      <c r="L20" s="10">
        <v>5119013.4000000004</v>
      </c>
      <c r="M20" s="10">
        <v>5930932.5499999998</v>
      </c>
      <c r="N20" s="11">
        <f>IF(SUM(B20:M20)&gt;0,SUM(B20:M20),"")</f>
        <v>67910924.450000003</v>
      </c>
    </row>
    <row r="21" spans="1:14" x14ac:dyDescent="0.25">
      <c r="A21" s="9" t="s">
        <v>33</v>
      </c>
      <c r="B21" s="10">
        <v>7723754</v>
      </c>
      <c r="C21" s="10">
        <v>6096303.25</v>
      </c>
      <c r="D21" s="10">
        <v>7655853.0000000009</v>
      </c>
      <c r="E21" s="10">
        <v>7809114</v>
      </c>
      <c r="F21" s="10">
        <v>7309690</v>
      </c>
      <c r="G21" s="10">
        <v>7837865.0999999996</v>
      </c>
      <c r="H21" s="10">
        <v>8590055.9000000004</v>
      </c>
      <c r="I21" s="10">
        <v>7242198.6999999993</v>
      </c>
      <c r="J21" s="10">
        <v>7766908.1999999993</v>
      </c>
      <c r="K21" s="10">
        <v>7485631.8499999996</v>
      </c>
      <c r="L21" s="10">
        <v>6702581.7000000002</v>
      </c>
      <c r="M21" s="10">
        <v>7883235</v>
      </c>
      <c r="N21" s="11">
        <f>IF(SUM(B21:M21)&gt;0,SUM(B21:M21),"")</f>
        <v>90103190.700000003</v>
      </c>
    </row>
    <row r="22" spans="1:14" x14ac:dyDescent="0.25">
      <c r="A22" s="9" t="s">
        <v>34</v>
      </c>
      <c r="B22" s="10">
        <v>1452836</v>
      </c>
      <c r="C22" s="10">
        <v>1118105</v>
      </c>
      <c r="D22" s="10">
        <v>1583436</v>
      </c>
      <c r="E22" s="10">
        <v>1803194</v>
      </c>
      <c r="F22" s="10">
        <v>1820517</v>
      </c>
      <c r="G22" s="10">
        <v>1757748.6</v>
      </c>
      <c r="H22" s="10">
        <v>1936698.2</v>
      </c>
      <c r="I22" s="10">
        <v>1977084.9</v>
      </c>
      <c r="J22" s="10">
        <v>2033322.8</v>
      </c>
      <c r="K22" s="10">
        <v>1661287.7</v>
      </c>
      <c r="L22" s="10">
        <v>1510014.3</v>
      </c>
      <c r="M22" s="10">
        <v>1785805.1</v>
      </c>
      <c r="N22" s="11">
        <f>IF(SUM(B22:M22)&gt;0,SUM(B22:M22),"")</f>
        <v>20440049.600000001</v>
      </c>
    </row>
    <row r="23" spans="1:14" x14ac:dyDescent="0.25">
      <c r="A23" s="9" t="s">
        <v>35</v>
      </c>
      <c r="B23" s="10">
        <v>10958451.300000001</v>
      </c>
      <c r="C23" s="10">
        <v>11240716.75</v>
      </c>
      <c r="D23" s="10">
        <v>14047233.5</v>
      </c>
      <c r="E23" s="10">
        <v>17126066</v>
      </c>
      <c r="F23" s="10">
        <v>17238123.5</v>
      </c>
      <c r="G23" s="10">
        <v>16509468.6</v>
      </c>
      <c r="H23" s="10">
        <v>22372433.199999999</v>
      </c>
      <c r="I23" s="10">
        <v>24624784.900000002</v>
      </c>
      <c r="J23" s="10">
        <v>15934147.100000001</v>
      </c>
      <c r="K23" s="10">
        <v>12346219.15</v>
      </c>
      <c r="L23" s="10">
        <v>11175225.6</v>
      </c>
      <c r="M23" s="10">
        <v>12872530.800000001</v>
      </c>
      <c r="N23" s="11">
        <f>IF(SUM(B23:M23)&gt;0,SUM(B23:M23),"")</f>
        <v>186445400.40000001</v>
      </c>
    </row>
    <row r="24" spans="1:14" x14ac:dyDescent="0.25">
      <c r="A24" s="9" t="s">
        <v>36</v>
      </c>
      <c r="B24" s="10">
        <v>6749766</v>
      </c>
      <c r="C24" s="10">
        <v>5673362</v>
      </c>
      <c r="D24" s="10">
        <v>7131572.6000000006</v>
      </c>
      <c r="E24" s="10">
        <v>6977202.5499999998</v>
      </c>
      <c r="F24" s="10">
        <v>6906956.75</v>
      </c>
      <c r="G24" s="10">
        <v>7066240.7000000002</v>
      </c>
      <c r="H24" s="10">
        <v>7728959.1999999993</v>
      </c>
      <c r="I24" s="10">
        <v>6687138.75</v>
      </c>
      <c r="J24" s="10">
        <v>7200223.2000000002</v>
      </c>
      <c r="K24" s="10">
        <v>6726481</v>
      </c>
      <c r="L24" s="10">
        <v>5967520.5999999996</v>
      </c>
      <c r="M24" s="10">
        <v>7154769.4000000004</v>
      </c>
      <c r="N24" s="11">
        <f>IF(SUM(B24:M24)&gt;0,SUM(B24:M24),"")</f>
        <v>81970192.75</v>
      </c>
    </row>
    <row r="25" spans="1:14" x14ac:dyDescent="0.25">
      <c r="A25" s="9" t="s">
        <v>37</v>
      </c>
      <c r="B25" s="10">
        <v>1486432</v>
      </c>
      <c r="C25" s="10">
        <v>1373503</v>
      </c>
      <c r="D25" s="10">
        <v>1739193</v>
      </c>
      <c r="E25" s="10">
        <v>1765946.4</v>
      </c>
      <c r="F25" s="10">
        <v>1722291.5</v>
      </c>
      <c r="G25" s="10">
        <v>1846738.4</v>
      </c>
      <c r="H25" s="10">
        <v>1955303.5</v>
      </c>
      <c r="I25" s="10">
        <v>1822822.3999999999</v>
      </c>
      <c r="J25" s="10">
        <v>1894740.1</v>
      </c>
      <c r="K25" s="10">
        <v>1581564.5</v>
      </c>
      <c r="L25" s="10">
        <v>1517106.2</v>
      </c>
      <c r="M25" s="10">
        <v>1695051.8</v>
      </c>
      <c r="N25" s="11">
        <f>IF(SUM(B25:M25)&gt;0,SUM(B25:M25),"")</f>
        <v>20400692.800000001</v>
      </c>
    </row>
    <row r="26" spans="1:14" x14ac:dyDescent="0.25">
      <c r="A26" s="9" t="s">
        <v>38</v>
      </c>
      <c r="B26" s="10">
        <v>7617041.5</v>
      </c>
      <c r="C26" s="10">
        <v>7479163.5</v>
      </c>
      <c r="D26" s="10">
        <v>8579341.5999999996</v>
      </c>
      <c r="E26" s="10">
        <v>9491165</v>
      </c>
      <c r="F26" s="10">
        <v>8628330</v>
      </c>
      <c r="G26" s="10">
        <v>9199439.5999999996</v>
      </c>
      <c r="H26" s="10">
        <v>10782828</v>
      </c>
      <c r="I26" s="10">
        <v>10221929.200000001</v>
      </c>
      <c r="J26" s="10">
        <v>8381601.9000000004</v>
      </c>
      <c r="K26" s="10">
        <v>7277281.5999999996</v>
      </c>
      <c r="L26" s="10">
        <v>7674169.4000000004</v>
      </c>
      <c r="M26" s="10">
        <v>8322068.9000000004</v>
      </c>
      <c r="N26" s="11">
        <f>IF(SUM(B26:M26)&gt;0,SUM(B26:M26),"")</f>
        <v>103654360.20000002</v>
      </c>
    </row>
    <row r="27" spans="1:14" x14ac:dyDescent="0.25">
      <c r="A27" s="9" t="s">
        <v>39</v>
      </c>
      <c r="B27" s="10">
        <v>4319185</v>
      </c>
      <c r="C27" s="10">
        <v>3838209.5</v>
      </c>
      <c r="D27" s="10">
        <v>4741204</v>
      </c>
      <c r="E27" s="10">
        <v>4902275</v>
      </c>
      <c r="F27" s="10">
        <v>4971676</v>
      </c>
      <c r="G27" s="10">
        <v>4904527.4000000004</v>
      </c>
      <c r="H27" s="10">
        <v>5585451.5</v>
      </c>
      <c r="I27" s="10">
        <v>5170073.3</v>
      </c>
      <c r="J27" s="10">
        <v>4713057.1500000004</v>
      </c>
      <c r="K27" s="10">
        <v>4356766.4000000004</v>
      </c>
      <c r="L27" s="10">
        <v>3987771</v>
      </c>
      <c r="M27" s="10">
        <v>4601953.8</v>
      </c>
      <c r="N27" s="11">
        <f>IF(SUM(B27:M27)&gt;0,SUM(B27:M27),"")</f>
        <v>56092150.04999999</v>
      </c>
    </row>
    <row r="28" spans="1:14" x14ac:dyDescent="0.25">
      <c r="A28" s="9" t="s">
        <v>40</v>
      </c>
      <c r="B28" s="10">
        <v>1964354</v>
      </c>
      <c r="C28" s="10">
        <v>1776285</v>
      </c>
      <c r="D28" s="10">
        <v>2088676</v>
      </c>
      <c r="E28" s="10">
        <v>2038522</v>
      </c>
      <c r="F28" s="10">
        <v>2080976.5</v>
      </c>
      <c r="G28" s="10">
        <v>2290806.1</v>
      </c>
      <c r="H28" s="10">
        <v>2798881.2</v>
      </c>
      <c r="I28" s="10">
        <v>2671325.4</v>
      </c>
      <c r="J28" s="10">
        <v>2031840.8</v>
      </c>
      <c r="K28" s="10">
        <v>2013634.8</v>
      </c>
      <c r="L28" s="10">
        <v>1639253.1</v>
      </c>
      <c r="M28" s="10">
        <v>2037365.6</v>
      </c>
      <c r="N28" s="11">
        <f>IF(SUM(B28:M28)&gt;0,SUM(B28:M28),"")</f>
        <v>25431920.500000004</v>
      </c>
    </row>
    <row r="29" spans="1:14" x14ac:dyDescent="0.25">
      <c r="A29" s="9" t="s">
        <v>41</v>
      </c>
      <c r="B29" s="10">
        <v>4934919.5</v>
      </c>
      <c r="C29" s="10">
        <v>4134415</v>
      </c>
      <c r="D29" s="10">
        <v>5020567</v>
      </c>
      <c r="E29" s="10">
        <v>5071133</v>
      </c>
      <c r="F29" s="10">
        <v>4875913.5</v>
      </c>
      <c r="G29" s="10">
        <v>5212612.5999999996</v>
      </c>
      <c r="H29" s="10">
        <v>5419249.7000000002</v>
      </c>
      <c r="I29" s="10">
        <v>4630761.2</v>
      </c>
      <c r="J29" s="10">
        <v>5232110.4000000004</v>
      </c>
      <c r="K29" s="10">
        <v>4971931.5999999996</v>
      </c>
      <c r="L29" s="10">
        <v>4361937.9000000004</v>
      </c>
      <c r="M29" s="10">
        <v>5794862.1000000006</v>
      </c>
      <c r="N29" s="11">
        <f>IF(SUM(B29:M29)&gt;0,SUM(B29:M29),"")</f>
        <v>59660413.500000007</v>
      </c>
    </row>
    <row r="30" spans="1:14" x14ac:dyDescent="0.25">
      <c r="A30" s="9" t="s">
        <v>42</v>
      </c>
      <c r="B30" s="10">
        <v>3317754.5</v>
      </c>
      <c r="C30" s="10">
        <v>2641332</v>
      </c>
      <c r="D30" s="10">
        <v>3491123.5</v>
      </c>
      <c r="E30" s="10">
        <v>3617005.45</v>
      </c>
      <c r="F30" s="10">
        <v>3338244</v>
      </c>
      <c r="G30" s="10">
        <v>3747454.1</v>
      </c>
      <c r="H30" s="10">
        <v>3828673.8</v>
      </c>
      <c r="I30" s="10">
        <v>3835472.7</v>
      </c>
      <c r="J30" s="10">
        <v>3717248.4</v>
      </c>
      <c r="K30" s="10">
        <v>3354975.8</v>
      </c>
      <c r="L30" s="10">
        <v>3329175.8</v>
      </c>
      <c r="M30" s="10">
        <v>3564426.5</v>
      </c>
      <c r="N30" s="11">
        <f>IF(SUM(B30:M30)&gt;0,SUM(B30:M30),"")</f>
        <v>41782886.549999997</v>
      </c>
    </row>
    <row r="31" spans="1:14" x14ac:dyDescent="0.25">
      <c r="A31" s="9" t="s">
        <v>43</v>
      </c>
      <c r="B31" s="10">
        <v>4874056</v>
      </c>
      <c r="C31" s="10">
        <v>4480939</v>
      </c>
      <c r="D31" s="10">
        <v>4951725</v>
      </c>
      <c r="E31" s="10">
        <v>5726308</v>
      </c>
      <c r="F31" s="10">
        <v>5016172.75</v>
      </c>
      <c r="G31" s="10">
        <v>5211881.7</v>
      </c>
      <c r="H31" s="10">
        <v>6167502.5</v>
      </c>
      <c r="I31" s="10">
        <v>5106854</v>
      </c>
      <c r="J31" s="10">
        <v>4594066.8</v>
      </c>
      <c r="K31" s="10">
        <v>5125739.3</v>
      </c>
      <c r="L31" s="10">
        <v>4603090.5999999996</v>
      </c>
      <c r="M31" s="10">
        <v>5585997.0999999996</v>
      </c>
      <c r="N31" s="11">
        <f>IF(SUM(B31:M31)&gt;0,SUM(B31:M31),"")</f>
        <v>61444332.75</v>
      </c>
    </row>
    <row r="32" spans="1:14" x14ac:dyDescent="0.25">
      <c r="A32" s="9" t="s">
        <v>44</v>
      </c>
      <c r="B32" s="10">
        <v>2229776</v>
      </c>
      <c r="C32" s="10">
        <v>1474195</v>
      </c>
      <c r="D32" s="10">
        <v>2049138</v>
      </c>
      <c r="E32" s="10">
        <v>2113370.5</v>
      </c>
      <c r="F32" s="10">
        <v>1948236</v>
      </c>
      <c r="G32" s="10">
        <v>2431291.2000000002</v>
      </c>
      <c r="H32" s="10">
        <v>2368361.9</v>
      </c>
      <c r="I32" s="10">
        <v>2268221.4</v>
      </c>
      <c r="J32" s="10">
        <v>2394836</v>
      </c>
      <c r="K32" s="10">
        <v>2087244</v>
      </c>
      <c r="L32" s="10">
        <v>1885538.7</v>
      </c>
      <c r="M32" s="10">
        <v>2323903.6</v>
      </c>
      <c r="N32" s="11">
        <f>IF(SUM(B32:M32)&gt;0,SUM(B32:M32),"")</f>
        <v>25574112.300000001</v>
      </c>
    </row>
    <row r="33" spans="1:14" x14ac:dyDescent="0.25">
      <c r="A33" s="9" t="s">
        <v>45</v>
      </c>
      <c r="B33" s="10">
        <v>41306068.800000004</v>
      </c>
      <c r="C33" s="10">
        <v>36010763.850000001</v>
      </c>
      <c r="D33" s="10">
        <v>43499124.049999997</v>
      </c>
      <c r="E33" s="10">
        <v>43564323.799999997</v>
      </c>
      <c r="F33" s="10">
        <v>43150508.649999999</v>
      </c>
      <c r="G33" s="10">
        <v>46807174.200000003</v>
      </c>
      <c r="H33" s="10">
        <v>41946490.650000006</v>
      </c>
      <c r="I33" s="10">
        <v>32292688.000000004</v>
      </c>
      <c r="J33" s="10">
        <v>44612682.75</v>
      </c>
      <c r="K33" s="10">
        <v>39610302.150000006</v>
      </c>
      <c r="L33" s="10">
        <v>39330840.299999997</v>
      </c>
      <c r="M33" s="10">
        <v>44041319.049999997</v>
      </c>
      <c r="N33" s="11">
        <f>IF(SUM(B33:M33)&gt;0,SUM(B33:M33),"")</f>
        <v>496172286.25</v>
      </c>
    </row>
    <row r="34" spans="1:14" x14ac:dyDescent="0.25">
      <c r="A34" s="9" t="s">
        <v>46</v>
      </c>
      <c r="B34" s="10">
        <v>12285061.799999999</v>
      </c>
      <c r="C34" s="10">
        <v>10148135.9</v>
      </c>
      <c r="D34" s="10">
        <v>13304903.299999999</v>
      </c>
      <c r="E34" s="10">
        <v>13165908.35</v>
      </c>
      <c r="F34" s="10">
        <v>14032633.549999999</v>
      </c>
      <c r="G34" s="10">
        <v>14220130.550000001</v>
      </c>
      <c r="H34" s="10">
        <v>15717148.800000001</v>
      </c>
      <c r="I34" s="10">
        <v>14356523.25</v>
      </c>
      <c r="J34" s="10">
        <v>14286169.649999999</v>
      </c>
      <c r="K34" s="10">
        <v>13113770.700000001</v>
      </c>
      <c r="L34" s="10">
        <v>10600532.100000001</v>
      </c>
      <c r="M34" s="10">
        <v>11777397.85</v>
      </c>
      <c r="N34" s="11">
        <f>IF(SUM(B34:M34)&gt;0,SUM(B34:M34),"")</f>
        <v>157008315.79999998</v>
      </c>
    </row>
    <row r="35" spans="1:14" x14ac:dyDescent="0.25">
      <c r="A35" s="9" t="s">
        <v>47</v>
      </c>
      <c r="B35" s="10">
        <v>11272575</v>
      </c>
      <c r="C35" s="10">
        <v>9329591.5499999989</v>
      </c>
      <c r="D35" s="10">
        <v>11130484</v>
      </c>
      <c r="E35" s="10">
        <v>12240948</v>
      </c>
      <c r="F35" s="10">
        <v>11374183.5</v>
      </c>
      <c r="G35" s="10">
        <v>11843401.300000001</v>
      </c>
      <c r="H35" s="10">
        <v>12876352.700000001</v>
      </c>
      <c r="I35" s="10">
        <v>11178203.9</v>
      </c>
      <c r="J35" s="10">
        <v>11764434.35</v>
      </c>
      <c r="K35" s="10">
        <v>11322845.800000001</v>
      </c>
      <c r="L35" s="10">
        <v>9716699.7999999989</v>
      </c>
      <c r="M35" s="10">
        <v>11495028.65</v>
      </c>
      <c r="N35" s="11">
        <f>IF(SUM(B35:M35)&gt;0,SUM(B35:M35),"")</f>
        <v>135544748.54999998</v>
      </c>
    </row>
    <row r="36" spans="1:14" x14ac:dyDescent="0.25">
      <c r="A36" s="9" t="s">
        <v>48</v>
      </c>
      <c r="B36" s="10">
        <v>6139243</v>
      </c>
      <c r="C36" s="10">
        <v>5283085.5</v>
      </c>
      <c r="D36" s="10">
        <v>6639817.5</v>
      </c>
      <c r="E36" s="10">
        <v>7837861.4999999991</v>
      </c>
      <c r="F36" s="10">
        <v>6843002.5</v>
      </c>
      <c r="G36" s="10">
        <v>7830793.25</v>
      </c>
      <c r="H36" s="10">
        <v>8505612.5999999996</v>
      </c>
      <c r="I36" s="10">
        <v>7994498.4500000002</v>
      </c>
      <c r="J36" s="10">
        <v>6722048.0999999996</v>
      </c>
      <c r="K36" s="10">
        <v>6544401.3500000006</v>
      </c>
      <c r="L36" s="10">
        <v>6110939.9000000004</v>
      </c>
      <c r="M36" s="10">
        <v>7409980.0999999996</v>
      </c>
      <c r="N36" s="11">
        <f>IF(SUM(B36:M36)&gt;0,SUM(B36:M36),"")</f>
        <v>83861283.75</v>
      </c>
    </row>
    <row r="37" spans="1:14" x14ac:dyDescent="0.25">
      <c r="A37" s="9" t="s">
        <v>49</v>
      </c>
      <c r="B37" s="10">
        <v>2077386</v>
      </c>
      <c r="C37" s="10">
        <v>1629919</v>
      </c>
      <c r="D37" s="10">
        <v>2165363</v>
      </c>
      <c r="E37" s="10">
        <v>2128290</v>
      </c>
      <c r="F37" s="10">
        <v>2086061.6</v>
      </c>
      <c r="G37" s="10">
        <v>2150705</v>
      </c>
      <c r="H37" s="10">
        <v>2335175.9</v>
      </c>
      <c r="I37" s="10">
        <v>2338190.5</v>
      </c>
      <c r="J37" s="10">
        <v>2244842.2999999998</v>
      </c>
      <c r="K37" s="10">
        <v>1922444.4</v>
      </c>
      <c r="L37" s="10">
        <v>1853847</v>
      </c>
      <c r="M37" s="10">
        <v>2088841</v>
      </c>
      <c r="N37" s="11">
        <f>IF(SUM(B37:M37)&gt;0,SUM(B37:M37),"")</f>
        <v>25021065.699999999</v>
      </c>
    </row>
    <row r="38" spans="1:14" x14ac:dyDescent="0.25">
      <c r="A38" s="9" t="s">
        <v>50</v>
      </c>
      <c r="B38" s="10">
        <v>1117941</v>
      </c>
      <c r="C38" s="10">
        <v>827728</v>
      </c>
      <c r="D38" s="10">
        <v>1125369.25</v>
      </c>
      <c r="E38" s="10">
        <v>1280474</v>
      </c>
      <c r="F38" s="10">
        <v>1306439.5</v>
      </c>
      <c r="G38" s="10">
        <v>1442921.5</v>
      </c>
      <c r="H38" s="10">
        <v>1412290.3</v>
      </c>
      <c r="I38" s="10">
        <v>1336268.6000000001</v>
      </c>
      <c r="J38" s="10">
        <v>1449941</v>
      </c>
      <c r="K38" s="10">
        <v>1230506</v>
      </c>
      <c r="L38" s="10">
        <v>1055932.7</v>
      </c>
      <c r="M38" s="10">
        <v>1462896.7</v>
      </c>
      <c r="N38" s="11">
        <f>IF(SUM(B38:M38)&gt;0,SUM(B38:M38),"")</f>
        <v>15048708.549999999</v>
      </c>
    </row>
    <row r="39" spans="1:14" x14ac:dyDescent="0.25">
      <c r="A39" s="9" t="s">
        <v>51</v>
      </c>
      <c r="B39" s="10">
        <v>5786409</v>
      </c>
      <c r="C39" s="10">
        <v>4819650</v>
      </c>
      <c r="D39" s="10">
        <v>6128129.75</v>
      </c>
      <c r="E39" s="10">
        <v>6112020.5499999998</v>
      </c>
      <c r="F39" s="10">
        <v>6033110</v>
      </c>
      <c r="G39" s="10">
        <v>6065127</v>
      </c>
      <c r="H39" s="10">
        <v>6980643.2999999998</v>
      </c>
      <c r="I39" s="10">
        <v>6267760.5999999996</v>
      </c>
      <c r="J39" s="10">
        <v>6257067.1999999993</v>
      </c>
      <c r="K39" s="10">
        <v>5715992.6000000006</v>
      </c>
      <c r="L39" s="10">
        <v>5258136.3</v>
      </c>
      <c r="M39" s="10">
        <v>6247038.6000000006</v>
      </c>
      <c r="N39" s="11">
        <f>IF(SUM(B39:M39)&gt;0,SUM(B39:M39),"")</f>
        <v>71671084.899999991</v>
      </c>
    </row>
    <row r="40" spans="1:14" x14ac:dyDescent="0.25">
      <c r="A40" s="9" t="s">
        <v>52</v>
      </c>
      <c r="B40" s="10">
        <v>2123910</v>
      </c>
      <c r="C40" s="10">
        <v>1572272</v>
      </c>
      <c r="D40" s="10">
        <v>2025904</v>
      </c>
      <c r="E40" s="10">
        <v>2172746</v>
      </c>
      <c r="F40" s="10">
        <v>2169468.1</v>
      </c>
      <c r="G40" s="10">
        <v>2577813.1</v>
      </c>
      <c r="H40" s="10">
        <v>2142882</v>
      </c>
      <c r="I40" s="10">
        <v>1994527</v>
      </c>
      <c r="J40" s="10">
        <v>2655495.2000000002</v>
      </c>
      <c r="K40" s="10">
        <v>2048992.3</v>
      </c>
      <c r="L40" s="10">
        <v>1946081.8</v>
      </c>
      <c r="M40" s="10">
        <v>2313882</v>
      </c>
      <c r="N40" s="11">
        <f>IF(SUM(B40:M40)&gt;0,SUM(B40:M40),"")</f>
        <v>25743973.5</v>
      </c>
    </row>
    <row r="41" spans="1:14" x14ac:dyDescent="0.25">
      <c r="A41" s="9" t="s">
        <v>53</v>
      </c>
      <c r="B41" s="10">
        <v>2526670</v>
      </c>
      <c r="C41" s="10">
        <v>1789009</v>
      </c>
      <c r="D41" s="10">
        <v>2290251</v>
      </c>
      <c r="E41" s="10">
        <v>2563532</v>
      </c>
      <c r="F41" s="10">
        <v>2599264.5</v>
      </c>
      <c r="G41" s="10">
        <v>2624750.7000000002</v>
      </c>
      <c r="H41" s="10">
        <v>2889515.1</v>
      </c>
      <c r="I41" s="10">
        <v>3121474.7</v>
      </c>
      <c r="J41" s="10">
        <v>2993848.7</v>
      </c>
      <c r="K41" s="10">
        <v>2213065.5</v>
      </c>
      <c r="L41" s="10">
        <v>2182047.4</v>
      </c>
      <c r="M41" s="10">
        <v>2621568.1</v>
      </c>
      <c r="N41" s="11">
        <f>IF(SUM(B41:M41)&gt;0,SUM(B41:M41),"")</f>
        <v>30414996.699999999</v>
      </c>
    </row>
    <row r="42" spans="1:14" x14ac:dyDescent="0.25">
      <c r="A42" s="9" t="s">
        <v>54</v>
      </c>
      <c r="B42" s="10">
        <v>1008747.8</v>
      </c>
      <c r="C42" s="10">
        <v>819023</v>
      </c>
      <c r="D42" s="10">
        <v>1064484</v>
      </c>
      <c r="E42" s="10">
        <v>1132865</v>
      </c>
      <c r="F42" s="10">
        <v>1062869.5</v>
      </c>
      <c r="G42" s="10">
        <v>1258940</v>
      </c>
      <c r="H42" s="10">
        <v>1321981.1000000001</v>
      </c>
      <c r="I42" s="10">
        <v>1333808.6000000001</v>
      </c>
      <c r="J42" s="10">
        <v>1155109.2</v>
      </c>
      <c r="K42" s="10">
        <v>1035923.3</v>
      </c>
      <c r="L42" s="10">
        <v>950763.1</v>
      </c>
      <c r="M42" s="10">
        <v>1107632.3</v>
      </c>
      <c r="N42" s="11">
        <f>IF(SUM(B42:M42)&gt;0,SUM(B42:M42),"")</f>
        <v>13252146.9</v>
      </c>
    </row>
    <row r="43" spans="1:14" x14ac:dyDescent="0.25">
      <c r="A43" s="9" t="s">
        <v>55</v>
      </c>
      <c r="B43" s="10">
        <v>13367224.800000001</v>
      </c>
      <c r="C43" s="10">
        <v>11618717.75</v>
      </c>
      <c r="D43" s="10">
        <v>13753900.050000001</v>
      </c>
      <c r="E43" s="10">
        <v>14307109.800000001</v>
      </c>
      <c r="F43" s="10">
        <v>13598103.25</v>
      </c>
      <c r="G43" s="10">
        <v>14350939.599999998</v>
      </c>
      <c r="H43" s="10">
        <v>13446115.850000001</v>
      </c>
      <c r="I43" s="10">
        <v>11152970.149999999</v>
      </c>
      <c r="J43" s="10">
        <v>13756937.5</v>
      </c>
      <c r="K43" s="10">
        <v>13436426.85</v>
      </c>
      <c r="L43" s="10">
        <v>12152036.199999999</v>
      </c>
      <c r="M43" s="10">
        <v>13730291.199999999</v>
      </c>
      <c r="N43" s="11">
        <f>IF(SUM(B43:M43)&gt;0,SUM(B43:M43),"")</f>
        <v>158670772.99999997</v>
      </c>
    </row>
    <row r="44" spans="1:14" x14ac:dyDescent="0.25">
      <c r="A44" s="9" t="s">
        <v>56</v>
      </c>
      <c r="B44" s="10">
        <v>536846</v>
      </c>
      <c r="C44" s="10">
        <v>429030</v>
      </c>
      <c r="D44" s="10">
        <v>576782</v>
      </c>
      <c r="E44" s="10">
        <v>609512</v>
      </c>
      <c r="F44" s="10">
        <v>631154.5</v>
      </c>
      <c r="G44" s="10">
        <v>771372.7</v>
      </c>
      <c r="H44" s="10">
        <v>741404</v>
      </c>
      <c r="I44" s="10">
        <v>733933</v>
      </c>
      <c r="J44" s="10">
        <v>638435.5</v>
      </c>
      <c r="K44" s="10">
        <v>668013</v>
      </c>
      <c r="L44" s="10">
        <v>541350</v>
      </c>
      <c r="M44" s="10">
        <v>713873.9</v>
      </c>
      <c r="N44" s="11">
        <f>IF(SUM(B44:M44)&gt;0,SUM(B44:M44),"")</f>
        <v>7591706.6000000006</v>
      </c>
    </row>
    <row r="45" spans="1:14" x14ac:dyDescent="0.25">
      <c r="A45" s="9" t="s">
        <v>57</v>
      </c>
      <c r="B45" s="10">
        <v>5482670</v>
      </c>
      <c r="C45" s="10">
        <v>4396272.5</v>
      </c>
      <c r="D45" s="10">
        <v>5558046</v>
      </c>
      <c r="E45" s="10">
        <v>6775647</v>
      </c>
      <c r="F45" s="10">
        <v>6976773</v>
      </c>
      <c r="G45" s="10">
        <v>7907368</v>
      </c>
      <c r="H45" s="10">
        <v>8776290</v>
      </c>
      <c r="I45" s="10">
        <v>8398875.5500000007</v>
      </c>
      <c r="J45" s="10">
        <v>7598968</v>
      </c>
      <c r="K45" s="10">
        <v>6055391.0999999996</v>
      </c>
      <c r="L45" s="10">
        <v>4812224.3499999996</v>
      </c>
      <c r="M45" s="10">
        <v>5506209.9500000002</v>
      </c>
      <c r="N45" s="11">
        <f>IF(SUM(B45:M45)&gt;0,SUM(B45:M45),"")</f>
        <v>78244735.449999988</v>
      </c>
    </row>
    <row r="46" spans="1:14" x14ac:dyDescent="0.25">
      <c r="A46" s="9" t="s">
        <v>58</v>
      </c>
      <c r="B46" s="10">
        <v>947105</v>
      </c>
      <c r="C46" s="10">
        <v>786979.75</v>
      </c>
      <c r="D46" s="10">
        <v>1078454</v>
      </c>
      <c r="E46" s="10">
        <v>1003300</v>
      </c>
      <c r="F46" s="10">
        <v>1015907.4</v>
      </c>
      <c r="G46" s="10">
        <v>1098480.3999999999</v>
      </c>
      <c r="H46" s="10">
        <v>1175308.3999999999</v>
      </c>
      <c r="I46" s="10">
        <v>1287357.8999999999</v>
      </c>
      <c r="J46" s="10">
        <v>1098611.8999999999</v>
      </c>
      <c r="K46" s="10">
        <v>1035938.4</v>
      </c>
      <c r="L46" s="10">
        <v>908436</v>
      </c>
      <c r="M46" s="10">
        <v>1061269.5</v>
      </c>
      <c r="N46" s="11">
        <f>IF(SUM(B46:M46)&gt;0,SUM(B46:M46),"")</f>
        <v>12497148.650000002</v>
      </c>
    </row>
    <row r="47" spans="1:14" x14ac:dyDescent="0.25">
      <c r="A47" s="9" t="s">
        <v>59</v>
      </c>
      <c r="B47" s="10">
        <v>4799785</v>
      </c>
      <c r="C47" s="10">
        <v>4072225</v>
      </c>
      <c r="D47" s="10">
        <v>5063307.55</v>
      </c>
      <c r="E47" s="10">
        <v>5275804</v>
      </c>
      <c r="F47" s="10">
        <v>5137038.7</v>
      </c>
      <c r="G47" s="10">
        <v>5409687.8500000006</v>
      </c>
      <c r="H47" s="10">
        <v>5628580.9000000004</v>
      </c>
      <c r="I47" s="10">
        <v>5075225.2</v>
      </c>
      <c r="J47" s="10">
        <v>5554818.7000000002</v>
      </c>
      <c r="K47" s="10">
        <v>4856557</v>
      </c>
      <c r="L47" s="10">
        <v>4395846.2</v>
      </c>
      <c r="M47" s="10">
        <v>5175478.3</v>
      </c>
      <c r="N47" s="11">
        <f>IF(SUM(B47:M47)&gt;0,SUM(B47:M47),"")</f>
        <v>60444354.400000006</v>
      </c>
    </row>
    <row r="48" spans="1:14" x14ac:dyDescent="0.25">
      <c r="A48" s="9" t="s">
        <v>60</v>
      </c>
      <c r="B48" s="10">
        <v>19799476.199999999</v>
      </c>
      <c r="C48" s="10">
        <v>16340468.950000001</v>
      </c>
      <c r="D48" s="10">
        <v>20063019.349999998</v>
      </c>
      <c r="E48" s="10">
        <v>19685758.350000001</v>
      </c>
      <c r="F48" s="10">
        <v>19608942.449999999</v>
      </c>
      <c r="G48" s="10">
        <v>19950153.549999997</v>
      </c>
      <c r="H48" s="10">
        <v>21092173.949999999</v>
      </c>
      <c r="I48" s="10">
        <v>18115600.200000003</v>
      </c>
      <c r="J48" s="10">
        <v>19687715.300000001</v>
      </c>
      <c r="K48" s="10">
        <v>17981389.600000001</v>
      </c>
      <c r="L48" s="10">
        <v>17175754.75</v>
      </c>
      <c r="M48" s="10">
        <v>19402802.750000004</v>
      </c>
      <c r="N48" s="11">
        <f>IF(SUM(B48:M48)&gt;0,SUM(B48:M48),"")</f>
        <v>228903255.40000001</v>
      </c>
    </row>
    <row r="49" spans="1:14" x14ac:dyDescent="0.25">
      <c r="A49" s="9" t="s">
        <v>61</v>
      </c>
      <c r="B49" s="10">
        <v>3525108.5</v>
      </c>
      <c r="C49" s="10">
        <v>2800211</v>
      </c>
      <c r="D49" s="10">
        <v>3394292</v>
      </c>
      <c r="E49" s="10">
        <v>3776248</v>
      </c>
      <c r="F49" s="10">
        <v>3800486.5</v>
      </c>
      <c r="G49" s="10">
        <v>3735482.9</v>
      </c>
      <c r="H49" s="10">
        <v>3745345</v>
      </c>
      <c r="I49" s="10">
        <v>3437782.4</v>
      </c>
      <c r="J49" s="10">
        <v>3953053.7</v>
      </c>
      <c r="K49" s="10">
        <v>3184644.3</v>
      </c>
      <c r="L49" s="10">
        <v>3126780</v>
      </c>
      <c r="M49" s="10">
        <v>3867470.7</v>
      </c>
      <c r="N49" s="11">
        <f>IF(SUM(B49:M49)&gt;0,SUM(B49:M49),"")</f>
        <v>42346905</v>
      </c>
    </row>
    <row r="50" spans="1:14" x14ac:dyDescent="0.25">
      <c r="A50" s="9" t="s">
        <v>62</v>
      </c>
      <c r="B50" s="10">
        <v>6712119</v>
      </c>
      <c r="C50" s="10">
        <v>5891375.5</v>
      </c>
      <c r="D50" s="10">
        <v>7135442</v>
      </c>
      <c r="E50" s="10">
        <v>7279144</v>
      </c>
      <c r="F50" s="10">
        <v>7365773.5</v>
      </c>
      <c r="G50" s="10">
        <v>7813127.5</v>
      </c>
      <c r="H50" s="10">
        <v>6996453.5999999996</v>
      </c>
      <c r="I50" s="10">
        <v>5589494.4000000004</v>
      </c>
      <c r="J50" s="10">
        <v>7680403.6000000006</v>
      </c>
      <c r="K50" s="10">
        <v>7230785.9500000002</v>
      </c>
      <c r="L50" s="10">
        <v>6493043.9500000002</v>
      </c>
      <c r="M50" s="10">
        <v>7887379.9000000004</v>
      </c>
      <c r="N50" s="11">
        <f>IF(SUM(B50:M50)&gt;0,SUM(B50:M50),"")</f>
        <v>84074542.900000006</v>
      </c>
    </row>
    <row r="51" spans="1:14" x14ac:dyDescent="0.25">
      <c r="A51" s="9" t="s">
        <v>63</v>
      </c>
      <c r="B51" s="10">
        <v>1289652</v>
      </c>
      <c r="C51" s="10">
        <v>946993.75</v>
      </c>
      <c r="D51" s="10">
        <v>1202821</v>
      </c>
      <c r="E51" s="10">
        <v>1384617</v>
      </c>
      <c r="F51" s="10">
        <v>1344288</v>
      </c>
      <c r="G51" s="10">
        <v>1460117.2</v>
      </c>
      <c r="H51" s="10">
        <v>1472033.8</v>
      </c>
      <c r="I51" s="10">
        <v>1583463.65</v>
      </c>
      <c r="J51" s="10">
        <v>1310808.3</v>
      </c>
      <c r="K51" s="10">
        <v>1214351.2</v>
      </c>
      <c r="L51" s="10">
        <v>1205424.1000000001</v>
      </c>
      <c r="M51" s="10">
        <v>1285942.6000000001</v>
      </c>
      <c r="N51" s="11">
        <f>IF(SUM(B51:M51)&gt;0,SUM(B51:M51),"")</f>
        <v>15700512.6</v>
      </c>
    </row>
    <row r="52" spans="1:14" x14ac:dyDescent="0.25">
      <c r="A52" s="9" t="s">
        <v>64</v>
      </c>
      <c r="B52" s="10">
        <v>6992410</v>
      </c>
      <c r="C52" s="10">
        <v>5749636</v>
      </c>
      <c r="D52" s="10">
        <v>7363829</v>
      </c>
      <c r="E52" s="10">
        <v>7643859</v>
      </c>
      <c r="F52" s="10">
        <v>7277275.5</v>
      </c>
      <c r="G52" s="10">
        <v>7918397.2000000002</v>
      </c>
      <c r="H52" s="10">
        <v>7383531.9000000004</v>
      </c>
      <c r="I52" s="10">
        <v>6283067.9000000004</v>
      </c>
      <c r="J52" s="10">
        <v>7780805</v>
      </c>
      <c r="K52" s="10">
        <v>7278301.7499999991</v>
      </c>
      <c r="L52" s="10">
        <v>6376462.5</v>
      </c>
      <c r="M52" s="10">
        <v>7657459.2000000011</v>
      </c>
      <c r="N52" s="11">
        <f>IF(SUM(B52:M52)&gt;0,SUM(B52:M52),"")</f>
        <v>85705034.950000003</v>
      </c>
    </row>
    <row r="53" spans="1:14" x14ac:dyDescent="0.25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4"/>
    </row>
    <row r="54" spans="1:14" x14ac:dyDescent="0.25">
      <c r="A54" s="15" t="s">
        <v>14</v>
      </c>
      <c r="B54" s="16">
        <f>SUM(B5:B52)</f>
        <v>320523124.95000005</v>
      </c>
      <c r="C54" s="16">
        <f>SUM(C5:C52)</f>
        <v>272775216.39999998</v>
      </c>
      <c r="D54" s="16">
        <f>SUM(D5:D52)</f>
        <v>337602070.80000007</v>
      </c>
      <c r="E54" s="16">
        <f>SUM(E5:E52)</f>
        <v>355356708.80000001</v>
      </c>
      <c r="F54" s="16">
        <f>SUM(F5:F52)</f>
        <v>351749124.95000005</v>
      </c>
      <c r="G54" s="16">
        <f>SUM(G5:G52)</f>
        <v>371165587.89999992</v>
      </c>
      <c r="H54" s="16">
        <f>SUM(H5:H52)</f>
        <v>388536579.75</v>
      </c>
      <c r="I54" s="16">
        <f>SUM(I5:I52)</f>
        <v>344043272.14999986</v>
      </c>
      <c r="J54" s="16">
        <f>SUM(J5:J52)</f>
        <v>365139948.75000006</v>
      </c>
      <c r="K54" s="16">
        <f>SUM(K5:K52)</f>
        <v>326999260.9000001</v>
      </c>
      <c r="L54" s="16">
        <f>SUM(L5:L52)</f>
        <v>294509078.84999996</v>
      </c>
      <c r="M54" s="16">
        <f>SUM(M5:M52)</f>
        <v>339425520.19999999</v>
      </c>
      <c r="N54" s="16">
        <f>SUM(N5:N52)</f>
        <v>4067825494.400001</v>
      </c>
    </row>
    <row r="55" spans="1:14" x14ac:dyDescent="0.25">
      <c r="A55" s="1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F30349-7A49-4719-A6EA-A51C54486651}"/>
</file>

<file path=customXml/itemProps2.xml><?xml version="1.0" encoding="utf-8"?>
<ds:datastoreItem xmlns:ds="http://schemas.openxmlformats.org/officeDocument/2006/customXml" ds:itemID="{D8E1DCA6-EB90-42E0-8453-9FFD6F6A7C12}"/>
</file>

<file path=customXml/itemProps3.xml><?xml version="1.0" encoding="utf-8"?>
<ds:datastoreItem xmlns:ds="http://schemas.openxmlformats.org/officeDocument/2006/customXml" ds:itemID="{08EE886F-E63C-4762-9BDD-BDFF4ABABF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provincias por unidades</dc:title>
  <dc:creator>Miranda Torres, Felipe</dc:creator>
  <cp:lastModifiedBy> </cp:lastModifiedBy>
  <dcterms:created xsi:type="dcterms:W3CDTF">2015-05-18T09:29:09Z</dcterms:created>
  <dcterms:modified xsi:type="dcterms:W3CDTF">2015-05-18T09:51:03Z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