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</calcChain>
</file>

<file path=xl/sharedStrings.xml><?xml version="1.0" encoding="utf-8"?>
<sst xmlns="http://schemas.openxmlformats.org/spreadsheetml/2006/main" count="178" uniqueCount="177">
  <si>
    <t>CIGARRILLOS (Península e Illes Balears)</t>
  </si>
  <si>
    <t>AÑO 2009</t>
  </si>
  <si>
    <t>CUOTA DE VENTAS POR MARCAS (Euros)</t>
  </si>
  <si>
    <t>Marcas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</si>
  <si>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</si>
  <si>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</si>
  <si>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</si>
  <si>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</si>
  <si>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</si>
  <si>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</si>
  <si>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</si>
  <si>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</si>
  <si>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</si>
  <si>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</si>
  <si>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</si>
  <si>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</si>
  <si>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</si>
  <si>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"46"</t>
  </si>
  <si>
    <t>AMERICAN</t>
  </si>
  <si>
    <t>AMERICAN HOUSE</t>
  </si>
  <si>
    <t>AMERICAN JEAN'S</t>
  </si>
  <si>
    <t>AUSTIN</t>
  </si>
  <si>
    <t>BARCA</t>
  </si>
  <si>
    <t>BASIC</t>
  </si>
  <si>
    <t>BASTOS</t>
  </si>
  <si>
    <t>BELGA</t>
  </si>
  <si>
    <t>BENSON &amp; HEDGES</t>
  </si>
  <si>
    <t>BERKELEY</t>
  </si>
  <si>
    <t>BETIS</t>
  </si>
  <si>
    <t>BISONTE</t>
  </si>
  <si>
    <t>BLACK</t>
  </si>
  <si>
    <t>BLACK DEVIL</t>
  </si>
  <si>
    <t>BLEND</t>
  </si>
  <si>
    <t>BN</t>
  </si>
  <si>
    <t>BONCALO</t>
  </si>
  <si>
    <t>BRAVO</t>
  </si>
  <si>
    <t>BRITISH HERITAGE</t>
  </si>
  <si>
    <t>BROOKFIELD</t>
  </si>
  <si>
    <t>BROOKLYN</t>
  </si>
  <si>
    <t>BULLBRAND</t>
  </si>
  <si>
    <t>BURTON</t>
  </si>
  <si>
    <t>CAMEL</t>
  </si>
  <si>
    <t>CAPAVANA</t>
  </si>
  <si>
    <t>CARTIER</t>
  </si>
  <si>
    <t>CELTAS</t>
  </si>
  <si>
    <t>CHESTERFIELD</t>
  </si>
  <si>
    <t>CK CANARY KINGDOM</t>
  </si>
  <si>
    <t>COHIBA</t>
  </si>
  <si>
    <t>CONDAL</t>
  </si>
  <si>
    <t>CONTINENTAL TOBACCO CORPORATION</t>
  </si>
  <si>
    <t>CORONAS NEGRO</t>
  </si>
  <si>
    <t>CORONAS RUBIO</t>
  </si>
  <si>
    <t>CRAVEN A</t>
  </si>
  <si>
    <t>D&amp;G</t>
  </si>
  <si>
    <t>DAVIDOFF RUBIO</t>
  </si>
  <si>
    <t>DENIM</t>
  </si>
  <si>
    <t>DESERT GOLD</t>
  </si>
  <si>
    <t>DIANA</t>
  </si>
  <si>
    <t>DJARUM</t>
  </si>
  <si>
    <t>DORCHESTER</t>
  </si>
  <si>
    <t>DUCADOS NEGRO</t>
  </si>
  <si>
    <t>DUCADOS RUBIO</t>
  </si>
  <si>
    <t>DUCAL</t>
  </si>
  <si>
    <t>DUNHILL</t>
  </si>
  <si>
    <t>EGALITE</t>
  </si>
  <si>
    <t>EL KAISER</t>
  </si>
  <si>
    <t>EL PAIS</t>
  </si>
  <si>
    <t>ELIXYR</t>
  </si>
  <si>
    <t>EMBASSY</t>
  </si>
  <si>
    <t>EXCITE</t>
  </si>
  <si>
    <t>FINE 120</t>
  </si>
  <si>
    <t>FORTUNA</t>
  </si>
  <si>
    <t>FRATERNITE</t>
  </si>
  <si>
    <t>FREE JACK</t>
  </si>
  <si>
    <t>FUTURA</t>
  </si>
  <si>
    <t>GALA SOCIETY</t>
  </si>
  <si>
    <t>GAULOISES NEGRO</t>
  </si>
  <si>
    <t>GAULOISES RUBIO</t>
  </si>
  <si>
    <t>GITANES</t>
  </si>
  <si>
    <t>GOLD COAST</t>
  </si>
  <si>
    <t>GOLD LEAF</t>
  </si>
  <si>
    <t>GOLDEN AMERICAN</t>
  </si>
  <si>
    <t>GOYA</t>
  </si>
  <si>
    <t>HABANOS</t>
  </si>
  <si>
    <t>HB</t>
  </si>
  <si>
    <t>HERENCIA CUBANA</t>
  </si>
  <si>
    <t>JEAN</t>
  </si>
  <si>
    <t>JOHN PLAYER SP.</t>
  </si>
  <si>
    <t>JPS</t>
  </si>
  <si>
    <t>KANE NYC</t>
  </si>
  <si>
    <t>KARELIA</t>
  </si>
  <si>
    <t>KENSITAS CLUB</t>
  </si>
  <si>
    <t>KENT</t>
  </si>
  <si>
    <t>KIM</t>
  </si>
  <si>
    <t>KOOL</t>
  </si>
  <si>
    <t>KRUGER</t>
  </si>
  <si>
    <t>L&amp;M</t>
  </si>
  <si>
    <t>LAMBERT &amp; BUTLER</t>
  </si>
  <si>
    <t>LARK</t>
  </si>
  <si>
    <t>LATINO</t>
  </si>
  <si>
    <t>LATINO HERITAGE</t>
  </si>
  <si>
    <t>LIBERTE</t>
  </si>
  <si>
    <t>LOLA</t>
  </si>
  <si>
    <t>LOOK</t>
  </si>
  <si>
    <t>LORD</t>
  </si>
  <si>
    <t>LOUXOR</t>
  </si>
  <si>
    <t>LUCKY STRIKE</t>
  </si>
  <si>
    <t>MANITOU</t>
  </si>
  <si>
    <t>MARLBORO</t>
  </si>
  <si>
    <t>MARLBORO POCKET</t>
  </si>
  <si>
    <t>MARLBORO WIDES</t>
  </si>
  <si>
    <t>MARQUISE</t>
  </si>
  <si>
    <t>MARYLAND</t>
  </si>
  <si>
    <t>MATRIX</t>
  </si>
  <si>
    <t>MAYFAIR</t>
  </si>
  <si>
    <t>MECANICOS</t>
  </si>
  <si>
    <t>MOHAWK</t>
  </si>
  <si>
    <t>MONROE</t>
  </si>
  <si>
    <t>MORE</t>
  </si>
  <si>
    <t>MS</t>
  </si>
  <si>
    <t>NATURAL AMERICAN</t>
  </si>
  <si>
    <t>NEWS</t>
  </si>
  <si>
    <t>NEXT</t>
  </si>
  <si>
    <t>NOBEL</t>
  </si>
  <si>
    <t>OME</t>
  </si>
  <si>
    <t>PALACE</t>
  </si>
  <si>
    <t>PALL MALL</t>
  </si>
  <si>
    <t>PARTAGAS</t>
  </si>
  <si>
    <t>PEPE</t>
  </si>
  <si>
    <t>PETER STUYVESANT</t>
  </si>
  <si>
    <t>PHILIP MORRIS</t>
  </si>
  <si>
    <t>PINK</t>
  </si>
  <si>
    <t>PIPER</t>
  </si>
  <si>
    <t>PIRATE</t>
  </si>
  <si>
    <t>POOL</t>
  </si>
  <si>
    <t>POPULAR</t>
  </si>
  <si>
    <t>POPULAR RUBIO</t>
  </si>
  <si>
    <t>PRINCE</t>
  </si>
  <si>
    <t>PRIVIUM</t>
  </si>
  <si>
    <t>PROUD</t>
  </si>
  <si>
    <t>PUEBLO</t>
  </si>
  <si>
    <t>R 1</t>
  </si>
  <si>
    <t>REALES</t>
  </si>
  <si>
    <t>RECORD</t>
  </si>
  <si>
    <t>RED EAGLE</t>
  </si>
  <si>
    <t>REGAL</t>
  </si>
  <si>
    <t>RESPECT</t>
  </si>
  <si>
    <t>REX</t>
  </si>
  <si>
    <t>REYNOLDS</t>
  </si>
  <si>
    <t>RICHMOND</t>
  </si>
  <si>
    <t>ROMEO Y JULIETA</t>
  </si>
  <si>
    <t>RONHILL</t>
  </si>
  <si>
    <t>RONSON</t>
  </si>
  <si>
    <t>ROTHMANS</t>
  </si>
  <si>
    <t>ROYAL CROWN</t>
  </si>
  <si>
    <t>ROYALS</t>
  </si>
  <si>
    <t>SALEM</t>
  </si>
  <si>
    <t>SAX</t>
  </si>
  <si>
    <t>SILK CUT</t>
  </si>
  <si>
    <t>SOMBRA</t>
  </si>
  <si>
    <t>SOVEREIGN</t>
  </si>
  <si>
    <t>STERLING</t>
  </si>
  <si>
    <t>SUPERKINGS</t>
  </si>
  <si>
    <t>SURFSIDE</t>
  </si>
  <si>
    <t>TRADITION</t>
  </si>
  <si>
    <t>UN-X-2</t>
  </si>
  <si>
    <t>VANTAGE</t>
  </si>
  <si>
    <t>VICEROY</t>
  </si>
  <si>
    <t>VICTORIO &amp; LUCCHINO</t>
  </si>
  <si>
    <t>VOGUE</t>
  </si>
  <si>
    <t>WEST</t>
  </si>
  <si>
    <t>WINDSOR</t>
  </si>
  <si>
    <t>WINFIELD</t>
  </si>
  <si>
    <t>WINGS</t>
  </si>
  <si>
    <t>WINNS</t>
  </si>
  <si>
    <t>WINSTON</t>
  </si>
  <si>
    <t>ZIGGY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</si>
</sst>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9" x14ac:knownFonts="1">
    <font>
      <sz val="11"/>
      <color theme="1"/>
      <name val="Calibri"/>
      <family val="2"/>
      <scheme val="minor"/>
    </font>
    <font>
      <b/>
      <sz val="12"/>
      <color rgb="FF333399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8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5" borderId="2" xfId="0" applyNumberFormat="1" applyFont="1" applyFill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5" borderId="4" xfId="0" applyNumberFormat="1" applyFont="1" applyFill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5" borderId="6" xfId="0" applyNumberFormat="1" applyFont="1" applyFill="1" applyBorder="1"/>
    <xf numFmtId="0" fontId="7" fillId="6" borderId="5" xfId="0" applyFont="1" applyFill="1" applyBorder="1"/>
    <xf numFmtId="3" fontId="7" fillId="6" borderId="6" xfId="0" applyNumberFormat="1" applyFont="1" applyFill="1" applyBorder="1"/>
    <xf numFmtId="0" fontId="8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tabSelected="1" topLeftCell="B1" workbookViewId="0">
      <selection sqref="A1:N168"/>
    </sheetView>
  </sheetViews>
  <sheetFormatPr baseColWidth="10" defaultRowHeight="15" x14ac:dyDescent="0.25"/>
  <cols>
    <col min="1" max="1" width="25.42578125" customWidth="1"/>
    <col min="14" max="14" width="15.28515625" customWidth="1"/>
  </cols>
  <sheetData>
    <row r="1" spans="1:14" ht="15.75" x14ac:dyDescent="0.25">
      <c r="A1" s="20" t="s">
        <v>0</v>
      </c>
      <c r="B1" s="20"/>
      <c r="C1" s="20"/>
      <c r="D1" s="20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</row>
    <row r="2" spans="1:14" ht="15.75" x14ac:dyDescent="0.25">
      <c r="A2" s="20" t="s">
        <v>2</v>
      </c>
      <c r="B2" s="20"/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7" t="s">
        <v>16</v>
      </c>
    </row>
    <row r="5" spans="1:14" x14ac:dyDescent="0.25">
      <c r="A5" s="8" t="s">
        <v>17</v>
      </c>
      <c r="B5" s="9">
        <v>-4933.6000000000004</v>
      </c>
      <c r="C5" s="9">
        <v>-452.5</v>
      </c>
      <c r="D5" s="9">
        <v>-297.5</v>
      </c>
      <c r="E5" s="9">
        <v>-355</v>
      </c>
      <c r="F5" s="9">
        <v>0</v>
      </c>
      <c r="G5" s="9">
        <v>-25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10" t="str">
        <f>IF(SUM(B5:M5)&gt;0,SUM(B5:M5),"")</f>
        <v/>
      </c>
    </row>
    <row r="6" spans="1:14" x14ac:dyDescent="0.25">
      <c r="A6" s="11" t="s">
        <v>18</v>
      </c>
      <c r="B6" s="12">
        <v>11025</v>
      </c>
      <c r="C6" s="12">
        <v>22410</v>
      </c>
      <c r="D6" s="12">
        <v>14854</v>
      </c>
      <c r="E6" s="12">
        <v>68470</v>
      </c>
      <c r="F6" s="12">
        <v>92229.5</v>
      </c>
      <c r="G6" s="12">
        <v>85954</v>
      </c>
      <c r="H6" s="12">
        <v>154180</v>
      </c>
      <c r="I6" s="12">
        <v>92430</v>
      </c>
      <c r="J6" s="12">
        <v>23244</v>
      </c>
      <c r="K6" s="12">
        <v>4521.3999999999996</v>
      </c>
      <c r="L6" s="12">
        <v>0</v>
      </c>
      <c r="M6" s="12">
        <v>0</v>
      </c>
      <c r="N6" s="13">
        <f>IF(SUM(B6:M6)&gt;0,SUM(B6:M6),"")</f>
        <v>569317.9</v>
      </c>
    </row>
    <row r="7" spans="1:14" x14ac:dyDescent="0.25">
      <c r="A7" s="11" t="s">
        <v>19</v>
      </c>
      <c r="B7" s="12">
        <v>5827.5</v>
      </c>
      <c r="C7" s="12">
        <v>14801</v>
      </c>
      <c r="D7" s="12">
        <v>14747.7</v>
      </c>
      <c r="E7" s="12">
        <v>12628</v>
      </c>
      <c r="F7" s="12">
        <v>11418.5</v>
      </c>
      <c r="G7" s="12">
        <v>16178.1</v>
      </c>
      <c r="H7" s="12">
        <v>20248.8</v>
      </c>
      <c r="I7" s="12">
        <v>13026</v>
      </c>
      <c r="J7" s="12">
        <v>10296</v>
      </c>
      <c r="K7" s="12">
        <v>13572</v>
      </c>
      <c r="L7" s="12">
        <v>11720.8</v>
      </c>
      <c r="M7" s="12">
        <v>7092.8</v>
      </c>
      <c r="N7" s="13">
        <f>IF(SUM(B7:M7)&gt;0,SUM(B7:M7),"")</f>
        <v>151557.19999999998</v>
      </c>
    </row>
    <row r="8" spans="1:14" x14ac:dyDescent="0.25">
      <c r="A8" s="11" t="s">
        <v>20</v>
      </c>
      <c r="B8" s="12">
        <v>-3890.25</v>
      </c>
      <c r="C8" s="12">
        <v>-391.5</v>
      </c>
      <c r="D8" s="12">
        <v>0</v>
      </c>
      <c r="E8" s="12">
        <v>-3375</v>
      </c>
      <c r="F8" s="12">
        <v>0</v>
      </c>
      <c r="G8" s="12">
        <v>-11.25</v>
      </c>
      <c r="H8" s="12">
        <v>-63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3" t="str">
        <f>IF(SUM(B8:M8)&gt;0,SUM(B8:M8),"")</f>
        <v/>
      </c>
    </row>
    <row r="9" spans="1:14" x14ac:dyDescent="0.25">
      <c r="A9" s="11" t="s">
        <v>21</v>
      </c>
      <c r="B9" s="12">
        <v>73985.399999999994</v>
      </c>
      <c r="C9" s="12">
        <v>78043.3</v>
      </c>
      <c r="D9" s="12">
        <v>99110.5</v>
      </c>
      <c r="E9" s="12">
        <v>106204.6</v>
      </c>
      <c r="F9" s="12">
        <v>100944</v>
      </c>
      <c r="G9" s="12">
        <v>249520</v>
      </c>
      <c r="H9" s="12">
        <v>449800</v>
      </c>
      <c r="I9" s="12">
        <v>334646</v>
      </c>
      <c r="J9" s="12">
        <v>430170</v>
      </c>
      <c r="K9" s="12">
        <v>467298</v>
      </c>
      <c r="L9" s="12">
        <v>406800.5</v>
      </c>
      <c r="M9" s="12">
        <v>376194</v>
      </c>
      <c r="N9" s="13">
        <f>IF(SUM(B9:M9)&gt;0,SUM(B9:M9),"")</f>
        <v>3172716.3</v>
      </c>
    </row>
    <row r="10" spans="1:14" x14ac:dyDescent="0.25">
      <c r="A10" s="11" t="s">
        <v>22</v>
      </c>
      <c r="B10" s="12">
        <v>-44.4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 t="str">
        <f>IF(SUM(B10:M10)&gt;0,SUM(B10:M10),"")</f>
        <v/>
      </c>
    </row>
    <row r="11" spans="1:14" x14ac:dyDescent="0.25">
      <c r="A11" s="11" t="s">
        <v>23</v>
      </c>
      <c r="B11" s="12">
        <v>431714.4</v>
      </c>
      <c r="C11" s="12">
        <v>500160.15</v>
      </c>
      <c r="D11" s="12">
        <v>567971.25</v>
      </c>
      <c r="E11" s="12">
        <v>742479.85</v>
      </c>
      <c r="F11" s="12">
        <v>642164.6</v>
      </c>
      <c r="G11" s="12">
        <v>556505.59999999998</v>
      </c>
      <c r="H11" s="12">
        <v>971740</v>
      </c>
      <c r="I11" s="12">
        <v>1254943.2</v>
      </c>
      <c r="J11" s="12">
        <v>675749.2</v>
      </c>
      <c r="K11" s="12">
        <v>464097.2</v>
      </c>
      <c r="L11" s="12">
        <v>447983.2</v>
      </c>
      <c r="M11" s="12">
        <v>499660</v>
      </c>
      <c r="N11" s="13">
        <f>IF(SUM(B11:M11)&gt;0,SUM(B11:M11),"")</f>
        <v>7755168.6500000004</v>
      </c>
    </row>
    <row r="12" spans="1:14" x14ac:dyDescent="0.25">
      <c r="A12" s="11" t="s">
        <v>24</v>
      </c>
      <c r="B12" s="12">
        <v>245691.2</v>
      </c>
      <c r="C12" s="12">
        <v>185328</v>
      </c>
      <c r="D12" s="12">
        <v>249595.2</v>
      </c>
      <c r="E12" s="12">
        <v>323740.79999999999</v>
      </c>
      <c r="F12" s="12">
        <v>412876.79999999999</v>
      </c>
      <c r="G12" s="12">
        <v>319558.40000000002</v>
      </c>
      <c r="H12" s="12">
        <v>437448</v>
      </c>
      <c r="I12" s="12">
        <v>299712</v>
      </c>
      <c r="J12" s="12">
        <v>311224</v>
      </c>
      <c r="K12" s="12">
        <v>247136</v>
      </c>
      <c r="L12" s="12">
        <v>157024</v>
      </c>
      <c r="M12" s="12">
        <v>138084</v>
      </c>
      <c r="N12" s="13">
        <f>IF(SUM(B12:M12)&gt;0,SUM(B12:M12),"")</f>
        <v>3327418.4</v>
      </c>
    </row>
    <row r="13" spans="1:14" x14ac:dyDescent="0.25">
      <c r="A13" s="11" t="s">
        <v>25</v>
      </c>
      <c r="B13" s="12">
        <v>237520.4</v>
      </c>
      <c r="C13" s="12">
        <v>136800</v>
      </c>
      <c r="D13" s="12">
        <v>219283.20000000001</v>
      </c>
      <c r="E13" s="12">
        <v>292492.79999999999</v>
      </c>
      <c r="F13" s="12">
        <v>294591.59999999998</v>
      </c>
      <c r="G13" s="12">
        <v>297510.40000000002</v>
      </c>
      <c r="H13" s="12">
        <v>390880</v>
      </c>
      <c r="I13" s="12">
        <v>248320</v>
      </c>
      <c r="J13" s="12">
        <v>273244</v>
      </c>
      <c r="K13" s="12">
        <v>236288</v>
      </c>
      <c r="L13" s="12">
        <v>149676</v>
      </c>
      <c r="M13" s="12">
        <v>108572</v>
      </c>
      <c r="N13" s="13">
        <f>IF(SUM(B13:M13)&gt;0,SUM(B13:M13),"")</f>
        <v>2885178.4</v>
      </c>
    </row>
    <row r="14" spans="1:14" x14ac:dyDescent="0.25">
      <c r="A14" s="11" t="s">
        <v>26</v>
      </c>
      <c r="B14" s="12">
        <v>2129554.1</v>
      </c>
      <c r="C14" s="12">
        <v>2110940.5499999998</v>
      </c>
      <c r="D14" s="12">
        <v>3019315.4</v>
      </c>
      <c r="E14" s="12">
        <v>3649898.05</v>
      </c>
      <c r="F14" s="12">
        <v>4476603.8499999996</v>
      </c>
      <c r="G14" s="12">
        <v>4766368.3499999996</v>
      </c>
      <c r="H14" s="12">
        <v>5044962.25</v>
      </c>
      <c r="I14" s="12">
        <v>4484223.75</v>
      </c>
      <c r="J14" s="12">
        <v>5295276.1500000004</v>
      </c>
      <c r="K14" s="12">
        <v>3766399.65</v>
      </c>
      <c r="L14" s="12">
        <v>2094751.05</v>
      </c>
      <c r="M14" s="12">
        <v>1788390.9</v>
      </c>
      <c r="N14" s="13">
        <f>IF(SUM(B14:M14)&gt;0,SUM(B14:M14),"")</f>
        <v>42626684.049999997</v>
      </c>
    </row>
    <row r="15" spans="1:14" x14ac:dyDescent="0.25">
      <c r="A15" s="11" t="s">
        <v>27</v>
      </c>
      <c r="B15" s="12">
        <v>290649</v>
      </c>
      <c r="C15" s="12">
        <v>286506</v>
      </c>
      <c r="D15" s="12">
        <v>475461</v>
      </c>
      <c r="E15" s="12">
        <v>626610</v>
      </c>
      <c r="F15" s="12">
        <v>824388</v>
      </c>
      <c r="G15" s="12">
        <v>834451.5</v>
      </c>
      <c r="H15" s="12">
        <v>681359.85</v>
      </c>
      <c r="I15" s="12">
        <v>453070.75</v>
      </c>
      <c r="J15" s="12">
        <v>997351.95</v>
      </c>
      <c r="K15" s="12">
        <v>760031.25</v>
      </c>
      <c r="L15" s="12">
        <v>325774.09999999998</v>
      </c>
      <c r="M15" s="12">
        <v>258452.5</v>
      </c>
      <c r="N15" s="13">
        <f>IF(SUM(B15:M15)&gt;0,SUM(B15:M15),"")</f>
        <v>6814105.8999999994</v>
      </c>
    </row>
    <row r="16" spans="1:14" x14ac:dyDescent="0.25">
      <c r="A16" s="11" t="s">
        <v>28</v>
      </c>
      <c r="B16" s="12">
        <v>0</v>
      </c>
      <c r="C16" s="12">
        <v>0</v>
      </c>
      <c r="D16" s="12">
        <v>-303.95999999999998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3" t="str">
        <f>IF(SUM(B16:M16)&gt;0,SUM(B16:M16),"")</f>
        <v/>
      </c>
    </row>
    <row r="17" spans="1:14" x14ac:dyDescent="0.25">
      <c r="A17" s="11" t="s">
        <v>29</v>
      </c>
      <c r="B17" s="12">
        <v>330565</v>
      </c>
      <c r="C17" s="12">
        <v>345941.55</v>
      </c>
      <c r="D17" s="12">
        <v>367422.3</v>
      </c>
      <c r="E17" s="12">
        <v>349999.65</v>
      </c>
      <c r="F17" s="12">
        <v>176610.7</v>
      </c>
      <c r="G17" s="12">
        <v>177601.25</v>
      </c>
      <c r="H17" s="12">
        <v>610094.94999999995</v>
      </c>
      <c r="I17" s="12">
        <v>338010</v>
      </c>
      <c r="J17" s="12">
        <v>353742</v>
      </c>
      <c r="K17" s="12">
        <v>331084.5</v>
      </c>
      <c r="L17" s="12">
        <v>301495.8</v>
      </c>
      <c r="M17" s="12">
        <v>345887.4</v>
      </c>
      <c r="N17" s="13">
        <f>IF(SUM(B17:M17)&gt;0,SUM(B17:M17),"")</f>
        <v>4028455.0999999996</v>
      </c>
    </row>
    <row r="18" spans="1:14" x14ac:dyDescent="0.25">
      <c r="A18" s="11" t="s">
        <v>30</v>
      </c>
      <c r="B18" s="12">
        <v>166479.75</v>
      </c>
      <c r="C18" s="12">
        <v>157815</v>
      </c>
      <c r="D18" s="12">
        <v>199950.75</v>
      </c>
      <c r="E18" s="12">
        <v>218198.25</v>
      </c>
      <c r="F18" s="12">
        <v>214845.75</v>
      </c>
      <c r="G18" s="12">
        <v>229623.25</v>
      </c>
      <c r="H18" s="12">
        <v>311803.25</v>
      </c>
      <c r="I18" s="12">
        <v>276361.25</v>
      </c>
      <c r="J18" s="12">
        <v>279518.25</v>
      </c>
      <c r="K18" s="12">
        <v>257556.75</v>
      </c>
      <c r="L18" s="12">
        <v>243108.25</v>
      </c>
      <c r="M18" s="12">
        <v>289861</v>
      </c>
      <c r="N18" s="13">
        <f>IF(SUM(B18:M18)&gt;0,SUM(B18:M18),"")</f>
        <v>2845121.5</v>
      </c>
    </row>
    <row r="19" spans="1:14" x14ac:dyDescent="0.25">
      <c r="A19" s="11" t="s">
        <v>31</v>
      </c>
      <c r="B19" s="12">
        <v>243090</v>
      </c>
      <c r="C19" s="12">
        <v>253275.75</v>
      </c>
      <c r="D19" s="12">
        <v>323550</v>
      </c>
      <c r="E19" s="12">
        <v>347172.75</v>
      </c>
      <c r="F19" s="12">
        <v>339387.75</v>
      </c>
      <c r="G19" s="12">
        <v>359016.25</v>
      </c>
      <c r="H19" s="12">
        <v>552929.5</v>
      </c>
      <c r="I19" s="12">
        <v>494623.25</v>
      </c>
      <c r="J19" s="12">
        <v>487973.75</v>
      </c>
      <c r="K19" s="12">
        <v>464763.75</v>
      </c>
      <c r="L19" s="12">
        <v>425994.25</v>
      </c>
      <c r="M19" s="12">
        <v>501184.75</v>
      </c>
      <c r="N19" s="13">
        <f>IF(SUM(B19:M19)&gt;0,SUM(B19:M19),"")</f>
        <v>4792961.75</v>
      </c>
    </row>
    <row r="20" spans="1:14" x14ac:dyDescent="0.25">
      <c r="A20" s="11" t="s">
        <v>32</v>
      </c>
      <c r="B20" s="12">
        <v>-914.4</v>
      </c>
      <c r="C20" s="12">
        <v>-428.4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3" t="str">
        <f>IF(SUM(B20:M20)&gt;0,SUM(B20:M20),"")</f>
        <v/>
      </c>
    </row>
    <row r="21" spans="1:14" x14ac:dyDescent="0.25">
      <c r="A21" s="11" t="s">
        <v>33</v>
      </c>
      <c r="B21" s="12">
        <v>4325315.45</v>
      </c>
      <c r="C21" s="12">
        <v>3538422.65</v>
      </c>
      <c r="D21" s="12">
        <v>4326410.75</v>
      </c>
      <c r="E21" s="12">
        <v>4431287.5999999996</v>
      </c>
      <c r="F21" s="12">
        <v>4211390.95</v>
      </c>
      <c r="G21" s="12">
        <v>4656247.5999999996</v>
      </c>
      <c r="H21" s="12">
        <v>5359422</v>
      </c>
      <c r="I21" s="12">
        <v>4611390</v>
      </c>
      <c r="J21" s="12">
        <v>4875921</v>
      </c>
      <c r="K21" s="12">
        <v>4526478</v>
      </c>
      <c r="L21" s="12">
        <v>4130100</v>
      </c>
      <c r="M21" s="12">
        <v>4779291</v>
      </c>
      <c r="N21" s="13">
        <f>IF(SUM(B21:M21)&gt;0,SUM(B21:M21),"")</f>
        <v>53771677</v>
      </c>
    </row>
    <row r="22" spans="1:14" x14ac:dyDescent="0.25">
      <c r="A22" s="11" t="s">
        <v>34</v>
      </c>
      <c r="B22" s="12">
        <v>172632.2</v>
      </c>
      <c r="C22" s="12">
        <v>150514.70000000001</v>
      </c>
      <c r="D22" s="12">
        <v>179089.65</v>
      </c>
      <c r="E22" s="12">
        <v>182256.4</v>
      </c>
      <c r="F22" s="12">
        <v>170755.4</v>
      </c>
      <c r="G22" s="12">
        <v>184032.8</v>
      </c>
      <c r="H22" s="12">
        <v>225477.5</v>
      </c>
      <c r="I22" s="12">
        <v>191904</v>
      </c>
      <c r="J22" s="12">
        <v>194829</v>
      </c>
      <c r="K22" s="12">
        <v>193167</v>
      </c>
      <c r="L22" s="12">
        <v>169338</v>
      </c>
      <c r="M22" s="12">
        <v>201051</v>
      </c>
      <c r="N22" s="13">
        <f>IF(SUM(B22:M22)&gt;0,SUM(B22:M22),"")</f>
        <v>2215047.6500000004</v>
      </c>
    </row>
    <row r="23" spans="1:14" x14ac:dyDescent="0.25">
      <c r="A23" s="11" t="s">
        <v>35</v>
      </c>
      <c r="B23" s="12">
        <v>126672</v>
      </c>
      <c r="C23" s="12">
        <v>123501</v>
      </c>
      <c r="D23" s="12">
        <v>134568</v>
      </c>
      <c r="E23" s="12">
        <v>50337</v>
      </c>
      <c r="F23" s="12">
        <v>213591</v>
      </c>
      <c r="G23" s="12">
        <v>152065</v>
      </c>
      <c r="H23" s="12">
        <v>177369.5</v>
      </c>
      <c r="I23" s="12">
        <v>113393.5</v>
      </c>
      <c r="J23" s="12">
        <v>196073.5</v>
      </c>
      <c r="K23" s="12">
        <v>137594.5</v>
      </c>
      <c r="L23" s="12">
        <v>121794</v>
      </c>
      <c r="M23" s="12">
        <v>170527.5</v>
      </c>
      <c r="N23" s="13">
        <f>IF(SUM(B23:M23)&gt;0,SUM(B23:M23),"")</f>
        <v>1717486.5</v>
      </c>
    </row>
    <row r="24" spans="1:14" x14ac:dyDescent="0.25">
      <c r="A24" s="11" t="s">
        <v>36</v>
      </c>
      <c r="B24" s="12">
        <v>1430</v>
      </c>
      <c r="C24" s="12">
        <v>1056</v>
      </c>
      <c r="D24" s="12">
        <v>88</v>
      </c>
      <c r="E24" s="12">
        <v>1166</v>
      </c>
      <c r="F24" s="12">
        <v>1254</v>
      </c>
      <c r="G24" s="12">
        <v>1282</v>
      </c>
      <c r="H24" s="12">
        <v>556.5</v>
      </c>
      <c r="I24" s="12">
        <v>1113</v>
      </c>
      <c r="J24" s="12">
        <v>1033.5</v>
      </c>
      <c r="K24" s="12">
        <v>580.35</v>
      </c>
      <c r="L24" s="12">
        <v>662.5</v>
      </c>
      <c r="M24" s="12">
        <v>742</v>
      </c>
      <c r="N24" s="13">
        <f>IF(SUM(B24:M24)&gt;0,SUM(B24:M24),"")</f>
        <v>10963.85</v>
      </c>
    </row>
    <row r="25" spans="1:14" x14ac:dyDescent="0.25">
      <c r="A25" s="11" t="s">
        <v>37</v>
      </c>
      <c r="B25" s="12">
        <v>57233</v>
      </c>
      <c r="C25" s="12">
        <v>84677.75</v>
      </c>
      <c r="D25" s="12">
        <v>22768.5</v>
      </c>
      <c r="E25" s="12">
        <v>129606.3</v>
      </c>
      <c r="F25" s="12">
        <v>77077.5</v>
      </c>
      <c r="G25" s="12">
        <v>77857.850000000006</v>
      </c>
      <c r="H25" s="12">
        <v>80484.3</v>
      </c>
      <c r="I25" s="12">
        <v>33455.699999999997</v>
      </c>
      <c r="J25" s="12">
        <v>44847</v>
      </c>
      <c r="K25" s="12">
        <v>46326.6</v>
      </c>
      <c r="L25" s="12">
        <v>24146.1</v>
      </c>
      <c r="M25" s="12">
        <v>30132</v>
      </c>
      <c r="N25" s="13">
        <f>IF(SUM(B25:M25)&gt;0,SUM(B25:M25),"")</f>
        <v>708612.6</v>
      </c>
    </row>
    <row r="26" spans="1:14" x14ac:dyDescent="0.25">
      <c r="A26" s="11" t="s">
        <v>38</v>
      </c>
      <c r="B26" s="12">
        <v>515432.35</v>
      </c>
      <c r="C26" s="12">
        <v>521070.5</v>
      </c>
      <c r="D26" s="12">
        <v>561067.15</v>
      </c>
      <c r="E26" s="12">
        <v>637343</v>
      </c>
      <c r="F26" s="12">
        <v>546903.69999999995</v>
      </c>
      <c r="G26" s="12">
        <v>572659.25</v>
      </c>
      <c r="H26" s="12">
        <v>822837.75</v>
      </c>
      <c r="I26" s="12">
        <v>626441.4</v>
      </c>
      <c r="J26" s="12">
        <v>478657.5</v>
      </c>
      <c r="K26" s="12">
        <v>485286.6</v>
      </c>
      <c r="L26" s="12">
        <v>476545.65</v>
      </c>
      <c r="M26" s="12">
        <v>532522.5</v>
      </c>
      <c r="N26" s="13">
        <f>IF(SUM(B26:M26)&gt;0,SUM(B26:M26),"")</f>
        <v>6776767.3500000006</v>
      </c>
    </row>
    <row r="27" spans="1:14" x14ac:dyDescent="0.25">
      <c r="A27" s="11" t="s">
        <v>39</v>
      </c>
      <c r="B27" s="12">
        <v>3215671.2</v>
      </c>
      <c r="C27" s="12">
        <v>2764305.6</v>
      </c>
      <c r="D27" s="12">
        <v>3321223.5</v>
      </c>
      <c r="E27" s="12">
        <v>3316790.4</v>
      </c>
      <c r="F27" s="12">
        <v>3573723.3</v>
      </c>
      <c r="G27" s="12">
        <v>3528910.85</v>
      </c>
      <c r="H27" s="12">
        <v>4402381.25</v>
      </c>
      <c r="I27" s="12">
        <v>3671672.1</v>
      </c>
      <c r="J27" s="12">
        <v>4076183.35</v>
      </c>
      <c r="K27" s="12">
        <v>3777304.2</v>
      </c>
      <c r="L27" s="12">
        <v>3816864</v>
      </c>
      <c r="M27" s="12">
        <v>3291016.95</v>
      </c>
      <c r="N27" s="13">
        <f>IF(SUM(B27:M27)&gt;0,SUM(B27:M27),"")</f>
        <v>42756046.70000001</v>
      </c>
    </row>
    <row r="28" spans="1:14" x14ac:dyDescent="0.25">
      <c r="A28" s="11" t="s">
        <v>40</v>
      </c>
      <c r="B28" s="12">
        <v>398454</v>
      </c>
      <c r="C28" s="12">
        <v>291364.5</v>
      </c>
      <c r="D28" s="12">
        <v>489024.9</v>
      </c>
      <c r="E28" s="12">
        <v>524535.9</v>
      </c>
      <c r="F28" s="12">
        <v>503960.1</v>
      </c>
      <c r="G28" s="12">
        <v>604624.9</v>
      </c>
      <c r="H28" s="12">
        <v>1083667.3</v>
      </c>
      <c r="I28" s="12">
        <v>803214.8</v>
      </c>
      <c r="J28" s="12">
        <v>882326.4</v>
      </c>
      <c r="K28" s="12">
        <v>794737</v>
      </c>
      <c r="L28" s="12">
        <v>715641.1</v>
      </c>
      <c r="M28" s="12">
        <v>718852.2</v>
      </c>
      <c r="N28" s="13">
        <f>IF(SUM(B28:M28)&gt;0,SUM(B28:M28),"")</f>
        <v>7810403.0999999996</v>
      </c>
    </row>
    <row r="29" spans="1:14" x14ac:dyDescent="0.25">
      <c r="A29" s="11" t="s">
        <v>41</v>
      </c>
      <c r="B29" s="12">
        <v>56432107.399999999</v>
      </c>
      <c r="C29" s="12">
        <v>44634049.099999994</v>
      </c>
      <c r="D29" s="12">
        <v>57767657.899999999</v>
      </c>
      <c r="E29" s="12">
        <v>60284746</v>
      </c>
      <c r="F29" s="12">
        <v>61023405.100000001</v>
      </c>
      <c r="G29" s="12">
        <v>67989599.450000003</v>
      </c>
      <c r="H29" s="12">
        <v>76375653.25</v>
      </c>
      <c r="I29" s="12">
        <v>65202160.799999997</v>
      </c>
      <c r="J29" s="12">
        <v>59426766.300000004</v>
      </c>
      <c r="K29" s="12">
        <v>63648673.050000004</v>
      </c>
      <c r="L29" s="12">
        <v>50032631.450000003</v>
      </c>
      <c r="M29" s="12">
        <v>66068157.199999996</v>
      </c>
      <c r="N29" s="13">
        <f>IF(SUM(B29:M29)&gt;0,SUM(B29:M29),"")</f>
        <v>728885607</v>
      </c>
    </row>
    <row r="30" spans="1:14" x14ac:dyDescent="0.25">
      <c r="A30" s="11" t="s">
        <v>42</v>
      </c>
      <c r="B30" s="12">
        <v>-1832.6</v>
      </c>
      <c r="C30" s="12">
        <v>-112.2</v>
      </c>
      <c r="D30" s="12">
        <v>-41.8</v>
      </c>
      <c r="E30" s="12">
        <v>-2.2000000000000002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3" t="str">
        <f>IF(SUM(B30:M30)&gt;0,SUM(B30:M30),"")</f>
        <v/>
      </c>
    </row>
    <row r="31" spans="1:14" x14ac:dyDescent="0.25">
      <c r="A31" s="11" t="s">
        <v>43</v>
      </c>
      <c r="B31" s="12">
        <v>-23.8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3" t="str">
        <f>IF(SUM(B31:M31)&gt;0,SUM(B31:M31),"")</f>
        <v/>
      </c>
    </row>
    <row r="32" spans="1:14" x14ac:dyDescent="0.25">
      <c r="A32" s="11" t="s">
        <v>44</v>
      </c>
      <c r="B32" s="12">
        <v>1310172.45</v>
      </c>
      <c r="C32" s="12">
        <v>1013913.65</v>
      </c>
      <c r="D32" s="12">
        <v>1230720.95</v>
      </c>
      <c r="E32" s="12">
        <v>1241766.1499999999</v>
      </c>
      <c r="F32" s="12">
        <v>1209727.6499999999</v>
      </c>
      <c r="G32" s="12">
        <v>1281056.3500000001</v>
      </c>
      <c r="H32" s="12">
        <v>1458073.5</v>
      </c>
      <c r="I32" s="12">
        <v>1257592</v>
      </c>
      <c r="J32" s="12">
        <v>1273276.5</v>
      </c>
      <c r="K32" s="12">
        <v>1194027</v>
      </c>
      <c r="L32" s="12">
        <v>1070178</v>
      </c>
      <c r="M32" s="12">
        <v>1222077</v>
      </c>
      <c r="N32" s="13">
        <f>IF(SUM(B32:M32)&gt;0,SUM(B32:M32),"")</f>
        <v>14762581.199999999</v>
      </c>
    </row>
    <row r="33" spans="1:14" x14ac:dyDescent="0.25">
      <c r="A33" s="11" t="s">
        <v>45</v>
      </c>
      <c r="B33" s="12">
        <v>83941670.100000009</v>
      </c>
      <c r="C33" s="12">
        <v>83591783.25</v>
      </c>
      <c r="D33" s="12">
        <v>96352825.5</v>
      </c>
      <c r="E33" s="12">
        <v>107863577.84999999</v>
      </c>
      <c r="F33" s="12">
        <v>94754004.150000006</v>
      </c>
      <c r="G33" s="12">
        <v>110399224.14999999</v>
      </c>
      <c r="H33" s="12">
        <v>106338018.40000001</v>
      </c>
      <c r="I33" s="12">
        <v>96669000.200000003</v>
      </c>
      <c r="J33" s="12">
        <v>103371626</v>
      </c>
      <c r="K33" s="12">
        <v>99095315.200000003</v>
      </c>
      <c r="L33" s="12">
        <v>82238710.299999997</v>
      </c>
      <c r="M33" s="12">
        <v>93935038.799999997</v>
      </c>
      <c r="N33" s="13">
        <f>IF(SUM(B33:M33)&gt;0,SUM(B33:M33),"")</f>
        <v>1158550793.9000001</v>
      </c>
    </row>
    <row r="34" spans="1:14" x14ac:dyDescent="0.25">
      <c r="A34" s="11" t="s">
        <v>46</v>
      </c>
      <c r="B34" s="12">
        <v>14070</v>
      </c>
      <c r="C34" s="12">
        <v>21441</v>
      </c>
      <c r="D34" s="12">
        <v>48279</v>
      </c>
      <c r="E34" s="12">
        <v>40782</v>
      </c>
      <c r="F34" s="12">
        <v>23730</v>
      </c>
      <c r="G34" s="12">
        <v>25241</v>
      </c>
      <c r="H34" s="12">
        <v>33572.85</v>
      </c>
      <c r="I34" s="12">
        <v>22127.5</v>
      </c>
      <c r="J34" s="12">
        <v>16769</v>
      </c>
      <c r="K34" s="12">
        <v>60286</v>
      </c>
      <c r="L34" s="12">
        <v>63931.4</v>
      </c>
      <c r="M34" s="12">
        <v>45240</v>
      </c>
      <c r="N34" s="13">
        <f>IF(SUM(B34:M34)&gt;0,SUM(B34:M34),"")</f>
        <v>415469.75</v>
      </c>
    </row>
    <row r="35" spans="1:14" x14ac:dyDescent="0.25">
      <c r="A35" s="11" t="s">
        <v>47</v>
      </c>
      <c r="B35" s="12">
        <v>161166.5</v>
      </c>
      <c r="C35" s="12">
        <v>140467.25</v>
      </c>
      <c r="D35" s="12">
        <v>163622.25</v>
      </c>
      <c r="E35" s="12">
        <v>170634.75</v>
      </c>
      <c r="F35" s="12">
        <v>166457.5</v>
      </c>
      <c r="G35" s="12">
        <v>143185</v>
      </c>
      <c r="H35" s="12">
        <v>271536</v>
      </c>
      <c r="I35" s="12">
        <v>197916</v>
      </c>
      <c r="J35" s="12">
        <v>209130</v>
      </c>
      <c r="K35" s="12">
        <v>229755</v>
      </c>
      <c r="L35" s="12">
        <v>200811</v>
      </c>
      <c r="M35" s="12">
        <v>227406</v>
      </c>
      <c r="N35" s="13">
        <f>IF(SUM(B35:M35)&gt;0,SUM(B35:M35),"")</f>
        <v>2282087.25</v>
      </c>
    </row>
    <row r="36" spans="1:14" x14ac:dyDescent="0.25">
      <c r="A36" s="11" t="s">
        <v>48</v>
      </c>
      <c r="B36" s="12">
        <v>513993</v>
      </c>
      <c r="C36" s="12">
        <v>419480.6</v>
      </c>
      <c r="D36" s="12">
        <v>515309.75</v>
      </c>
      <c r="E36" s="12">
        <v>515666.6</v>
      </c>
      <c r="F36" s="12">
        <v>501393.25</v>
      </c>
      <c r="G36" s="12">
        <v>535476.5</v>
      </c>
      <c r="H36" s="12">
        <v>624333</v>
      </c>
      <c r="I36" s="12">
        <v>538323</v>
      </c>
      <c r="J36" s="12">
        <v>572409</v>
      </c>
      <c r="K36" s="12">
        <v>531300</v>
      </c>
      <c r="L36" s="12">
        <v>482322</v>
      </c>
      <c r="M36" s="12">
        <v>537738</v>
      </c>
      <c r="N36" s="13">
        <f>IF(SUM(B36:M36)&gt;0,SUM(B36:M36),"")</f>
        <v>6287744.7000000002</v>
      </c>
    </row>
    <row r="37" spans="1:14" x14ac:dyDescent="0.25">
      <c r="A37" s="11" t="s">
        <v>49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6405</v>
      </c>
      <c r="L37" s="12">
        <v>2905</v>
      </c>
      <c r="M37" s="12">
        <v>2520</v>
      </c>
      <c r="N37" s="13">
        <f>IF(SUM(B37:M37)&gt;0,SUM(B37:M37),"")</f>
        <v>11830</v>
      </c>
    </row>
    <row r="38" spans="1:14" x14ac:dyDescent="0.25">
      <c r="A38" s="11" t="s">
        <v>50</v>
      </c>
      <c r="B38" s="12">
        <v>1496210.7</v>
      </c>
      <c r="C38" s="12">
        <v>1231013.45</v>
      </c>
      <c r="D38" s="12">
        <v>1457129</v>
      </c>
      <c r="E38" s="12">
        <v>1499023.35</v>
      </c>
      <c r="F38" s="12">
        <v>1408851.8</v>
      </c>
      <c r="G38" s="12">
        <v>1576536.95</v>
      </c>
      <c r="H38" s="12">
        <v>1790644.9</v>
      </c>
      <c r="I38" s="12">
        <v>1526418.6</v>
      </c>
      <c r="J38" s="12">
        <v>1597204.5</v>
      </c>
      <c r="K38" s="12">
        <v>1523915.1</v>
      </c>
      <c r="L38" s="12">
        <v>1367929</v>
      </c>
      <c r="M38" s="12">
        <v>1589759.7</v>
      </c>
      <c r="N38" s="13">
        <f>IF(SUM(B38:M38)&gt;0,SUM(B38:M38),"")</f>
        <v>18064637.050000001</v>
      </c>
    </row>
    <row r="39" spans="1:14" x14ac:dyDescent="0.25">
      <c r="A39" s="11" t="s">
        <v>51</v>
      </c>
      <c r="B39" s="12">
        <v>6522952.4000000004</v>
      </c>
      <c r="C39" s="12">
        <v>5201062.5</v>
      </c>
      <c r="D39" s="12">
        <v>6512941.5999999996</v>
      </c>
      <c r="E39" s="12">
        <v>6403674.7999999998</v>
      </c>
      <c r="F39" s="12">
        <v>6090603.0999999996</v>
      </c>
      <c r="G39" s="12">
        <v>7729946.4000000004</v>
      </c>
      <c r="H39" s="12">
        <v>8872398</v>
      </c>
      <c r="I39" s="12">
        <v>7760316.5</v>
      </c>
      <c r="J39" s="12">
        <v>8151675</v>
      </c>
      <c r="K39" s="12">
        <v>7886311.2000000011</v>
      </c>
      <c r="L39" s="12">
        <v>6949214.1000000006</v>
      </c>
      <c r="M39" s="12">
        <v>7806531.6000000006</v>
      </c>
      <c r="N39" s="13">
        <f>IF(SUM(B39:M39)&gt;0,SUM(B39:M39),"")</f>
        <v>85887627.199999988</v>
      </c>
    </row>
    <row r="40" spans="1:14" x14ac:dyDescent="0.25">
      <c r="A40" s="11" t="s">
        <v>52</v>
      </c>
      <c r="B40" s="12">
        <v>114556.8</v>
      </c>
      <c r="C40" s="12">
        <v>103452.8</v>
      </c>
      <c r="D40" s="12">
        <v>126102.39999999999</v>
      </c>
      <c r="E40" s="12">
        <v>137481.60000000001</v>
      </c>
      <c r="F40" s="12">
        <v>139744</v>
      </c>
      <c r="G40" s="12">
        <v>136776.6</v>
      </c>
      <c r="H40" s="12">
        <v>181741</v>
      </c>
      <c r="I40" s="12">
        <v>157493</v>
      </c>
      <c r="J40" s="12">
        <v>138344.5</v>
      </c>
      <c r="K40" s="12">
        <v>130655</v>
      </c>
      <c r="L40" s="12">
        <v>126122.5</v>
      </c>
      <c r="M40" s="12">
        <v>139475</v>
      </c>
      <c r="N40" s="13">
        <f>IF(SUM(B40:M40)&gt;0,SUM(B40:M40),"")</f>
        <v>1631945.2</v>
      </c>
    </row>
    <row r="41" spans="1:14" x14ac:dyDescent="0.25">
      <c r="A41" s="11" t="s">
        <v>53</v>
      </c>
      <c r="B41" s="12">
        <v>7697.8</v>
      </c>
      <c r="C41" s="12">
        <v>7304</v>
      </c>
      <c r="D41" s="12">
        <v>13222</v>
      </c>
      <c r="E41" s="12">
        <v>12716</v>
      </c>
      <c r="F41" s="12">
        <v>8536</v>
      </c>
      <c r="G41" s="12">
        <v>9532</v>
      </c>
      <c r="H41" s="12">
        <v>13743</v>
      </c>
      <c r="I41" s="12">
        <v>6912</v>
      </c>
      <c r="J41" s="12">
        <v>6639.3</v>
      </c>
      <c r="K41" s="12">
        <v>6021</v>
      </c>
      <c r="L41" s="12">
        <v>5778</v>
      </c>
      <c r="M41" s="12">
        <v>29565</v>
      </c>
      <c r="N41" s="13">
        <f>IF(SUM(B41:M41)&gt;0,SUM(B41:M41),"")</f>
        <v>127666.1</v>
      </c>
    </row>
    <row r="42" spans="1:14" x14ac:dyDescent="0.25">
      <c r="A42" s="11" t="s">
        <v>54</v>
      </c>
      <c r="B42" s="12">
        <v>383008.5</v>
      </c>
      <c r="C42" s="12">
        <v>336814.4</v>
      </c>
      <c r="D42" s="12">
        <v>432982.4</v>
      </c>
      <c r="E42" s="12">
        <v>461568</v>
      </c>
      <c r="F42" s="12">
        <v>492310.4</v>
      </c>
      <c r="G42" s="12">
        <v>550949.69999999995</v>
      </c>
      <c r="H42" s="12">
        <v>654604.5</v>
      </c>
      <c r="I42" s="12">
        <v>599196.5</v>
      </c>
      <c r="J42" s="12">
        <v>584948</v>
      </c>
      <c r="K42" s="12">
        <v>483115.5</v>
      </c>
      <c r="L42" s="12">
        <v>402003</v>
      </c>
      <c r="M42" s="12">
        <v>431011</v>
      </c>
      <c r="N42" s="13">
        <f>IF(SUM(B42:M42)&gt;0,SUM(B42:M42),"")</f>
        <v>5812511.9000000004</v>
      </c>
    </row>
    <row r="43" spans="1:14" x14ac:dyDescent="0.25">
      <c r="A43" s="11" t="s">
        <v>55</v>
      </c>
      <c r="B43" s="12">
        <v>594669.6</v>
      </c>
      <c r="C43" s="12">
        <v>560023.80000000005</v>
      </c>
      <c r="D43" s="12">
        <v>610495.19999999995</v>
      </c>
      <c r="E43" s="12">
        <v>598602.9</v>
      </c>
      <c r="F43" s="12">
        <v>595154.69999999995</v>
      </c>
      <c r="G43" s="12">
        <v>713491.1</v>
      </c>
      <c r="H43" s="12">
        <v>1098731.3999999999</v>
      </c>
      <c r="I43" s="12">
        <v>801806.2</v>
      </c>
      <c r="J43" s="12">
        <v>517808.2</v>
      </c>
      <c r="K43" s="12">
        <v>898227.19999999995</v>
      </c>
      <c r="L43" s="12">
        <v>668894.19999999995</v>
      </c>
      <c r="M43" s="12">
        <v>748875.4</v>
      </c>
      <c r="N43" s="13">
        <f>IF(SUM(B43:M43)&gt;0,SUM(B43:M43),"")</f>
        <v>8406779.9000000004</v>
      </c>
    </row>
    <row r="44" spans="1:14" x14ac:dyDescent="0.25">
      <c r="A44" s="11" t="s">
        <v>56</v>
      </c>
      <c r="B44" s="12">
        <v>1207733.1000000001</v>
      </c>
      <c r="C44" s="12">
        <v>1821111.6</v>
      </c>
      <c r="D44" s="12">
        <v>1396470.6</v>
      </c>
      <c r="E44" s="12">
        <v>1761003.3</v>
      </c>
      <c r="F44" s="12">
        <v>1546729.8</v>
      </c>
      <c r="G44" s="12">
        <v>1587949.1</v>
      </c>
      <c r="H44" s="12">
        <v>2112015.9500000002</v>
      </c>
      <c r="I44" s="12">
        <v>1006658.15</v>
      </c>
      <c r="J44" s="12">
        <v>1415542.55</v>
      </c>
      <c r="K44" s="12">
        <v>1030953.35</v>
      </c>
      <c r="L44" s="12">
        <v>1592973.3</v>
      </c>
      <c r="M44" s="12">
        <v>879817.95</v>
      </c>
      <c r="N44" s="13">
        <f>IF(SUM(B44:M44)&gt;0,SUM(B44:M44),"")</f>
        <v>17358958.75</v>
      </c>
    </row>
    <row r="45" spans="1:14" x14ac:dyDescent="0.25">
      <c r="A45" s="11" t="s">
        <v>57</v>
      </c>
      <c r="B45" s="12">
        <v>76682.399999999994</v>
      </c>
      <c r="C45" s="12">
        <v>67221.8</v>
      </c>
      <c r="D45" s="12">
        <v>80244</v>
      </c>
      <c r="E45" s="12">
        <v>76087.199999999997</v>
      </c>
      <c r="F45" s="12">
        <v>74784</v>
      </c>
      <c r="G45" s="12">
        <v>83775</v>
      </c>
      <c r="H45" s="12">
        <v>106335.15</v>
      </c>
      <c r="I45" s="12">
        <v>79315.5</v>
      </c>
      <c r="J45" s="12">
        <v>86583</v>
      </c>
      <c r="K45" s="12">
        <v>80740.5</v>
      </c>
      <c r="L45" s="12">
        <v>74299.5</v>
      </c>
      <c r="M45" s="12">
        <v>86203.95</v>
      </c>
      <c r="N45" s="13">
        <f>IF(SUM(B45:M45)&gt;0,SUM(B45:M45),"")</f>
        <v>972272</v>
      </c>
    </row>
    <row r="46" spans="1:14" x14ac:dyDescent="0.25">
      <c r="A46" s="11" t="s">
        <v>58</v>
      </c>
      <c r="B46" s="12">
        <v>4914</v>
      </c>
      <c r="C46" s="12">
        <v>4568.3999999999996</v>
      </c>
      <c r="D46" s="12">
        <v>2696.4</v>
      </c>
      <c r="E46" s="12">
        <v>2736</v>
      </c>
      <c r="F46" s="12">
        <v>3744</v>
      </c>
      <c r="G46" s="12">
        <v>3276</v>
      </c>
      <c r="H46" s="12">
        <v>3888</v>
      </c>
      <c r="I46" s="12">
        <v>3492</v>
      </c>
      <c r="J46" s="12">
        <v>-828</v>
      </c>
      <c r="K46" s="12">
        <v>5364</v>
      </c>
      <c r="L46" s="12">
        <v>6876</v>
      </c>
      <c r="M46" s="12">
        <v>6840</v>
      </c>
      <c r="N46" s="13">
        <f>IF(SUM(B46:M46)&gt;0,SUM(B46:M46),"")</f>
        <v>47566.8</v>
      </c>
    </row>
    <row r="47" spans="1:14" x14ac:dyDescent="0.25">
      <c r="A47" s="11" t="s">
        <v>59</v>
      </c>
      <c r="B47" s="12">
        <v>31050.25</v>
      </c>
      <c r="C47" s="12">
        <v>31875.25</v>
      </c>
      <c r="D47" s="12">
        <v>46997.5</v>
      </c>
      <c r="E47" s="12">
        <v>72050</v>
      </c>
      <c r="F47" s="12">
        <v>121734.25</v>
      </c>
      <c r="G47" s="12">
        <v>99519.5</v>
      </c>
      <c r="H47" s="12">
        <v>84010</v>
      </c>
      <c r="I47" s="12">
        <v>42997</v>
      </c>
      <c r="J47" s="12">
        <v>106729.9</v>
      </c>
      <c r="K47" s="12">
        <v>89001</v>
      </c>
      <c r="L47" s="12">
        <v>31858.7</v>
      </c>
      <c r="M47" s="12">
        <v>23845.200000000001</v>
      </c>
      <c r="N47" s="13">
        <f>IF(SUM(B47:M47)&gt;0,SUM(B47:M47),"")</f>
        <v>781668.54999999993</v>
      </c>
    </row>
    <row r="48" spans="1:14" x14ac:dyDescent="0.25">
      <c r="A48" s="11" t="s">
        <v>60</v>
      </c>
      <c r="B48" s="12">
        <v>62188913.800000012</v>
      </c>
      <c r="C48" s="12">
        <v>51766918.799999997</v>
      </c>
      <c r="D48" s="12">
        <v>64784864.75</v>
      </c>
      <c r="E48" s="12">
        <v>65951919.349999994</v>
      </c>
      <c r="F48" s="12">
        <v>63899810.599999994</v>
      </c>
      <c r="G48" s="12">
        <v>72360854.850000009</v>
      </c>
      <c r="H48" s="12">
        <v>78354181</v>
      </c>
      <c r="I48" s="12">
        <v>70364808.700000003</v>
      </c>
      <c r="J48" s="12">
        <v>77418878.400000006</v>
      </c>
      <c r="K48" s="12">
        <v>68643531</v>
      </c>
      <c r="L48" s="12">
        <v>63888415.650000006</v>
      </c>
      <c r="M48" s="12">
        <v>73493367.650000006</v>
      </c>
      <c r="N48" s="13">
        <f>IF(SUM(B48:M48)&gt;0,SUM(B48:M48),"")</f>
        <v>813116464.54999995</v>
      </c>
    </row>
    <row r="49" spans="1:14" x14ac:dyDescent="0.25">
      <c r="A49" s="11" t="s">
        <v>61</v>
      </c>
      <c r="B49" s="12">
        <v>51604052.299999997</v>
      </c>
      <c r="C49" s="12">
        <v>47666656.350000001</v>
      </c>
      <c r="D49" s="12">
        <v>55236820.799999997</v>
      </c>
      <c r="E49" s="12">
        <v>54549354.599999994</v>
      </c>
      <c r="F49" s="12">
        <v>53613531</v>
      </c>
      <c r="G49" s="12">
        <v>62388643.550000004</v>
      </c>
      <c r="H49" s="12">
        <v>71671595.400000006</v>
      </c>
      <c r="I49" s="12">
        <v>63921831.350000001</v>
      </c>
      <c r="J49" s="12">
        <v>71256271.25</v>
      </c>
      <c r="K49" s="12">
        <v>60782798.200000003</v>
      </c>
      <c r="L49" s="12">
        <v>59001679.149999999</v>
      </c>
      <c r="M49" s="12">
        <v>66936456.350000001</v>
      </c>
      <c r="N49" s="13">
        <f>IF(SUM(B49:M49)&gt;0,SUM(B49:M49),"")</f>
        <v>718629690.30000007</v>
      </c>
    </row>
    <row r="50" spans="1:14" x14ac:dyDescent="0.25">
      <c r="A50" s="11" t="s">
        <v>62</v>
      </c>
      <c r="B50" s="12">
        <v>273798</v>
      </c>
      <c r="C50" s="12">
        <v>366576</v>
      </c>
      <c r="D50" s="12">
        <v>506142</v>
      </c>
      <c r="E50" s="12">
        <v>486360</v>
      </c>
      <c r="F50" s="12">
        <v>428379</v>
      </c>
      <c r="G50" s="12">
        <v>568014</v>
      </c>
      <c r="H50" s="12">
        <v>442920</v>
      </c>
      <c r="I50" s="12">
        <v>314982</v>
      </c>
      <c r="J50" s="12">
        <v>384882</v>
      </c>
      <c r="K50" s="12">
        <v>298944</v>
      </c>
      <c r="L50" s="12">
        <v>247509</v>
      </c>
      <c r="M50" s="12">
        <v>259206</v>
      </c>
      <c r="N50" s="13">
        <f>IF(SUM(B50:M50)&gt;0,SUM(B50:M50),"")</f>
        <v>4577712</v>
      </c>
    </row>
    <row r="51" spans="1:14" x14ac:dyDescent="0.25">
      <c r="A51" s="11" t="s">
        <v>63</v>
      </c>
      <c r="B51" s="12">
        <v>709104.6</v>
      </c>
      <c r="C51" s="12">
        <v>582125.4</v>
      </c>
      <c r="D51" s="12">
        <v>765837.8</v>
      </c>
      <c r="E51" s="12">
        <v>925045.7</v>
      </c>
      <c r="F51" s="12">
        <v>966574.2</v>
      </c>
      <c r="G51" s="12">
        <v>964771.5</v>
      </c>
      <c r="H51" s="12">
        <v>1236685.3</v>
      </c>
      <c r="I51" s="12">
        <v>1225051.2</v>
      </c>
      <c r="J51" s="12">
        <v>1087705.7</v>
      </c>
      <c r="K51" s="12">
        <v>887064.8</v>
      </c>
      <c r="L51" s="12">
        <v>710434.1</v>
      </c>
      <c r="M51" s="12">
        <v>745404.1</v>
      </c>
      <c r="N51" s="13">
        <f>IF(SUM(B51:M51)&gt;0,SUM(B51:M51),"")</f>
        <v>10805804.4</v>
      </c>
    </row>
    <row r="52" spans="1:14" x14ac:dyDescent="0.25">
      <c r="A52" s="11" t="s">
        <v>64</v>
      </c>
      <c r="B52" s="12">
        <v>100025</v>
      </c>
      <c r="C52" s="12">
        <v>107373</v>
      </c>
      <c r="D52" s="12">
        <v>121611</v>
      </c>
      <c r="E52" s="12">
        <v>129192</v>
      </c>
      <c r="F52" s="12">
        <v>113253</v>
      </c>
      <c r="G52" s="12">
        <v>119710.15</v>
      </c>
      <c r="H52" s="12">
        <v>139633.79999999999</v>
      </c>
      <c r="I52" s="12">
        <v>101277.7</v>
      </c>
      <c r="J52" s="12">
        <v>102316.5</v>
      </c>
      <c r="K52" s="12">
        <v>96396.4</v>
      </c>
      <c r="L52" s="12">
        <v>80928.350000000006</v>
      </c>
      <c r="M52" s="12">
        <v>87786.55</v>
      </c>
      <c r="N52" s="13">
        <f>IF(SUM(B52:M52)&gt;0,SUM(B52:M52),"")</f>
        <v>1299503.45</v>
      </c>
    </row>
    <row r="53" spans="1:14" x14ac:dyDescent="0.25">
      <c r="A53" s="11" t="s">
        <v>65</v>
      </c>
      <c r="B53" s="12">
        <v>-2252.5</v>
      </c>
      <c r="C53" s="12">
        <v>-407.5</v>
      </c>
      <c r="D53" s="12">
        <v>-55</v>
      </c>
      <c r="E53" s="12">
        <v>-87.5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3" t="str">
        <f>IF(SUM(B53:M53)&gt;0,SUM(B53:M53),"")</f>
        <v/>
      </c>
    </row>
    <row r="54" spans="1:14" x14ac:dyDescent="0.25">
      <c r="A54" s="11" t="s">
        <v>66</v>
      </c>
      <c r="B54" s="12">
        <v>-822.5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3" t="str">
        <f>IF(SUM(B54:M54)&gt;0,SUM(B54:M54),"")</f>
        <v/>
      </c>
    </row>
    <row r="55" spans="1:14" x14ac:dyDescent="0.25">
      <c r="A55" s="11" t="s">
        <v>67</v>
      </c>
      <c r="B55" s="12">
        <v>4589556.5</v>
      </c>
      <c r="C55" s="12">
        <v>6512761.5</v>
      </c>
      <c r="D55" s="12">
        <v>6609351.5</v>
      </c>
      <c r="E55" s="12">
        <v>7145850</v>
      </c>
      <c r="F55" s="12">
        <v>7314560</v>
      </c>
      <c r="G55" s="12">
        <v>8874415</v>
      </c>
      <c r="H55" s="12">
        <v>8200757</v>
      </c>
      <c r="I55" s="12">
        <v>8507133</v>
      </c>
      <c r="J55" s="12">
        <v>6852401.5</v>
      </c>
      <c r="K55" s="12">
        <v>6533386</v>
      </c>
      <c r="L55" s="12">
        <v>5161085</v>
      </c>
      <c r="M55" s="12">
        <v>6485843</v>
      </c>
      <c r="N55" s="13">
        <f>IF(SUM(B55:M55)&gt;0,SUM(B55:M55),"")</f>
        <v>82787100</v>
      </c>
    </row>
    <row r="56" spans="1:14" x14ac:dyDescent="0.25">
      <c r="A56" s="11" t="s">
        <v>68</v>
      </c>
      <c r="B56" s="12">
        <v>267480.40000000002</v>
      </c>
      <c r="C56" s="12">
        <v>277580.2</v>
      </c>
      <c r="D56" s="12">
        <v>465899</v>
      </c>
      <c r="E56" s="12">
        <v>604655</v>
      </c>
      <c r="F56" s="12">
        <v>750296.1</v>
      </c>
      <c r="G56" s="12">
        <v>780815.9</v>
      </c>
      <c r="H56" s="12">
        <v>694726.5</v>
      </c>
      <c r="I56" s="12">
        <v>542778.15</v>
      </c>
      <c r="J56" s="12">
        <v>908478.15</v>
      </c>
      <c r="K56" s="12">
        <v>614886.6</v>
      </c>
      <c r="L56" s="12">
        <v>228634.95</v>
      </c>
      <c r="M56" s="12">
        <v>216692.05</v>
      </c>
      <c r="N56" s="13">
        <f>IF(SUM(B56:M56)&gt;0,SUM(B56:M56),"")</f>
        <v>6352923</v>
      </c>
    </row>
    <row r="57" spans="1:14" x14ac:dyDescent="0.25">
      <c r="A57" s="11" t="s">
        <v>69</v>
      </c>
      <c r="B57" s="12">
        <v>2142115.5</v>
      </c>
      <c r="C57" s="12">
        <v>2262764.7000000002</v>
      </c>
      <c r="D57" s="12">
        <v>2489715.9</v>
      </c>
      <c r="E57" s="12">
        <v>2507981.7000000002</v>
      </c>
      <c r="F57" s="12">
        <v>2469255.6</v>
      </c>
      <c r="G57" s="12">
        <v>2619179.25</v>
      </c>
      <c r="H57" s="12">
        <v>3173686.05</v>
      </c>
      <c r="I57" s="12">
        <v>2294989.7999999998</v>
      </c>
      <c r="J57" s="12">
        <v>2435748.5499999998</v>
      </c>
      <c r="K57" s="12">
        <v>2176437.5499999998</v>
      </c>
      <c r="L57" s="12">
        <v>1742855.2</v>
      </c>
      <c r="M57" s="12">
        <v>1959053.95</v>
      </c>
      <c r="N57" s="13">
        <f>IF(SUM(B57:M57)&gt;0,SUM(B57:M57),"")</f>
        <v>28273783.75</v>
      </c>
    </row>
    <row r="58" spans="1:14" x14ac:dyDescent="0.25">
      <c r="A58" s="11" t="s">
        <v>70</v>
      </c>
      <c r="B58" s="12">
        <v>212217.60000000001</v>
      </c>
      <c r="C58" s="12">
        <v>220636.35</v>
      </c>
      <c r="D58" s="12">
        <v>273995.55</v>
      </c>
      <c r="E58" s="12">
        <v>334570.65000000002</v>
      </c>
      <c r="F58" s="12">
        <v>320743.05</v>
      </c>
      <c r="G58" s="12">
        <v>345594</v>
      </c>
      <c r="H58" s="12">
        <v>452897.4</v>
      </c>
      <c r="I58" s="12">
        <v>411471.8</v>
      </c>
      <c r="J58" s="12">
        <v>342424.75</v>
      </c>
      <c r="K58" s="12">
        <v>264022.75</v>
      </c>
      <c r="L58" s="12">
        <v>265570.34999999998</v>
      </c>
      <c r="M58" s="12">
        <v>270632.90000000002</v>
      </c>
      <c r="N58" s="13">
        <f>IF(SUM(B58:M58)&gt;0,SUM(B58:M58),"")</f>
        <v>3714777.15</v>
      </c>
    </row>
    <row r="59" spans="1:14" x14ac:dyDescent="0.25">
      <c r="A59" s="11" t="s">
        <v>71</v>
      </c>
      <c r="B59" s="12">
        <v>96900492.749999985</v>
      </c>
      <c r="C59" s="12">
        <v>86529634.499999985</v>
      </c>
      <c r="D59" s="12">
        <v>103717159.05000001</v>
      </c>
      <c r="E59" s="12">
        <v>108488429.80000001</v>
      </c>
      <c r="F59" s="12">
        <v>105669335.05000001</v>
      </c>
      <c r="G59" s="12">
        <v>122955541.89999999</v>
      </c>
      <c r="H59" s="12">
        <v>124809434.09999999</v>
      </c>
      <c r="I59" s="12">
        <v>112760791.40000001</v>
      </c>
      <c r="J59" s="12">
        <v>127398323.2</v>
      </c>
      <c r="K59" s="12">
        <v>103849692.2</v>
      </c>
      <c r="L59" s="12">
        <v>93767079</v>
      </c>
      <c r="M59" s="12">
        <v>110378610.59999999</v>
      </c>
      <c r="N59" s="13">
        <f>IF(SUM(B59:M59)&gt;0,SUM(B59:M59),"")</f>
        <v>1297224523.55</v>
      </c>
    </row>
    <row r="60" spans="1:14" x14ac:dyDescent="0.25">
      <c r="A60" s="11" t="s">
        <v>72</v>
      </c>
      <c r="B60" s="12">
        <v>485263.8</v>
      </c>
      <c r="C60" s="12">
        <v>566367.9</v>
      </c>
      <c r="D60" s="12">
        <v>611622.9</v>
      </c>
      <c r="E60" s="12">
        <v>617001</v>
      </c>
      <c r="F60" s="12">
        <v>568008</v>
      </c>
      <c r="G60" s="12">
        <v>542166.19999999995</v>
      </c>
      <c r="H60" s="12">
        <v>585623.5</v>
      </c>
      <c r="I60" s="12">
        <v>391638.2</v>
      </c>
      <c r="J60" s="12">
        <v>411025.6</v>
      </c>
      <c r="K60" s="12">
        <v>401482.95</v>
      </c>
      <c r="L60" s="12">
        <v>323321.2</v>
      </c>
      <c r="M60" s="12">
        <v>320040.5</v>
      </c>
      <c r="N60" s="13">
        <f>IF(SUM(B60:M60)&gt;0,SUM(B60:M60),"")</f>
        <v>5823561.75</v>
      </c>
    </row>
    <row r="61" spans="1:14" x14ac:dyDescent="0.25">
      <c r="A61" s="11" t="s">
        <v>73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6985</v>
      </c>
      <c r="L61" s="12">
        <v>6985</v>
      </c>
      <c r="M61" s="12">
        <v>10120</v>
      </c>
      <c r="N61" s="13">
        <f>IF(SUM(B61:M61)&gt;0,SUM(B61:M61),"")</f>
        <v>24090</v>
      </c>
    </row>
    <row r="62" spans="1:14" x14ac:dyDescent="0.25">
      <c r="A62" s="11" t="s">
        <v>74</v>
      </c>
      <c r="B62" s="12">
        <v>72110</v>
      </c>
      <c r="C62" s="12">
        <v>169735</v>
      </c>
      <c r="D62" s="12">
        <v>269633</v>
      </c>
      <c r="E62" s="12">
        <v>236875</v>
      </c>
      <c r="F62" s="12">
        <v>241371.4</v>
      </c>
      <c r="G62" s="12">
        <v>274597</v>
      </c>
      <c r="H62" s="12">
        <v>234426.3</v>
      </c>
      <c r="I62" s="12">
        <v>134711.4</v>
      </c>
      <c r="J62" s="12">
        <v>133899.25</v>
      </c>
      <c r="K62" s="12">
        <v>125793</v>
      </c>
      <c r="L62" s="12">
        <v>92106.95</v>
      </c>
      <c r="M62" s="12">
        <v>101438.6</v>
      </c>
      <c r="N62" s="13">
        <f>IF(SUM(B62:M62)&gt;0,SUM(B62:M62),"")</f>
        <v>2086696.9</v>
      </c>
    </row>
    <row r="63" spans="1:14" x14ac:dyDescent="0.25">
      <c r="A63" s="11" t="s">
        <v>75</v>
      </c>
      <c r="B63" s="12">
        <v>5607</v>
      </c>
      <c r="C63" s="12">
        <v>6636</v>
      </c>
      <c r="D63" s="12">
        <v>5908</v>
      </c>
      <c r="E63" s="12">
        <v>10969.55</v>
      </c>
      <c r="F63" s="12">
        <v>8794.5</v>
      </c>
      <c r="G63" s="12">
        <v>12761.5</v>
      </c>
      <c r="H63" s="12">
        <v>24190.400000000001</v>
      </c>
      <c r="I63" s="12">
        <v>13205.4</v>
      </c>
      <c r="J63" s="12">
        <v>11180</v>
      </c>
      <c r="K63" s="12">
        <v>10530</v>
      </c>
      <c r="L63" s="12">
        <v>8476</v>
      </c>
      <c r="M63" s="12">
        <v>7956</v>
      </c>
      <c r="N63" s="13">
        <f>IF(SUM(B63:M63)&gt;0,SUM(B63:M63),"")</f>
        <v>126214.35</v>
      </c>
    </row>
    <row r="64" spans="1:14" x14ac:dyDescent="0.25">
      <c r="A64" s="11" t="s">
        <v>76</v>
      </c>
      <c r="B64" s="12">
        <v>152275</v>
      </c>
      <c r="C64" s="12">
        <v>172550</v>
      </c>
      <c r="D64" s="12">
        <v>196550</v>
      </c>
      <c r="E64" s="12">
        <v>294575</v>
      </c>
      <c r="F64" s="12">
        <v>289275</v>
      </c>
      <c r="G64" s="12">
        <v>303964.05</v>
      </c>
      <c r="H64" s="12">
        <v>466773</v>
      </c>
      <c r="I64" s="12">
        <v>514168.5</v>
      </c>
      <c r="J64" s="12">
        <v>372238.5</v>
      </c>
      <c r="K64" s="12">
        <v>340689</v>
      </c>
      <c r="L64" s="12">
        <v>325014</v>
      </c>
      <c r="M64" s="12">
        <v>262539.15000000002</v>
      </c>
      <c r="N64" s="13">
        <f>IF(SUM(B64:M64)&gt;0,SUM(B64:M64),"")</f>
        <v>3690611.1999999997</v>
      </c>
    </row>
    <row r="65" spans="1:14" x14ac:dyDescent="0.25">
      <c r="A65" s="11" t="s">
        <v>77</v>
      </c>
      <c r="B65" s="12">
        <v>1225554.3</v>
      </c>
      <c r="C65" s="12">
        <v>1133873.1000000001</v>
      </c>
      <c r="D65" s="12">
        <v>1698834.6</v>
      </c>
      <c r="E65" s="12">
        <v>2332513.7999999998</v>
      </c>
      <c r="F65" s="12">
        <v>2371782.6</v>
      </c>
      <c r="G65" s="12">
        <v>2719693.2</v>
      </c>
      <c r="H65" s="12">
        <v>4333354.5</v>
      </c>
      <c r="I65" s="12">
        <v>5016592.8</v>
      </c>
      <c r="J65" s="12">
        <v>3252981.45</v>
      </c>
      <c r="K65" s="12">
        <v>2245879.7999999998</v>
      </c>
      <c r="L65" s="12">
        <v>1877047.05</v>
      </c>
      <c r="M65" s="12">
        <v>1952019.15</v>
      </c>
      <c r="N65" s="13">
        <f>IF(SUM(B65:M65)&gt;0,SUM(B65:M65),"")</f>
        <v>30160126.350000001</v>
      </c>
    </row>
    <row r="66" spans="1:14" x14ac:dyDescent="0.25">
      <c r="A66" s="11" t="s">
        <v>78</v>
      </c>
      <c r="B66" s="12">
        <v>512411.5</v>
      </c>
      <c r="C66" s="12">
        <v>520582.40000000002</v>
      </c>
      <c r="D66" s="12">
        <v>660000</v>
      </c>
      <c r="E66" s="12">
        <v>847648</v>
      </c>
      <c r="F66" s="12">
        <v>737273.6</v>
      </c>
      <c r="G66" s="12">
        <v>745560.3</v>
      </c>
      <c r="H66" s="12">
        <v>1062316.5</v>
      </c>
      <c r="I66" s="12">
        <v>1084895</v>
      </c>
      <c r="J66" s="12">
        <v>818608</v>
      </c>
      <c r="K66" s="12">
        <v>667761.5</v>
      </c>
      <c r="L66" s="12">
        <v>628974.5</v>
      </c>
      <c r="M66" s="12">
        <v>616595</v>
      </c>
      <c r="N66" s="13">
        <f>IF(SUM(B66:M66)&gt;0,SUM(B66:M66),"")</f>
        <v>8902626.3000000007</v>
      </c>
    </row>
    <row r="67" spans="1:14" x14ac:dyDescent="0.25">
      <c r="A67" s="11" t="s">
        <v>79</v>
      </c>
      <c r="B67" s="12">
        <v>8018324.8500000006</v>
      </c>
      <c r="C67" s="12">
        <v>6433337.9500000002</v>
      </c>
      <c r="D67" s="12">
        <v>7867435.0999999996</v>
      </c>
      <c r="E67" s="12">
        <v>7896533.75</v>
      </c>
      <c r="F67" s="12">
        <v>7665719.25</v>
      </c>
      <c r="G67" s="12">
        <v>9142515.25</v>
      </c>
      <c r="H67" s="12">
        <v>9931766.2499999981</v>
      </c>
      <c r="I67" s="12">
        <v>8435820.4500000011</v>
      </c>
      <c r="J67" s="12">
        <v>8959356.9000000004</v>
      </c>
      <c r="K67" s="12">
        <v>8168792.5499999998</v>
      </c>
      <c r="L67" s="12">
        <v>7454802</v>
      </c>
      <c r="M67" s="12">
        <v>8465366.4000000004</v>
      </c>
      <c r="N67" s="13">
        <f>IF(SUM(B67:M67)&gt;0,SUM(B67:M67),"")</f>
        <v>98439770.700000003</v>
      </c>
    </row>
    <row r="68" spans="1:14" x14ac:dyDescent="0.25">
      <c r="A68" s="11" t="s">
        <v>80</v>
      </c>
      <c r="B68" s="12">
        <v>32741</v>
      </c>
      <c r="C68" s="12">
        <v>21054</v>
      </c>
      <c r="D68" s="12">
        <v>33028.1</v>
      </c>
      <c r="E68" s="12">
        <v>39756.1</v>
      </c>
      <c r="F68" s="12">
        <v>35844</v>
      </c>
      <c r="G68" s="12">
        <v>37312.6</v>
      </c>
      <c r="H68" s="12">
        <v>42055</v>
      </c>
      <c r="I68" s="12">
        <v>21125</v>
      </c>
      <c r="J68" s="12">
        <v>38184.25</v>
      </c>
      <c r="K68" s="12">
        <v>38291.5</v>
      </c>
      <c r="L68" s="12">
        <v>31057</v>
      </c>
      <c r="M68" s="12">
        <v>24076</v>
      </c>
      <c r="N68" s="13">
        <f>IF(SUM(B68:M68)&gt;0,SUM(B68:M68),"")</f>
        <v>394524.55000000005</v>
      </c>
    </row>
    <row r="69" spans="1:14" x14ac:dyDescent="0.25">
      <c r="A69" s="11" t="s">
        <v>81</v>
      </c>
      <c r="B69" s="12">
        <v>2192348.65</v>
      </c>
      <c r="C69" s="12">
        <v>1742665.45</v>
      </c>
      <c r="D69" s="12">
        <v>2051056.7</v>
      </c>
      <c r="E69" s="12">
        <v>2007907.85</v>
      </c>
      <c r="F69" s="12">
        <v>1886036.65</v>
      </c>
      <c r="G69" s="12">
        <v>2078061.55</v>
      </c>
      <c r="H69" s="12">
        <v>2339830.7000000002</v>
      </c>
      <c r="I69" s="12">
        <v>1898338.8</v>
      </c>
      <c r="J69" s="12">
        <v>1871355.6</v>
      </c>
      <c r="K69" s="12">
        <v>1715173.15</v>
      </c>
      <c r="L69" s="12">
        <v>1555783.65</v>
      </c>
      <c r="M69" s="12">
        <v>1743741.15</v>
      </c>
      <c r="N69" s="13">
        <f>IF(SUM(B69:M69)&gt;0,SUM(B69:M69),"")</f>
        <v>23082299.899999999</v>
      </c>
    </row>
    <row r="70" spans="1:14" x14ac:dyDescent="0.25">
      <c r="A70" s="11" t="s">
        <v>82</v>
      </c>
      <c r="B70" s="12">
        <v>-1435</v>
      </c>
      <c r="C70" s="12">
        <v>-375</v>
      </c>
      <c r="D70" s="12">
        <v>0</v>
      </c>
      <c r="E70" s="12">
        <v>-127.5</v>
      </c>
      <c r="F70" s="12">
        <v>0</v>
      </c>
      <c r="G70" s="12">
        <v>-417.5</v>
      </c>
      <c r="H70" s="12">
        <v>-45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3" t="str">
        <f>IF(SUM(B70:M70)&gt;0,SUM(B70:M70),"")</f>
        <v/>
      </c>
    </row>
    <row r="71" spans="1:14" x14ac:dyDescent="0.25">
      <c r="A71" s="11" t="s">
        <v>83</v>
      </c>
      <c r="B71" s="12">
        <v>3652875.15</v>
      </c>
      <c r="C71" s="12">
        <v>3048317.6</v>
      </c>
      <c r="D71" s="12">
        <v>3650539.45</v>
      </c>
      <c r="E71" s="12">
        <v>3727018.2</v>
      </c>
      <c r="F71" s="12">
        <v>3594695.95</v>
      </c>
      <c r="G71" s="12">
        <v>3870925.35</v>
      </c>
      <c r="H71" s="12">
        <v>4406836.5</v>
      </c>
      <c r="I71" s="12">
        <v>3771735.6</v>
      </c>
      <c r="J71" s="12">
        <v>4031794.8</v>
      </c>
      <c r="K71" s="12">
        <v>3709955.7</v>
      </c>
      <c r="L71" s="12">
        <v>3349025.2</v>
      </c>
      <c r="M71" s="12">
        <v>3872728.2</v>
      </c>
      <c r="N71" s="13">
        <f>IF(SUM(B71:M71)&gt;0,SUM(B71:M71),"")</f>
        <v>44686447.70000001</v>
      </c>
    </row>
    <row r="72" spans="1:14" x14ac:dyDescent="0.25">
      <c r="A72" s="11" t="s">
        <v>84</v>
      </c>
      <c r="B72" s="12">
        <v>127215.6</v>
      </c>
      <c r="C72" s="12">
        <v>98780.65</v>
      </c>
      <c r="D72" s="12">
        <v>146333</v>
      </c>
      <c r="E72" s="12">
        <v>194510.3</v>
      </c>
      <c r="F72" s="12">
        <v>253257.85</v>
      </c>
      <c r="G72" s="12">
        <v>339943</v>
      </c>
      <c r="H72" s="12">
        <v>260010</v>
      </c>
      <c r="I72" s="12">
        <v>198330</v>
      </c>
      <c r="J72" s="12">
        <v>373335</v>
      </c>
      <c r="K72" s="12">
        <v>241737</v>
      </c>
      <c r="L72" s="12">
        <v>103290</v>
      </c>
      <c r="M72" s="12">
        <v>83280</v>
      </c>
      <c r="N72" s="13">
        <f>IF(SUM(B72:M72)&gt;0,SUM(B72:M72),"")</f>
        <v>2420022.4</v>
      </c>
    </row>
    <row r="73" spans="1:14" x14ac:dyDescent="0.25">
      <c r="A73" s="11" t="s">
        <v>85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18432</v>
      </c>
      <c r="H73" s="12">
        <v>99534</v>
      </c>
      <c r="I73" s="12">
        <v>32939.5</v>
      </c>
      <c r="J73" s="12">
        <v>81291.399999999994</v>
      </c>
      <c r="K73" s="12">
        <v>59810.5</v>
      </c>
      <c r="L73" s="12">
        <v>53265</v>
      </c>
      <c r="M73" s="12">
        <v>54139.5</v>
      </c>
      <c r="N73" s="13">
        <f>IF(SUM(B73:M73)&gt;0,SUM(B73:M73),"")</f>
        <v>399411.9</v>
      </c>
    </row>
    <row r="74" spans="1:14" x14ac:dyDescent="0.25">
      <c r="A74" s="11" t="s">
        <v>86</v>
      </c>
      <c r="B74" s="12">
        <v>-6290</v>
      </c>
      <c r="C74" s="12">
        <v>-330</v>
      </c>
      <c r="D74" s="12">
        <v>-387.5</v>
      </c>
      <c r="E74" s="12">
        <v>-75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3" t="str">
        <f>IF(SUM(B74:M74)&gt;0,SUM(B74:M74),"")</f>
        <v/>
      </c>
    </row>
    <row r="75" spans="1:14" x14ac:dyDescent="0.25">
      <c r="A75" s="11" t="s">
        <v>87</v>
      </c>
      <c r="B75" s="12">
        <v>16124108.35</v>
      </c>
      <c r="C75" s="12">
        <v>14981205.450000001</v>
      </c>
      <c r="D75" s="12">
        <v>19359731.900000002</v>
      </c>
      <c r="E75" s="12">
        <v>20761609.25</v>
      </c>
      <c r="F75" s="12">
        <v>20786097.300000001</v>
      </c>
      <c r="G75" s="12">
        <v>21689466.5</v>
      </c>
      <c r="H75" s="12">
        <v>26285382.349999998</v>
      </c>
      <c r="I75" s="12">
        <v>23237062.849999998</v>
      </c>
      <c r="J75" s="12">
        <v>25377136.199999996</v>
      </c>
      <c r="K75" s="12">
        <v>22643243.849999998</v>
      </c>
      <c r="L75" s="12">
        <v>18647274.300000001</v>
      </c>
      <c r="M75" s="12">
        <v>19125330.750000004</v>
      </c>
      <c r="N75" s="13">
        <f>IF(SUM(B75:M75)&gt;0,SUM(B75:M75),"")</f>
        <v>249017649.04999998</v>
      </c>
    </row>
    <row r="76" spans="1:14" x14ac:dyDescent="0.25">
      <c r="A76" s="11" t="s">
        <v>88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63532</v>
      </c>
      <c r="I76" s="12">
        <v>73304</v>
      </c>
      <c r="J76" s="12">
        <v>122752</v>
      </c>
      <c r="K76" s="12">
        <v>99554</v>
      </c>
      <c r="L76" s="12">
        <v>40824</v>
      </c>
      <c r="M76" s="12">
        <v>18648</v>
      </c>
      <c r="N76" s="13">
        <f>IF(SUM(B76:M76)&gt;0,SUM(B76:M76),"")</f>
        <v>418614</v>
      </c>
    </row>
    <row r="77" spans="1:14" x14ac:dyDescent="0.25">
      <c r="A77" s="11" t="s">
        <v>89</v>
      </c>
      <c r="B77" s="12">
        <v>-660</v>
      </c>
      <c r="C77" s="12">
        <v>-573.6</v>
      </c>
      <c r="D77" s="12">
        <v>-79.2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3" t="str">
        <f>IF(SUM(B77:M77)&gt;0,SUM(B77:M77),"")</f>
        <v/>
      </c>
    </row>
    <row r="78" spans="1:14" x14ac:dyDescent="0.25">
      <c r="A78" s="11" t="s">
        <v>90</v>
      </c>
      <c r="B78" s="12">
        <v>621857.5</v>
      </c>
      <c r="C78" s="12">
        <v>573402.5</v>
      </c>
      <c r="D78" s="12">
        <v>768652.5</v>
      </c>
      <c r="E78" s="12">
        <v>791312.5</v>
      </c>
      <c r="F78" s="12">
        <v>887040</v>
      </c>
      <c r="G78" s="12">
        <v>937796.5</v>
      </c>
      <c r="H78" s="12">
        <v>1039717.5</v>
      </c>
      <c r="I78" s="12">
        <v>890754</v>
      </c>
      <c r="J78" s="12">
        <v>975381</v>
      </c>
      <c r="K78" s="12">
        <v>846248</v>
      </c>
      <c r="L78" s="12">
        <v>804608.5</v>
      </c>
      <c r="M78" s="12">
        <v>757444.5</v>
      </c>
      <c r="N78" s="13">
        <f>IF(SUM(B78:M78)&gt;0,SUM(B78:M78),"")</f>
        <v>9894215</v>
      </c>
    </row>
    <row r="79" spans="1:14" x14ac:dyDescent="0.25">
      <c r="A79" s="11" t="s">
        <v>91</v>
      </c>
      <c r="B79" s="12">
        <v>25342.5</v>
      </c>
      <c r="C79" s="12">
        <v>36146</v>
      </c>
      <c r="D79" s="12">
        <v>68615.399999999994</v>
      </c>
      <c r="E79" s="12">
        <v>89559</v>
      </c>
      <c r="F79" s="12">
        <v>115506</v>
      </c>
      <c r="G79" s="12">
        <v>127937</v>
      </c>
      <c r="H79" s="12">
        <v>91321.5</v>
      </c>
      <c r="I79" s="12">
        <v>80937</v>
      </c>
      <c r="J79" s="12">
        <v>129478.5</v>
      </c>
      <c r="K79" s="12">
        <v>85353</v>
      </c>
      <c r="L79" s="12">
        <v>35259</v>
      </c>
      <c r="M79" s="12">
        <v>42400.5</v>
      </c>
      <c r="N79" s="13">
        <f>IF(SUM(B79:M79)&gt;0,SUM(B79:M79),"")</f>
        <v>927855.4</v>
      </c>
    </row>
    <row r="80" spans="1:14" x14ac:dyDescent="0.25">
      <c r="A80" s="11" t="s">
        <v>92</v>
      </c>
      <c r="B80" s="12">
        <v>392.7</v>
      </c>
      <c r="C80" s="12">
        <v>-42.9</v>
      </c>
      <c r="D80" s="12">
        <v>-36.299999999999997</v>
      </c>
      <c r="E80" s="12">
        <v>-13.2</v>
      </c>
      <c r="F80" s="12">
        <v>33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-201.3</v>
      </c>
      <c r="N80" s="13">
        <f>IF(SUM(B80:M80)&gt;0,SUM(B80:M80),"")</f>
        <v>132</v>
      </c>
    </row>
    <row r="81" spans="1:14" x14ac:dyDescent="0.25">
      <c r="A81" s="11" t="s">
        <v>93</v>
      </c>
      <c r="B81" s="12">
        <v>-93</v>
      </c>
      <c r="C81" s="12">
        <v>-77.5</v>
      </c>
      <c r="D81" s="12">
        <v>0</v>
      </c>
      <c r="E81" s="12">
        <v>0</v>
      </c>
      <c r="F81" s="12">
        <v>-89.9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3" t="str">
        <f>IF(SUM(B81:M81)&gt;0,SUM(B81:M81),"")</f>
        <v/>
      </c>
    </row>
    <row r="82" spans="1:14" x14ac:dyDescent="0.25">
      <c r="A82" s="11" t="s">
        <v>94</v>
      </c>
      <c r="B82" s="12">
        <v>215664</v>
      </c>
      <c r="C82" s="12">
        <v>185804.79999999999</v>
      </c>
      <c r="D82" s="12">
        <v>230537.60000000001</v>
      </c>
      <c r="E82" s="12">
        <v>254259.20000000001</v>
      </c>
      <c r="F82" s="12">
        <v>264720</v>
      </c>
      <c r="G82" s="12">
        <v>267205.8</v>
      </c>
      <c r="H82" s="12">
        <v>363391</v>
      </c>
      <c r="I82" s="12">
        <v>351477</v>
      </c>
      <c r="J82" s="12">
        <v>284546.5</v>
      </c>
      <c r="K82" s="12">
        <v>245280</v>
      </c>
      <c r="L82" s="12">
        <v>226380</v>
      </c>
      <c r="M82" s="12">
        <v>237580</v>
      </c>
      <c r="N82" s="13">
        <f>IF(SUM(B82:M82)&gt;0,SUM(B82:M82),"")</f>
        <v>3126845.9000000004</v>
      </c>
    </row>
    <row r="83" spans="1:14" x14ac:dyDescent="0.25">
      <c r="A83" s="11" t="s">
        <v>95</v>
      </c>
      <c r="B83" s="12">
        <v>-10481.6</v>
      </c>
      <c r="C83" s="12">
        <v>-2594.4</v>
      </c>
      <c r="D83" s="12">
        <v>-437</v>
      </c>
      <c r="E83" s="12">
        <v>-69</v>
      </c>
      <c r="F83" s="12">
        <v>0</v>
      </c>
      <c r="G83" s="12">
        <v>0</v>
      </c>
      <c r="H83" s="12">
        <v>-414</v>
      </c>
      <c r="I83" s="12">
        <v>0</v>
      </c>
      <c r="J83" s="12">
        <v>-354.4</v>
      </c>
      <c r="K83" s="12">
        <v>-664.5</v>
      </c>
      <c r="L83" s="12">
        <v>0</v>
      </c>
      <c r="M83" s="12">
        <v>0</v>
      </c>
      <c r="N83" s="13" t="str">
        <f>IF(SUM(B83:M83)&gt;0,SUM(B83:M83),"")</f>
        <v/>
      </c>
    </row>
    <row r="84" spans="1:14" x14ac:dyDescent="0.25">
      <c r="A84" s="11" t="s">
        <v>96</v>
      </c>
      <c r="B84" s="12">
        <v>39416569.100000001</v>
      </c>
      <c r="C84" s="12">
        <v>33328605.699999999</v>
      </c>
      <c r="D84" s="12">
        <v>43076194</v>
      </c>
      <c r="E84" s="12">
        <v>45050407.5</v>
      </c>
      <c r="F84" s="12">
        <v>44908257.5</v>
      </c>
      <c r="G84" s="12">
        <v>52808376.199999996</v>
      </c>
      <c r="H84" s="12">
        <v>73186678.950000003</v>
      </c>
      <c r="I84" s="12">
        <v>61136569.799999997</v>
      </c>
      <c r="J84" s="12">
        <v>70230934.050000012</v>
      </c>
      <c r="K84" s="12">
        <v>60937445.700000003</v>
      </c>
      <c r="L84" s="12">
        <v>60749519.849999994</v>
      </c>
      <c r="M84" s="12">
        <v>61616235.450000003</v>
      </c>
      <c r="N84" s="13">
        <f>IF(SUM(B84:M84)&gt;0,SUM(B84:M84),"")</f>
        <v>646445793.80000007</v>
      </c>
    </row>
    <row r="85" spans="1:14" x14ac:dyDescent="0.25">
      <c r="A85" s="11" t="s">
        <v>97</v>
      </c>
      <c r="B85" s="12">
        <v>2266841.9500000002</v>
      </c>
      <c r="C85" s="12">
        <v>2649456.9500000002</v>
      </c>
      <c r="D85" s="12">
        <v>4131056.1</v>
      </c>
      <c r="E85" s="12">
        <v>5116409.2</v>
      </c>
      <c r="F85" s="12">
        <v>6661636.8999999994</v>
      </c>
      <c r="G85" s="12">
        <v>6858187.4500000002</v>
      </c>
      <c r="H85" s="12">
        <v>5813077.2999999998</v>
      </c>
      <c r="I85" s="12">
        <v>4558593.5999999996</v>
      </c>
      <c r="J85" s="12">
        <v>7534672.2000000002</v>
      </c>
      <c r="K85" s="12">
        <v>5177944.2</v>
      </c>
      <c r="L85" s="12">
        <v>2299159.5</v>
      </c>
      <c r="M85" s="12">
        <v>1941324</v>
      </c>
      <c r="N85" s="13">
        <f>IF(SUM(B85:M85)&gt;0,SUM(B85:M85),"")</f>
        <v>55008359.350000001</v>
      </c>
    </row>
    <row r="86" spans="1:14" x14ac:dyDescent="0.25">
      <c r="A86" s="11" t="s">
        <v>98</v>
      </c>
      <c r="B86" s="12">
        <v>762327.15</v>
      </c>
      <c r="C86" s="12">
        <v>679311.75</v>
      </c>
      <c r="D86" s="12">
        <v>778252.35</v>
      </c>
      <c r="E86" s="12">
        <v>793565.4</v>
      </c>
      <c r="F86" s="12">
        <v>759228.6</v>
      </c>
      <c r="G86" s="12">
        <v>793654.7</v>
      </c>
      <c r="H86" s="12">
        <v>958742.4</v>
      </c>
      <c r="I86" s="12">
        <v>816275.2</v>
      </c>
      <c r="J86" s="12">
        <v>832121.6</v>
      </c>
      <c r="K86" s="12">
        <v>799392</v>
      </c>
      <c r="L86" s="12">
        <v>737849.6</v>
      </c>
      <c r="M86" s="12">
        <v>836089.6</v>
      </c>
      <c r="N86" s="13">
        <f>IF(SUM(B86:M86)&gt;0,SUM(B86:M86),"")</f>
        <v>9546810.3499999996</v>
      </c>
    </row>
    <row r="87" spans="1:14" x14ac:dyDescent="0.25">
      <c r="A87" s="11" t="s">
        <v>99</v>
      </c>
      <c r="B87" s="12">
        <v>63509</v>
      </c>
      <c r="C87" s="12">
        <v>61085.9</v>
      </c>
      <c r="D87" s="12">
        <v>106276.1</v>
      </c>
      <c r="E87" s="12">
        <v>85132.4</v>
      </c>
      <c r="F87" s="12">
        <v>89250.85</v>
      </c>
      <c r="G87" s="12">
        <v>93470.05</v>
      </c>
      <c r="H87" s="12">
        <v>106530.7</v>
      </c>
      <c r="I87" s="12">
        <v>73341.399999999994</v>
      </c>
      <c r="J87" s="12">
        <v>77671.5</v>
      </c>
      <c r="K87" s="12">
        <v>66154.600000000006</v>
      </c>
      <c r="L87" s="12">
        <v>65341.05</v>
      </c>
      <c r="M87" s="12">
        <v>67572.350000000006</v>
      </c>
      <c r="N87" s="13">
        <f>IF(SUM(B87:M87)&gt;0,SUM(B87:M87),"")</f>
        <v>955335.9</v>
      </c>
    </row>
    <row r="88" spans="1:14" x14ac:dyDescent="0.25">
      <c r="A88" s="11" t="s">
        <v>100</v>
      </c>
      <c r="B88" s="12">
        <v>57794</v>
      </c>
      <c r="C88" s="12">
        <v>70957.3</v>
      </c>
      <c r="D88" s="12">
        <v>37746</v>
      </c>
      <c r="E88" s="12">
        <v>84279.9</v>
      </c>
      <c r="F88" s="12">
        <v>61717.8</v>
      </c>
      <c r="G88" s="12">
        <v>61070.95</v>
      </c>
      <c r="H88" s="12">
        <v>74544.5</v>
      </c>
      <c r="I88" s="12">
        <v>45627.7</v>
      </c>
      <c r="J88" s="12">
        <v>43804.5</v>
      </c>
      <c r="K88" s="12">
        <v>38499.199999999997</v>
      </c>
      <c r="L88" s="12">
        <v>32353.85</v>
      </c>
      <c r="M88" s="12">
        <v>32693.05</v>
      </c>
      <c r="N88" s="13">
        <f>IF(SUM(B88:M88)&gt;0,SUM(B88:M88),"")</f>
        <v>641088.75</v>
      </c>
    </row>
    <row r="89" spans="1:14" x14ac:dyDescent="0.25">
      <c r="A89" s="11" t="s">
        <v>101</v>
      </c>
      <c r="B89" s="12">
        <v>89628</v>
      </c>
      <c r="C89" s="12">
        <v>88972.800000000003</v>
      </c>
      <c r="D89" s="12">
        <v>96807.9</v>
      </c>
      <c r="E89" s="12">
        <v>91455</v>
      </c>
      <c r="F89" s="12">
        <v>87717</v>
      </c>
      <c r="G89" s="12">
        <v>89747.8</v>
      </c>
      <c r="H89" s="12">
        <v>90497.5</v>
      </c>
      <c r="I89" s="12">
        <v>68635</v>
      </c>
      <c r="J89" s="12">
        <v>82229.5</v>
      </c>
      <c r="K89" s="12">
        <v>82804.55</v>
      </c>
      <c r="L89" s="12">
        <v>66194.350000000006</v>
      </c>
      <c r="M89" s="12">
        <v>66647.5</v>
      </c>
      <c r="N89" s="13">
        <f>IF(SUM(B89:M89)&gt;0,SUM(B89:M89),"")</f>
        <v>1001336.9</v>
      </c>
    </row>
    <row r="90" spans="1:14" x14ac:dyDescent="0.25">
      <c r="A90" s="11" t="s">
        <v>102</v>
      </c>
      <c r="B90" s="12">
        <v>-1866.5</v>
      </c>
      <c r="C90" s="12">
        <v>690.9</v>
      </c>
      <c r="D90" s="12">
        <v>-120.05</v>
      </c>
      <c r="E90" s="12">
        <v>0</v>
      </c>
      <c r="F90" s="12">
        <v>0</v>
      </c>
      <c r="G90" s="12">
        <v>-24.5</v>
      </c>
      <c r="H90" s="12">
        <v>-62.7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3" t="str">
        <f>IF(SUM(B90:M90)&gt;0,SUM(B90:M90),"")</f>
        <v/>
      </c>
    </row>
    <row r="91" spans="1:14" x14ac:dyDescent="0.25">
      <c r="A91" s="11" t="s">
        <v>103</v>
      </c>
      <c r="B91" s="12">
        <v>1891</v>
      </c>
      <c r="C91" s="12">
        <v>213.5</v>
      </c>
      <c r="D91" s="12">
        <v>91.5</v>
      </c>
      <c r="E91" s="12">
        <v>61</v>
      </c>
      <c r="F91" s="12">
        <v>-61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3">
        <f>IF(SUM(B91:M91)&gt;0,SUM(B91:M91),"")</f>
        <v>2196</v>
      </c>
    </row>
    <row r="92" spans="1:14" x14ac:dyDescent="0.25">
      <c r="A92" s="11" t="s">
        <v>104</v>
      </c>
      <c r="B92" s="12">
        <v>0</v>
      </c>
      <c r="C92" s="12">
        <v>-32</v>
      </c>
      <c r="D92" s="12">
        <v>0</v>
      </c>
      <c r="E92" s="12">
        <v>0</v>
      </c>
      <c r="F92" s="12">
        <v>-67.2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3" t="str">
        <f>IF(SUM(B92:M92)&gt;0,SUM(B92:M92),"")</f>
        <v/>
      </c>
    </row>
    <row r="93" spans="1:14" x14ac:dyDescent="0.25">
      <c r="A93" s="11" t="s">
        <v>105</v>
      </c>
      <c r="B93" s="12">
        <v>814</v>
      </c>
      <c r="C93" s="12">
        <v>899.8</v>
      </c>
      <c r="D93" s="12">
        <v>1936</v>
      </c>
      <c r="E93" s="12">
        <v>1584</v>
      </c>
      <c r="F93" s="12">
        <v>2750</v>
      </c>
      <c r="G93" s="12">
        <v>880</v>
      </c>
      <c r="H93" s="12">
        <v>935</v>
      </c>
      <c r="I93" s="12">
        <v>1430</v>
      </c>
      <c r="J93" s="12">
        <v>1925</v>
      </c>
      <c r="K93" s="12">
        <v>825</v>
      </c>
      <c r="L93" s="12">
        <v>990</v>
      </c>
      <c r="M93" s="12">
        <v>605</v>
      </c>
      <c r="N93" s="13">
        <f>IF(SUM(B93:M93)&gt;0,SUM(B93:M93),"")</f>
        <v>15573.8</v>
      </c>
    </row>
    <row r="94" spans="1:14" x14ac:dyDescent="0.25">
      <c r="A94" s="11" t="s">
        <v>106</v>
      </c>
      <c r="B94" s="12">
        <v>40439780.349999994</v>
      </c>
      <c r="C94" s="12">
        <v>30530266.949999999</v>
      </c>
      <c r="D94" s="12">
        <v>42769324.049999997</v>
      </c>
      <c r="E94" s="12">
        <v>45764726.150000006</v>
      </c>
      <c r="F94" s="12">
        <v>45612628.350000001</v>
      </c>
      <c r="G94" s="12">
        <v>53884314.350000001</v>
      </c>
      <c r="H94" s="12">
        <v>57488236.450000003</v>
      </c>
      <c r="I94" s="12">
        <v>50560109.5</v>
      </c>
      <c r="J94" s="12">
        <v>56535950.799999997</v>
      </c>
      <c r="K94" s="12">
        <v>51832810.200000003</v>
      </c>
      <c r="L94" s="12">
        <v>49658421.5</v>
      </c>
      <c r="M94" s="12">
        <v>61418487.100000001</v>
      </c>
      <c r="N94" s="13">
        <f>IF(SUM(B94:M94)&gt;0,SUM(B94:M94),"")</f>
        <v>586495055.75</v>
      </c>
    </row>
    <row r="95" spans="1:14" x14ac:dyDescent="0.25">
      <c r="A95" s="11" t="s">
        <v>107</v>
      </c>
      <c r="B95" s="12">
        <v>149433.20000000001</v>
      </c>
      <c r="C95" s="12">
        <v>113004</v>
      </c>
      <c r="D95" s="12">
        <v>99550</v>
      </c>
      <c r="E95" s="12">
        <v>274007.5</v>
      </c>
      <c r="F95" s="12">
        <v>182015</v>
      </c>
      <c r="G95" s="12">
        <v>197085</v>
      </c>
      <c r="H95" s="12">
        <v>258043.4</v>
      </c>
      <c r="I95" s="12">
        <v>207219.5</v>
      </c>
      <c r="J95" s="12">
        <v>231910.2</v>
      </c>
      <c r="K95" s="12">
        <v>231275</v>
      </c>
      <c r="L95" s="12">
        <v>230953.1</v>
      </c>
      <c r="M95" s="12">
        <v>249951</v>
      </c>
      <c r="N95" s="13">
        <f>IF(SUM(B95:M95)&gt;0,SUM(B95:M95),"")</f>
        <v>2424446.9</v>
      </c>
    </row>
    <row r="96" spans="1:14" x14ac:dyDescent="0.25">
      <c r="A96" s="11" t="s">
        <v>108</v>
      </c>
      <c r="B96" s="12">
        <v>142433405.79999998</v>
      </c>
      <c r="C96" s="12">
        <v>124196977.59999999</v>
      </c>
      <c r="D96" s="12">
        <v>151652726.89999998</v>
      </c>
      <c r="E96" s="12">
        <v>159183716</v>
      </c>
      <c r="F96" s="12">
        <v>159004481.69999999</v>
      </c>
      <c r="G96" s="12">
        <v>169173374.65000001</v>
      </c>
      <c r="H96" s="12">
        <v>188555125.69999999</v>
      </c>
      <c r="I96" s="12">
        <v>179228163.39999998</v>
      </c>
      <c r="J96" s="12">
        <v>172497474.60000002</v>
      </c>
      <c r="K96" s="12">
        <v>150156235.84999999</v>
      </c>
      <c r="L96" s="12">
        <v>141506858.44999999</v>
      </c>
      <c r="M96" s="12">
        <v>162447452.64999998</v>
      </c>
      <c r="N96" s="13">
        <f>IF(SUM(B96:M96)&gt;0,SUM(B96:M96),"")</f>
        <v>1900035993.2999997</v>
      </c>
    </row>
    <row r="97" spans="1:14" x14ac:dyDescent="0.25">
      <c r="A97" s="11" t="s">
        <v>109</v>
      </c>
      <c r="B97" s="12">
        <v>11811127</v>
      </c>
      <c r="C97" s="12">
        <v>3380344.9</v>
      </c>
      <c r="D97" s="12">
        <v>6798363</v>
      </c>
      <c r="E97" s="12">
        <v>7829131.25</v>
      </c>
      <c r="F97" s="12">
        <v>12188643.199999999</v>
      </c>
      <c r="G97" s="12">
        <v>6590452.5</v>
      </c>
      <c r="H97" s="12">
        <v>9773800.5</v>
      </c>
      <c r="I97" s="12">
        <v>9031512</v>
      </c>
      <c r="J97" s="12">
        <v>12481725</v>
      </c>
      <c r="K97" s="12">
        <v>7564986</v>
      </c>
      <c r="L97" s="12">
        <v>11364213</v>
      </c>
      <c r="M97" s="12">
        <v>9029364</v>
      </c>
      <c r="N97" s="13">
        <f>IF(SUM(B97:M97)&gt;0,SUM(B97:M97),"")</f>
        <v>107843662.34999999</v>
      </c>
    </row>
    <row r="98" spans="1:14" x14ac:dyDescent="0.25">
      <c r="A98" s="11" t="s">
        <v>110</v>
      </c>
      <c r="B98" s="12">
        <v>-610.5</v>
      </c>
      <c r="C98" s="12">
        <v>-341</v>
      </c>
      <c r="D98" s="12">
        <v>-794.75</v>
      </c>
      <c r="E98" s="12">
        <v>-475.75</v>
      </c>
      <c r="F98" s="12">
        <v>-1985.5</v>
      </c>
      <c r="G98" s="12">
        <v>-497.75</v>
      </c>
      <c r="H98" s="12">
        <v>0</v>
      </c>
      <c r="I98" s="12">
        <v>0</v>
      </c>
      <c r="J98" s="12">
        <v>-258.5</v>
      </c>
      <c r="K98" s="12">
        <v>0</v>
      </c>
      <c r="L98" s="12">
        <v>-49.5</v>
      </c>
      <c r="M98" s="12">
        <v>-932.25</v>
      </c>
      <c r="N98" s="13" t="str">
        <f>IF(SUM(B98:M98)&gt;0,SUM(B98:M98),"")</f>
        <v/>
      </c>
    </row>
    <row r="99" spans="1:14" x14ac:dyDescent="0.25">
      <c r="A99" s="11" t="s">
        <v>111</v>
      </c>
      <c r="B99" s="12">
        <v>0</v>
      </c>
      <c r="C99" s="12">
        <v>23</v>
      </c>
      <c r="D99" s="12">
        <v>0</v>
      </c>
      <c r="E99" s="12">
        <v>-87.4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3" t="str">
        <f>IF(SUM(B99:M99)&gt;0,SUM(B99:M99),"")</f>
        <v/>
      </c>
    </row>
    <row r="100" spans="1:14" x14ac:dyDescent="0.25">
      <c r="A100" s="11" t="s">
        <v>112</v>
      </c>
      <c r="B100" s="12">
        <v>284773.7</v>
      </c>
      <c r="C100" s="12">
        <v>443640.5</v>
      </c>
      <c r="D100" s="12">
        <v>568239.5</v>
      </c>
      <c r="E100" s="12">
        <v>621006.5</v>
      </c>
      <c r="F100" s="12">
        <v>707188.5</v>
      </c>
      <c r="G100" s="12">
        <v>804429.5</v>
      </c>
      <c r="H100" s="12">
        <v>582178.5</v>
      </c>
      <c r="I100" s="12">
        <v>391643.5</v>
      </c>
      <c r="J100" s="12">
        <v>441702</v>
      </c>
      <c r="K100" s="12">
        <v>360294</v>
      </c>
      <c r="L100" s="12">
        <v>317746.5</v>
      </c>
      <c r="M100" s="12">
        <v>353139</v>
      </c>
      <c r="N100" s="13">
        <f>IF(SUM(B100:M100)&gt;0,SUM(B100:M100),"")</f>
        <v>5875981.7000000002</v>
      </c>
    </row>
    <row r="101" spans="1:14" x14ac:dyDescent="0.25">
      <c r="A101" s="11" t="s">
        <v>113</v>
      </c>
      <c r="B101" s="12">
        <v>14940</v>
      </c>
      <c r="C101" s="12">
        <v>16200</v>
      </c>
      <c r="D101" s="12">
        <v>12980</v>
      </c>
      <c r="E101" s="12">
        <v>14320</v>
      </c>
      <c r="F101" s="12">
        <v>12160</v>
      </c>
      <c r="G101" s="12">
        <v>6656</v>
      </c>
      <c r="H101" s="12">
        <v>4498</v>
      </c>
      <c r="I101" s="12">
        <v>1378</v>
      </c>
      <c r="J101" s="12">
        <v>3458</v>
      </c>
      <c r="K101" s="12">
        <v>3432</v>
      </c>
      <c r="L101" s="12">
        <v>832</v>
      </c>
      <c r="M101" s="12">
        <v>520</v>
      </c>
      <c r="N101" s="13">
        <f>IF(SUM(B101:M101)&gt;0,SUM(B101:M101),"")</f>
        <v>91374</v>
      </c>
    </row>
    <row r="102" spans="1:14" x14ac:dyDescent="0.25">
      <c r="A102" s="11" t="s">
        <v>114</v>
      </c>
      <c r="B102" s="12">
        <v>1128950</v>
      </c>
      <c r="C102" s="12">
        <v>1197015</v>
      </c>
      <c r="D102" s="12">
        <v>1943622.5</v>
      </c>
      <c r="E102" s="12">
        <v>2477690</v>
      </c>
      <c r="F102" s="12">
        <v>3714520</v>
      </c>
      <c r="G102" s="12">
        <v>3999866.3</v>
      </c>
      <c r="H102" s="12">
        <v>3174926.7</v>
      </c>
      <c r="I102" s="12">
        <v>2591439.2999999998</v>
      </c>
      <c r="J102" s="12">
        <v>4425710.95</v>
      </c>
      <c r="K102" s="12">
        <v>3121572</v>
      </c>
      <c r="L102" s="12">
        <v>1149685.8</v>
      </c>
      <c r="M102" s="12">
        <v>951495.95</v>
      </c>
      <c r="N102" s="13">
        <f>IF(SUM(B102:M102)&gt;0,SUM(B102:M102),"")</f>
        <v>29876494.5</v>
      </c>
    </row>
    <row r="103" spans="1:14" x14ac:dyDescent="0.25">
      <c r="A103" s="11" t="s">
        <v>115</v>
      </c>
      <c r="B103" s="12">
        <v>57390.9</v>
      </c>
      <c r="C103" s="12">
        <v>55177.5</v>
      </c>
      <c r="D103" s="12">
        <v>60687.9</v>
      </c>
      <c r="E103" s="12">
        <v>57787.8</v>
      </c>
      <c r="F103" s="12">
        <v>56406</v>
      </c>
      <c r="G103" s="12">
        <v>46438.25</v>
      </c>
      <c r="H103" s="12">
        <v>82661.45</v>
      </c>
      <c r="I103" s="12">
        <v>53586.45</v>
      </c>
      <c r="J103" s="12">
        <v>53230.55</v>
      </c>
      <c r="K103" s="12">
        <v>42606.7</v>
      </c>
      <c r="L103" s="12">
        <v>56402.6</v>
      </c>
      <c r="M103" s="12">
        <v>49040.9</v>
      </c>
      <c r="N103" s="13">
        <f>IF(SUM(B103:M103)&gt;0,SUM(B103:M103),"")</f>
        <v>671417</v>
      </c>
    </row>
    <row r="104" spans="1:14" x14ac:dyDescent="0.25">
      <c r="A104" s="11" t="s">
        <v>116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18762</v>
      </c>
      <c r="M104" s="12">
        <v>18947.5</v>
      </c>
      <c r="N104" s="13">
        <f>IF(SUM(B104:M104)&gt;0,SUM(B104:M104),"")</f>
        <v>37709.5</v>
      </c>
    </row>
    <row r="105" spans="1:14" x14ac:dyDescent="0.25">
      <c r="A105" s="11" t="s">
        <v>117</v>
      </c>
      <c r="B105" s="12">
        <v>324</v>
      </c>
      <c r="C105" s="12">
        <v>-189</v>
      </c>
      <c r="D105" s="12">
        <v>-270</v>
      </c>
      <c r="E105" s="12">
        <v>-135</v>
      </c>
      <c r="F105" s="12">
        <v>-81</v>
      </c>
      <c r="G105" s="12">
        <v>270</v>
      </c>
      <c r="H105" s="12">
        <v>189</v>
      </c>
      <c r="I105" s="12">
        <v>135</v>
      </c>
      <c r="J105" s="12">
        <v>-270</v>
      </c>
      <c r="K105" s="12">
        <v>-1971</v>
      </c>
      <c r="L105" s="12">
        <v>-729</v>
      </c>
      <c r="M105" s="12">
        <v>-108</v>
      </c>
      <c r="N105" s="13" t="str">
        <f>IF(SUM(B105:M105)&gt;0,SUM(B105:M105),"")</f>
        <v/>
      </c>
    </row>
    <row r="106" spans="1:14" x14ac:dyDescent="0.25">
      <c r="A106" s="11" t="s">
        <v>118</v>
      </c>
      <c r="B106" s="12">
        <v>208730.8</v>
      </c>
      <c r="C106" s="12">
        <v>181800.8</v>
      </c>
      <c r="D106" s="12">
        <v>211910.95</v>
      </c>
      <c r="E106" s="12">
        <v>270847.5</v>
      </c>
      <c r="F106" s="12">
        <v>278937.75</v>
      </c>
      <c r="G106" s="12">
        <v>300135.45</v>
      </c>
      <c r="H106" s="12">
        <v>323061.40000000002</v>
      </c>
      <c r="I106" s="12">
        <v>261027.6</v>
      </c>
      <c r="J106" s="12">
        <v>304062.3</v>
      </c>
      <c r="K106" s="12">
        <v>294586.59999999998</v>
      </c>
      <c r="L106" s="12">
        <v>206256.5</v>
      </c>
      <c r="M106" s="12">
        <v>228031</v>
      </c>
      <c r="N106" s="13">
        <f>IF(SUM(B106:M106)&gt;0,SUM(B106:M106),"")</f>
        <v>3069388.65</v>
      </c>
    </row>
    <row r="107" spans="1:14" x14ac:dyDescent="0.25">
      <c r="A107" s="11" t="s">
        <v>119</v>
      </c>
      <c r="B107" s="12">
        <v>-9.1999999999999993</v>
      </c>
      <c r="C107" s="12">
        <v>-304.10000000000002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3" t="str">
        <f>IF(SUM(B107:M107)&gt;0,SUM(B107:M107),"")</f>
        <v/>
      </c>
    </row>
    <row r="108" spans="1:14" x14ac:dyDescent="0.25">
      <c r="A108" s="11" t="s">
        <v>120</v>
      </c>
      <c r="B108" s="12">
        <v>59168</v>
      </c>
      <c r="C108" s="12">
        <v>60524.800000000003</v>
      </c>
      <c r="D108" s="12">
        <v>100192</v>
      </c>
      <c r="E108" s="12">
        <v>87366.399999999994</v>
      </c>
      <c r="F108" s="12">
        <v>116675.2</v>
      </c>
      <c r="G108" s="12">
        <v>127873.5</v>
      </c>
      <c r="H108" s="12">
        <v>162919.9</v>
      </c>
      <c r="I108" s="12">
        <v>120771</v>
      </c>
      <c r="J108" s="12">
        <v>147360.5</v>
      </c>
      <c r="K108" s="12">
        <v>133018.5</v>
      </c>
      <c r="L108" s="12">
        <v>133575.85</v>
      </c>
      <c r="M108" s="12">
        <v>105889.4</v>
      </c>
      <c r="N108" s="13">
        <f>IF(SUM(B108:M108)&gt;0,SUM(B108:M108),"")</f>
        <v>1355335.0499999998</v>
      </c>
    </row>
    <row r="109" spans="1:14" x14ac:dyDescent="0.25">
      <c r="A109" s="11" t="s">
        <v>121</v>
      </c>
      <c r="B109" s="12">
        <v>1186489.2</v>
      </c>
      <c r="C109" s="12">
        <v>1172812.55</v>
      </c>
      <c r="D109" s="12">
        <v>1300599.6499999999</v>
      </c>
      <c r="E109" s="12">
        <v>1788132.5</v>
      </c>
      <c r="F109" s="12">
        <v>1412454.3999999999</v>
      </c>
      <c r="G109" s="12">
        <v>1486807.6</v>
      </c>
      <c r="H109" s="12">
        <v>2722350.6</v>
      </c>
      <c r="I109" s="12">
        <v>4065543.9</v>
      </c>
      <c r="J109" s="12">
        <v>1750239.9</v>
      </c>
      <c r="K109" s="12">
        <v>1242172.8</v>
      </c>
      <c r="L109" s="12">
        <v>1340938.8</v>
      </c>
      <c r="M109" s="12">
        <v>1439723.7</v>
      </c>
      <c r="N109" s="13">
        <f>IF(SUM(B109:M109)&gt;0,SUM(B109:M109),"")</f>
        <v>20908265.600000001</v>
      </c>
    </row>
    <row r="110" spans="1:14" x14ac:dyDescent="0.25">
      <c r="A110" s="11" t="s">
        <v>122</v>
      </c>
      <c r="B110" s="12">
        <v>1968237.75</v>
      </c>
      <c r="C110" s="12">
        <v>1757447.9</v>
      </c>
      <c r="D110" s="12">
        <v>1959774.6</v>
      </c>
      <c r="E110" s="12">
        <v>1889182.75</v>
      </c>
      <c r="F110" s="12">
        <v>1769027.4</v>
      </c>
      <c r="G110" s="12">
        <v>1899264.15</v>
      </c>
      <c r="H110" s="12">
        <v>2348440.5</v>
      </c>
      <c r="I110" s="12">
        <v>1903885.2</v>
      </c>
      <c r="J110" s="12">
        <v>1920758</v>
      </c>
      <c r="K110" s="12">
        <v>1786999.2</v>
      </c>
      <c r="L110" s="12">
        <v>1601216.4</v>
      </c>
      <c r="M110" s="12">
        <v>1779274</v>
      </c>
      <c r="N110" s="13">
        <f>IF(SUM(B110:M110)&gt;0,SUM(B110:M110),"")</f>
        <v>22583507.849999998</v>
      </c>
    </row>
    <row r="111" spans="1:14" x14ac:dyDescent="0.25">
      <c r="A111" s="11" t="s">
        <v>123</v>
      </c>
      <c r="B111" s="12">
        <v>43547368.499999993</v>
      </c>
      <c r="C111" s="12">
        <v>38827130.950000003</v>
      </c>
      <c r="D111" s="12">
        <v>48541125.900000006</v>
      </c>
      <c r="E111" s="12">
        <v>48075950.200000003</v>
      </c>
      <c r="F111" s="12">
        <v>46445815.949999996</v>
      </c>
      <c r="G111" s="12">
        <v>52841115.149999999</v>
      </c>
      <c r="H111" s="12">
        <v>58215739.5</v>
      </c>
      <c r="I111" s="12">
        <v>49101556</v>
      </c>
      <c r="J111" s="12">
        <v>58902516</v>
      </c>
      <c r="K111" s="12">
        <v>45794412</v>
      </c>
      <c r="L111" s="12">
        <v>46249545</v>
      </c>
      <c r="M111" s="12">
        <v>50702748</v>
      </c>
      <c r="N111" s="13">
        <f>IF(SUM(B111:M111)&gt;0,SUM(B111:M111),"")</f>
        <v>587245023.14999998</v>
      </c>
    </row>
    <row r="112" spans="1:14" x14ac:dyDescent="0.25">
      <c r="A112" s="11" t="s">
        <v>124</v>
      </c>
      <c r="B112" s="12">
        <v>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20944</v>
      </c>
      <c r="I112" s="12">
        <v>81158</v>
      </c>
      <c r="J112" s="12">
        <v>180846</v>
      </c>
      <c r="K112" s="12">
        <v>174148</v>
      </c>
      <c r="L112" s="12">
        <v>186592</v>
      </c>
      <c r="M112" s="12">
        <v>191148</v>
      </c>
      <c r="N112" s="13">
        <f>IF(SUM(B112:M112)&gt;0,SUM(B112:M112),"")</f>
        <v>834836</v>
      </c>
    </row>
    <row r="113" spans="1:14" x14ac:dyDescent="0.25">
      <c r="A113" s="11" t="s">
        <v>125</v>
      </c>
      <c r="B113" s="12">
        <v>-8939.6</v>
      </c>
      <c r="C113" s="12">
        <v>-1216.3</v>
      </c>
      <c r="D113" s="12">
        <v>-322.2</v>
      </c>
      <c r="E113" s="12">
        <v>-298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-147.19999999999999</v>
      </c>
      <c r="M113" s="12">
        <v>-23</v>
      </c>
      <c r="N113" s="13" t="str">
        <f>IF(SUM(B113:M113)&gt;0,SUM(B113:M113),"")</f>
        <v/>
      </c>
    </row>
    <row r="114" spans="1:14" x14ac:dyDescent="0.25">
      <c r="A114" s="11" t="s">
        <v>126</v>
      </c>
      <c r="B114" s="12">
        <v>16527306.400000004</v>
      </c>
      <c r="C114" s="12">
        <v>14098432.65</v>
      </c>
      <c r="D114" s="12">
        <v>19702398.450000003</v>
      </c>
      <c r="E114" s="12">
        <v>21279634.800000001</v>
      </c>
      <c r="F114" s="12">
        <v>21570861.5</v>
      </c>
      <c r="G114" s="12">
        <v>27809183.5</v>
      </c>
      <c r="H114" s="12">
        <v>38082346.100000001</v>
      </c>
      <c r="I114" s="12">
        <v>31278398.399999999</v>
      </c>
      <c r="J114" s="12">
        <v>35380387.5</v>
      </c>
      <c r="K114" s="12">
        <v>34421472.599999994</v>
      </c>
      <c r="L114" s="12">
        <v>32407707.400000002</v>
      </c>
      <c r="M114" s="12">
        <v>40082015.100000001</v>
      </c>
      <c r="N114" s="13">
        <f>IF(SUM(B114:M114)&gt;0,SUM(B114:M114),"")</f>
        <v>332640144.40000004</v>
      </c>
    </row>
    <row r="115" spans="1:14" x14ac:dyDescent="0.25">
      <c r="A115" s="11" t="s">
        <v>127</v>
      </c>
      <c r="B115" s="12">
        <v>98493.05</v>
      </c>
      <c r="C115" s="12">
        <v>86019.1</v>
      </c>
      <c r="D115" s="12">
        <v>96821.95</v>
      </c>
      <c r="E115" s="12">
        <v>97695.15</v>
      </c>
      <c r="F115" s="12">
        <v>95196.5</v>
      </c>
      <c r="G115" s="12">
        <v>101379.7</v>
      </c>
      <c r="H115" s="12">
        <v>122423.4</v>
      </c>
      <c r="I115" s="12">
        <v>98171.7</v>
      </c>
      <c r="J115" s="12">
        <v>102230.7</v>
      </c>
      <c r="K115" s="12">
        <v>100250.7</v>
      </c>
      <c r="L115" s="12">
        <v>92053.5</v>
      </c>
      <c r="M115" s="12">
        <v>104775</v>
      </c>
      <c r="N115" s="13">
        <f>IF(SUM(B115:M115)&gt;0,SUM(B115:M115),"")</f>
        <v>1195510.4499999997</v>
      </c>
    </row>
    <row r="116" spans="1:14" x14ac:dyDescent="0.25">
      <c r="A116" s="11" t="s">
        <v>128</v>
      </c>
      <c r="B116" s="12">
        <v>411631.5</v>
      </c>
      <c r="C116" s="12">
        <v>415449.3</v>
      </c>
      <c r="D116" s="12">
        <v>461710.2</v>
      </c>
      <c r="E116" s="12">
        <v>471943.5</v>
      </c>
      <c r="F116" s="12">
        <v>430546.2</v>
      </c>
      <c r="G116" s="12">
        <v>459787.75</v>
      </c>
      <c r="H116" s="12">
        <v>538962.30000000005</v>
      </c>
      <c r="I116" s="12">
        <v>375160.5</v>
      </c>
      <c r="J116" s="12">
        <v>382111.45</v>
      </c>
      <c r="K116" s="12">
        <v>352585.15</v>
      </c>
      <c r="L116" s="12">
        <v>298943.84999999998</v>
      </c>
      <c r="M116" s="12">
        <v>322558</v>
      </c>
      <c r="N116" s="13">
        <f>IF(SUM(B116:M116)&gt;0,SUM(B116:M116),"")</f>
        <v>4921389.7</v>
      </c>
    </row>
    <row r="117" spans="1:14" x14ac:dyDescent="0.25">
      <c r="A117" s="11" t="s">
        <v>129</v>
      </c>
      <c r="B117" s="12">
        <v>1251056.25</v>
      </c>
      <c r="C117" s="12">
        <v>1387405.05</v>
      </c>
      <c r="D117" s="12">
        <v>1764483.95</v>
      </c>
      <c r="E117" s="12">
        <v>2088335.15</v>
      </c>
      <c r="F117" s="12">
        <v>2014190.8</v>
      </c>
      <c r="G117" s="12">
        <v>1991911.85</v>
      </c>
      <c r="H117" s="12">
        <v>2937291.5</v>
      </c>
      <c r="I117" s="12">
        <v>2775294</v>
      </c>
      <c r="J117" s="12">
        <v>2070036</v>
      </c>
      <c r="K117" s="12">
        <v>1880430</v>
      </c>
      <c r="L117" s="12">
        <v>1731765</v>
      </c>
      <c r="M117" s="12">
        <v>1600101</v>
      </c>
      <c r="N117" s="13">
        <f>IF(SUM(B117:M117)&gt;0,SUM(B117:M117),"")</f>
        <v>23492300.550000001</v>
      </c>
    </row>
    <row r="118" spans="1:14" x14ac:dyDescent="0.25">
      <c r="A118" s="11" t="s">
        <v>130</v>
      </c>
      <c r="B118" s="12">
        <v>5933761.25</v>
      </c>
      <c r="C118" s="12">
        <v>6463474.4500000002</v>
      </c>
      <c r="D118" s="12">
        <v>7552280.0499999998</v>
      </c>
      <c r="E118" s="12">
        <v>9078738.3499999996</v>
      </c>
      <c r="F118" s="12">
        <v>7821106.6500000004</v>
      </c>
      <c r="G118" s="12">
        <v>8122824.5499999998</v>
      </c>
      <c r="H118" s="12">
        <v>12489962.4</v>
      </c>
      <c r="I118" s="12">
        <v>15821778</v>
      </c>
      <c r="J118" s="12">
        <v>8200436.7000000002</v>
      </c>
      <c r="K118" s="12">
        <v>6829809</v>
      </c>
      <c r="L118" s="12">
        <v>8752682.4000000004</v>
      </c>
      <c r="M118" s="12">
        <v>9108744</v>
      </c>
      <c r="N118" s="13">
        <f>IF(SUM(B118:M118)&gt;0,SUM(B118:M118),"")</f>
        <v>106175597.8</v>
      </c>
    </row>
    <row r="119" spans="1:14" x14ac:dyDescent="0.25">
      <c r="A119" s="11" t="s">
        <v>131</v>
      </c>
      <c r="B119" s="12">
        <v>52781.4</v>
      </c>
      <c r="C119" s="12">
        <v>64614.9</v>
      </c>
      <c r="D119" s="12">
        <v>82987.8</v>
      </c>
      <c r="E119" s="12">
        <v>82320</v>
      </c>
      <c r="F119" s="12">
        <v>77233.8</v>
      </c>
      <c r="G119" s="12">
        <v>80979</v>
      </c>
      <c r="H119" s="12">
        <v>102855</v>
      </c>
      <c r="I119" s="12">
        <v>83038.5</v>
      </c>
      <c r="J119" s="12">
        <v>74835.899999999994</v>
      </c>
      <c r="K119" s="12">
        <v>61792.2</v>
      </c>
      <c r="L119" s="12">
        <v>47301.3</v>
      </c>
      <c r="M119" s="12">
        <v>46801.8</v>
      </c>
      <c r="N119" s="13">
        <f>IF(SUM(B119:M119)&gt;0,SUM(B119:M119),"")</f>
        <v>857541.6</v>
      </c>
    </row>
    <row r="120" spans="1:14" x14ac:dyDescent="0.25">
      <c r="A120" s="11" t="s">
        <v>132</v>
      </c>
      <c r="B120" s="12">
        <v>196247.65</v>
      </c>
      <c r="C120" s="12">
        <v>166043.6</v>
      </c>
      <c r="D120" s="12">
        <v>179727.1</v>
      </c>
      <c r="E120" s="12">
        <v>30120.3</v>
      </c>
      <c r="F120" s="12">
        <v>4478.6000000000004</v>
      </c>
      <c r="G120" s="12">
        <v>69550.649999999994</v>
      </c>
      <c r="H120" s="12">
        <v>242945.4</v>
      </c>
      <c r="I120" s="12">
        <v>180501.5</v>
      </c>
      <c r="J120" s="12">
        <v>154438.65</v>
      </c>
      <c r="K120" s="12">
        <v>136515</v>
      </c>
      <c r="L120" s="12">
        <v>131866.65</v>
      </c>
      <c r="M120" s="12">
        <v>144529.20000000001</v>
      </c>
      <c r="N120" s="13">
        <f>IF(SUM(B120:M120)&gt;0,SUM(B120:M120),"")</f>
        <v>1636964.2999999998</v>
      </c>
    </row>
    <row r="121" spans="1:14" x14ac:dyDescent="0.25">
      <c r="A121" s="11" t="s">
        <v>133</v>
      </c>
      <c r="B121" s="12">
        <v>1722</v>
      </c>
      <c r="C121" s="12">
        <v>2058</v>
      </c>
      <c r="D121" s="12">
        <v>1365</v>
      </c>
      <c r="E121" s="12">
        <v>0</v>
      </c>
      <c r="F121" s="12">
        <v>81.900000000000006</v>
      </c>
      <c r="G121" s="12">
        <v>3609</v>
      </c>
      <c r="H121" s="12">
        <v>2314</v>
      </c>
      <c r="I121" s="12">
        <v>26</v>
      </c>
      <c r="J121" s="12">
        <v>0</v>
      </c>
      <c r="K121" s="12">
        <v>26</v>
      </c>
      <c r="L121" s="12">
        <v>0</v>
      </c>
      <c r="M121" s="12">
        <v>0</v>
      </c>
      <c r="N121" s="13">
        <f>IF(SUM(B121:M121)&gt;0,SUM(B121:M121),"")</f>
        <v>11201.9</v>
      </c>
    </row>
    <row r="122" spans="1:14" x14ac:dyDescent="0.25">
      <c r="A122" s="11" t="s">
        <v>134</v>
      </c>
      <c r="B122" s="12">
        <v>1173.9000000000001</v>
      </c>
      <c r="C122" s="12">
        <v>1778.7</v>
      </c>
      <c r="D122" s="12">
        <v>168</v>
      </c>
      <c r="E122" s="12">
        <v>0</v>
      </c>
      <c r="F122" s="12">
        <v>0</v>
      </c>
      <c r="G122" s="12">
        <v>105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3">
        <f>IF(SUM(B122:M122)&gt;0,SUM(B122:M122),"")</f>
        <v>3225.6000000000004</v>
      </c>
    </row>
    <row r="123" spans="1:14" x14ac:dyDescent="0.25">
      <c r="A123" s="11" t="s">
        <v>135</v>
      </c>
      <c r="B123" s="12">
        <v>1770606.2</v>
      </c>
      <c r="C123" s="12">
        <v>1577122.8</v>
      </c>
      <c r="D123" s="12">
        <v>1993050.4</v>
      </c>
      <c r="E123" s="12">
        <v>2058064.8</v>
      </c>
      <c r="F123" s="12">
        <v>2006065.6</v>
      </c>
      <c r="G123" s="12">
        <v>2382514.2999999998</v>
      </c>
      <c r="H123" s="12">
        <v>3129550.6</v>
      </c>
      <c r="I123" s="12">
        <v>2608212.15</v>
      </c>
      <c r="J123" s="12">
        <v>2847613.4</v>
      </c>
      <c r="K123" s="12">
        <v>2544577.4500000002</v>
      </c>
      <c r="L123" s="12">
        <v>2287591.2999999998</v>
      </c>
      <c r="M123" s="12">
        <v>2552093.1</v>
      </c>
      <c r="N123" s="13">
        <f>IF(SUM(B123:M123)&gt;0,SUM(B123:M123),"")</f>
        <v>27757062.100000001</v>
      </c>
    </row>
    <row r="124" spans="1:14" x14ac:dyDescent="0.25">
      <c r="A124" s="11" t="s">
        <v>136</v>
      </c>
      <c r="B124" s="12">
        <v>-6.6</v>
      </c>
      <c r="C124" s="12">
        <v>633.6</v>
      </c>
      <c r="D124" s="12">
        <v>569.79999999999995</v>
      </c>
      <c r="E124" s="12">
        <v>1988.8</v>
      </c>
      <c r="F124" s="12">
        <v>1386</v>
      </c>
      <c r="G124" s="12">
        <v>0</v>
      </c>
      <c r="H124" s="12">
        <v>-91.7</v>
      </c>
      <c r="I124" s="12">
        <v>0</v>
      </c>
      <c r="J124" s="12">
        <v>-26.5</v>
      </c>
      <c r="K124" s="12">
        <v>-151.05000000000001</v>
      </c>
      <c r="L124" s="12">
        <v>0</v>
      </c>
      <c r="M124" s="12">
        <v>-82.15</v>
      </c>
      <c r="N124" s="13">
        <f>IF(SUM(B124:M124)&gt;0,SUM(B124:M124),"")</f>
        <v>4220.2000000000007</v>
      </c>
    </row>
    <row r="125" spans="1:14" x14ac:dyDescent="0.25">
      <c r="A125" s="11" t="s">
        <v>137</v>
      </c>
      <c r="B125" s="12">
        <v>113098.5</v>
      </c>
      <c r="C125" s="12">
        <v>126067.5</v>
      </c>
      <c r="D125" s="12">
        <v>159564</v>
      </c>
      <c r="E125" s="12">
        <v>210113.9</v>
      </c>
      <c r="F125" s="12">
        <v>321189.59999999998</v>
      </c>
      <c r="G125" s="12">
        <v>368845.5</v>
      </c>
      <c r="H125" s="12">
        <v>476851.55</v>
      </c>
      <c r="I125" s="12">
        <v>354483.20000000001</v>
      </c>
      <c r="J125" s="12">
        <v>330489.65000000002</v>
      </c>
      <c r="K125" s="12">
        <v>221756.35</v>
      </c>
      <c r="L125" s="12">
        <v>121908.85</v>
      </c>
      <c r="M125" s="12">
        <v>96776</v>
      </c>
      <c r="N125" s="13">
        <f>IF(SUM(B125:M125)&gt;0,SUM(B125:M125),"")</f>
        <v>2901144.6</v>
      </c>
    </row>
    <row r="126" spans="1:14" x14ac:dyDescent="0.25">
      <c r="A126" s="11" t="s">
        <v>138</v>
      </c>
      <c r="B126" s="12">
        <v>20178</v>
      </c>
      <c r="C126" s="12">
        <v>29807</v>
      </c>
      <c r="D126" s="12">
        <v>31775</v>
      </c>
      <c r="E126" s="12">
        <v>29561</v>
      </c>
      <c r="F126" s="12">
        <v>30217</v>
      </c>
      <c r="G126" s="12">
        <v>37259.5</v>
      </c>
      <c r="H126" s="12">
        <v>48646</v>
      </c>
      <c r="I126" s="12">
        <v>27063.4</v>
      </c>
      <c r="J126" s="12">
        <v>18564</v>
      </c>
      <c r="K126" s="12">
        <v>25818</v>
      </c>
      <c r="L126" s="12">
        <v>14560</v>
      </c>
      <c r="M126" s="12">
        <v>10400</v>
      </c>
      <c r="N126" s="13">
        <f>IF(SUM(B126:M126)&gt;0,SUM(B126:M126),"")</f>
        <v>323848.90000000002</v>
      </c>
    </row>
    <row r="127" spans="1:14" x14ac:dyDescent="0.25">
      <c r="A127" s="11" t="s">
        <v>139</v>
      </c>
      <c r="B127" s="12">
        <v>1743</v>
      </c>
      <c r="C127" s="12">
        <v>1911</v>
      </c>
      <c r="D127" s="12">
        <v>336</v>
      </c>
      <c r="E127" s="12">
        <v>105</v>
      </c>
      <c r="F127" s="12">
        <v>42</v>
      </c>
      <c r="G127" s="12">
        <v>63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3">
        <f>IF(SUM(B127:M127)&gt;0,SUM(B127:M127),"")</f>
        <v>4200</v>
      </c>
    </row>
    <row r="128" spans="1:14" x14ac:dyDescent="0.25">
      <c r="A128" s="11" t="s">
        <v>140</v>
      </c>
      <c r="B128" s="12">
        <v>47531</v>
      </c>
      <c r="C128" s="12">
        <v>54259</v>
      </c>
      <c r="D128" s="12">
        <v>63217.1</v>
      </c>
      <c r="E128" s="12">
        <v>66874</v>
      </c>
      <c r="F128" s="12">
        <v>62263</v>
      </c>
      <c r="G128" s="12">
        <v>78010</v>
      </c>
      <c r="H128" s="12">
        <v>187195</v>
      </c>
      <c r="I128" s="12">
        <v>137741.29999999999</v>
      </c>
      <c r="J128" s="12">
        <v>161240</v>
      </c>
      <c r="K128" s="12">
        <v>165523.29999999999</v>
      </c>
      <c r="L128" s="12">
        <v>176192.4</v>
      </c>
      <c r="M128" s="12">
        <v>150858</v>
      </c>
      <c r="N128" s="13">
        <f>IF(SUM(B128:M128)&gt;0,SUM(B128:M128),"")</f>
        <v>1350904.0999999999</v>
      </c>
    </row>
    <row r="129" spans="1:14" x14ac:dyDescent="0.25">
      <c r="A129" s="11" t="s">
        <v>141</v>
      </c>
      <c r="B129" s="12">
        <v>1887626.8</v>
      </c>
      <c r="C129" s="12">
        <v>1779130.2</v>
      </c>
      <c r="D129" s="12">
        <v>2077987.9</v>
      </c>
      <c r="E129" s="12">
        <v>2149530.7000000002</v>
      </c>
      <c r="F129" s="12">
        <v>2132767.9</v>
      </c>
      <c r="G129" s="12">
        <v>2317180.7000000002</v>
      </c>
      <c r="H129" s="12">
        <v>2624976</v>
      </c>
      <c r="I129" s="12">
        <v>2271254.4</v>
      </c>
      <c r="J129" s="12">
        <v>2447989.7999999998</v>
      </c>
      <c r="K129" s="12">
        <v>2347067.6</v>
      </c>
      <c r="L129" s="12">
        <v>2118591</v>
      </c>
      <c r="M129" s="12">
        <v>2383396.6</v>
      </c>
      <c r="N129" s="13">
        <f>IF(SUM(B129:M129)&gt;0,SUM(B129:M129),"")</f>
        <v>26537499.600000001</v>
      </c>
    </row>
    <row r="130" spans="1:14" x14ac:dyDescent="0.25">
      <c r="A130" s="11" t="s">
        <v>142</v>
      </c>
      <c r="B130" s="12">
        <v>853951.5</v>
      </c>
      <c r="C130" s="12">
        <v>690052.3</v>
      </c>
      <c r="D130" s="12">
        <v>807510.2</v>
      </c>
      <c r="E130" s="12">
        <v>771872.5</v>
      </c>
      <c r="F130" s="12">
        <v>726579.35</v>
      </c>
      <c r="G130" s="12">
        <v>774436.9</v>
      </c>
      <c r="H130" s="12">
        <v>858462.85</v>
      </c>
      <c r="I130" s="12">
        <v>724259.1</v>
      </c>
      <c r="J130" s="12">
        <v>736779.15</v>
      </c>
      <c r="K130" s="12">
        <v>670382.69999999995</v>
      </c>
      <c r="L130" s="12">
        <v>613225.94999999995</v>
      </c>
      <c r="M130" s="12">
        <v>674047.8</v>
      </c>
      <c r="N130" s="13">
        <f>IF(SUM(B130:M130)&gt;0,SUM(B130:M130),"")</f>
        <v>8901560.3000000007</v>
      </c>
    </row>
    <row r="131" spans="1:14" x14ac:dyDescent="0.25">
      <c r="A131" s="11" t="s">
        <v>143</v>
      </c>
      <c r="B131" s="12">
        <v>-4220</v>
      </c>
      <c r="C131" s="12">
        <v>-637.5</v>
      </c>
      <c r="D131" s="12">
        <v>0</v>
      </c>
      <c r="E131" s="12">
        <v>125</v>
      </c>
      <c r="F131" s="12">
        <v>0</v>
      </c>
      <c r="G131" s="12">
        <v>0</v>
      </c>
      <c r="H131" s="12">
        <v>-7.5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3" t="str">
        <f>IF(SUM(B131:M131)&gt;0,SUM(B131:M131),"")</f>
        <v/>
      </c>
    </row>
    <row r="132" spans="1:14" x14ac:dyDescent="0.25">
      <c r="A132" s="11" t="s">
        <v>144</v>
      </c>
      <c r="B132" s="12">
        <v>-4246.5</v>
      </c>
      <c r="C132" s="12">
        <v>4879</v>
      </c>
      <c r="D132" s="12">
        <v>2480.5</v>
      </c>
      <c r="E132" s="12">
        <v>2808.5</v>
      </c>
      <c r="F132" s="12">
        <v>2624</v>
      </c>
      <c r="G132" s="12">
        <v>6235</v>
      </c>
      <c r="H132" s="12">
        <v>1856.4</v>
      </c>
      <c r="I132" s="12">
        <v>3978</v>
      </c>
      <c r="J132" s="12">
        <v>-1248</v>
      </c>
      <c r="K132" s="12">
        <v>3250</v>
      </c>
      <c r="L132" s="12">
        <v>0</v>
      </c>
      <c r="M132" s="12">
        <v>1118</v>
      </c>
      <c r="N132" s="13">
        <f>IF(SUM(B132:M132)&gt;0,SUM(B132:M132),"")</f>
        <v>23734.9</v>
      </c>
    </row>
    <row r="133" spans="1:14" x14ac:dyDescent="0.25">
      <c r="A133" s="11" t="s">
        <v>145</v>
      </c>
      <c r="B133" s="12">
        <v>426457.7</v>
      </c>
      <c r="C133" s="12">
        <v>519250</v>
      </c>
      <c r="D133" s="12">
        <v>794731.5</v>
      </c>
      <c r="E133" s="12">
        <v>1070461</v>
      </c>
      <c r="F133" s="12">
        <v>1446875.4</v>
      </c>
      <c r="G133" s="12">
        <v>1517651.7</v>
      </c>
      <c r="H133" s="12">
        <v>1265598</v>
      </c>
      <c r="I133" s="12">
        <v>1058280.6000000001</v>
      </c>
      <c r="J133" s="12">
        <v>1651763.4</v>
      </c>
      <c r="K133" s="12">
        <v>1235503.6499999999</v>
      </c>
      <c r="L133" s="12">
        <v>494529.9</v>
      </c>
      <c r="M133" s="12">
        <v>388218.15</v>
      </c>
      <c r="N133" s="13">
        <f>IF(SUM(B133:M133)&gt;0,SUM(B133:M133),"")</f>
        <v>11869321.000000002</v>
      </c>
    </row>
    <row r="134" spans="1:14" x14ac:dyDescent="0.25">
      <c r="A134" s="11" t="s">
        <v>146</v>
      </c>
      <c r="B134" s="12">
        <v>98602.5</v>
      </c>
      <c r="C134" s="12">
        <v>127785</v>
      </c>
      <c r="D134" s="12">
        <v>128522.5</v>
      </c>
      <c r="E134" s="12">
        <v>114702</v>
      </c>
      <c r="F134" s="12">
        <v>129549</v>
      </c>
      <c r="G134" s="12">
        <v>190679</v>
      </c>
      <c r="H134" s="12">
        <v>262132</v>
      </c>
      <c r="I134" s="12">
        <v>162552</v>
      </c>
      <c r="J134" s="12">
        <v>199862</v>
      </c>
      <c r="K134" s="12">
        <v>185562</v>
      </c>
      <c r="L134" s="12">
        <v>145496</v>
      </c>
      <c r="M134" s="12">
        <v>155792</v>
      </c>
      <c r="N134" s="13">
        <f>IF(SUM(B134:M134)&gt;0,SUM(B134:M134),"")</f>
        <v>1901236</v>
      </c>
    </row>
    <row r="135" spans="1:14" x14ac:dyDescent="0.25">
      <c r="A135" s="11" t="s">
        <v>147</v>
      </c>
      <c r="B135" s="12">
        <v>839515.65</v>
      </c>
      <c r="C135" s="12">
        <v>701074.5</v>
      </c>
      <c r="D135" s="12">
        <v>831005.65</v>
      </c>
      <c r="E135" s="12">
        <v>871945.4</v>
      </c>
      <c r="F135" s="12">
        <v>821632.5</v>
      </c>
      <c r="G135" s="12">
        <v>887745.95</v>
      </c>
      <c r="H135" s="12">
        <v>1038060</v>
      </c>
      <c r="I135" s="12">
        <v>880374</v>
      </c>
      <c r="J135" s="12">
        <v>937194</v>
      </c>
      <c r="K135" s="12">
        <v>893622</v>
      </c>
      <c r="L135" s="12">
        <v>791082</v>
      </c>
      <c r="M135" s="12">
        <v>903468</v>
      </c>
      <c r="N135" s="13">
        <f>IF(SUM(B135:M135)&gt;0,SUM(B135:M135),"")</f>
        <v>10396719.649999999</v>
      </c>
    </row>
    <row r="136" spans="1:14" x14ac:dyDescent="0.25">
      <c r="A136" s="11" t="s">
        <v>148</v>
      </c>
      <c r="B136" s="12">
        <v>-570.4</v>
      </c>
      <c r="C136" s="12">
        <v>-207</v>
      </c>
      <c r="D136" s="12">
        <v>121.9</v>
      </c>
      <c r="E136" s="12">
        <v>-478.4</v>
      </c>
      <c r="F136" s="12">
        <v>80.5</v>
      </c>
      <c r="G136" s="12">
        <v>529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3" t="str">
        <f>IF(SUM(B136:M136)&gt;0,SUM(B136:M136),"")</f>
        <v/>
      </c>
    </row>
    <row r="137" spans="1:14" x14ac:dyDescent="0.25">
      <c r="A137" s="11" t="s">
        <v>149</v>
      </c>
      <c r="B137" s="12">
        <v>683633.3</v>
      </c>
      <c r="C137" s="12">
        <v>859388.95</v>
      </c>
      <c r="D137" s="12">
        <v>1327892.6499999999</v>
      </c>
      <c r="E137" s="12">
        <v>1701017.85</v>
      </c>
      <c r="F137" s="12">
        <v>2676772</v>
      </c>
      <c r="G137" s="12">
        <v>2546784</v>
      </c>
      <c r="H137" s="12">
        <v>2084114</v>
      </c>
      <c r="I137" s="12">
        <v>1661198.3</v>
      </c>
      <c r="J137" s="12">
        <v>3413607.4</v>
      </c>
      <c r="K137" s="12">
        <v>2676586.9</v>
      </c>
      <c r="L137" s="12">
        <v>899997.6</v>
      </c>
      <c r="M137" s="12">
        <v>741242.9</v>
      </c>
      <c r="N137" s="13">
        <f>IF(SUM(B137:M137)&gt;0,SUM(B137:M137),"")</f>
        <v>21272235.849999998</v>
      </c>
    </row>
    <row r="138" spans="1:14" x14ac:dyDescent="0.25">
      <c r="A138" s="11" t="s">
        <v>150</v>
      </c>
      <c r="B138" s="12">
        <v>38100</v>
      </c>
      <c r="C138" s="12">
        <v>34040</v>
      </c>
      <c r="D138" s="12">
        <v>33775</v>
      </c>
      <c r="E138" s="12">
        <v>38150</v>
      </c>
      <c r="F138" s="12">
        <v>39472.5</v>
      </c>
      <c r="G138" s="12">
        <v>36797</v>
      </c>
      <c r="H138" s="12">
        <v>55651</v>
      </c>
      <c r="I138" s="12">
        <v>43444.9</v>
      </c>
      <c r="J138" s="12">
        <v>42276.2</v>
      </c>
      <c r="K138" s="12">
        <v>44886.2</v>
      </c>
      <c r="L138" s="12">
        <v>40832</v>
      </c>
      <c r="M138" s="12">
        <v>43674</v>
      </c>
      <c r="N138" s="13">
        <f>IF(SUM(B138:M138)&gt;0,SUM(B138:M138),"")</f>
        <v>491098.80000000005</v>
      </c>
    </row>
    <row r="139" spans="1:14" x14ac:dyDescent="0.25">
      <c r="A139" s="11" t="s">
        <v>151</v>
      </c>
      <c r="B139" s="12">
        <v>132520</v>
      </c>
      <c r="C139" s="12">
        <v>177704</v>
      </c>
      <c r="D139" s="12">
        <v>285648</v>
      </c>
      <c r="E139" s="12">
        <v>252492</v>
      </c>
      <c r="F139" s="12">
        <v>344598</v>
      </c>
      <c r="G139" s="12">
        <v>357040</v>
      </c>
      <c r="H139" s="12">
        <v>370724</v>
      </c>
      <c r="I139" s="12">
        <v>268310</v>
      </c>
      <c r="J139" s="12">
        <v>311865</v>
      </c>
      <c r="K139" s="12">
        <v>312788</v>
      </c>
      <c r="L139" s="12">
        <v>266442</v>
      </c>
      <c r="M139" s="12">
        <v>245827</v>
      </c>
      <c r="N139" s="13">
        <f>IF(SUM(B139:M139)&gt;0,SUM(B139:M139),"")</f>
        <v>3325958</v>
      </c>
    </row>
    <row r="140" spans="1:14" x14ac:dyDescent="0.25">
      <c r="A140" s="11" t="s">
        <v>152</v>
      </c>
      <c r="B140" s="12">
        <v>1529691.8</v>
      </c>
      <c r="C140" s="12">
        <v>1501653.4</v>
      </c>
      <c r="D140" s="12">
        <v>1847170</v>
      </c>
      <c r="E140" s="12">
        <v>2012088</v>
      </c>
      <c r="F140" s="12">
        <v>2264646.7999999998</v>
      </c>
      <c r="G140" s="12">
        <v>2228598.7000000002</v>
      </c>
      <c r="H140" s="12">
        <v>1769235.55</v>
      </c>
      <c r="I140" s="12">
        <v>1390507.95</v>
      </c>
      <c r="J140" s="12">
        <v>1726633.55</v>
      </c>
      <c r="K140" s="12">
        <v>1617406.8</v>
      </c>
      <c r="L140" s="12">
        <v>1068398.75</v>
      </c>
      <c r="M140" s="12">
        <v>1100351.05</v>
      </c>
      <c r="N140" s="13">
        <f>IF(SUM(B140:M140)&gt;0,SUM(B140:M140),"")</f>
        <v>20056382.350000001</v>
      </c>
    </row>
    <row r="141" spans="1:14" x14ac:dyDescent="0.25">
      <c r="A141" s="11" t="s">
        <v>153</v>
      </c>
      <c r="B141" s="12">
        <v>429300.1</v>
      </c>
      <c r="C141" s="12">
        <v>469668.4</v>
      </c>
      <c r="D141" s="12">
        <v>549750.80000000005</v>
      </c>
      <c r="E141" s="12">
        <v>700754.5</v>
      </c>
      <c r="F141" s="12">
        <v>732541.6</v>
      </c>
      <c r="G141" s="12">
        <v>678296.9</v>
      </c>
      <c r="H141" s="12">
        <v>983169.25</v>
      </c>
      <c r="I141" s="12">
        <v>1154166.45</v>
      </c>
      <c r="J141" s="12">
        <v>753052.2</v>
      </c>
      <c r="K141" s="12">
        <v>606910.19999999995</v>
      </c>
      <c r="L141" s="12">
        <v>514329.45</v>
      </c>
      <c r="M141" s="12">
        <v>484976.85</v>
      </c>
      <c r="N141" s="13">
        <f>IF(SUM(B141:M141)&gt;0,SUM(B141:M141),"")</f>
        <v>8056916.7000000002</v>
      </c>
    </row>
    <row r="142" spans="1:14" x14ac:dyDescent="0.25">
      <c r="A142" s="11" t="s">
        <v>154</v>
      </c>
      <c r="B142" s="12">
        <v>1367267.8</v>
      </c>
      <c r="C142" s="12">
        <v>987802.4</v>
      </c>
      <c r="D142" s="12">
        <v>1264375</v>
      </c>
      <c r="E142" s="12">
        <v>1312784</v>
      </c>
      <c r="F142" s="12">
        <v>1273850.2</v>
      </c>
      <c r="G142" s="12">
        <v>1311127.55</v>
      </c>
      <c r="H142" s="12">
        <v>1567469.35</v>
      </c>
      <c r="I142" s="12">
        <v>1282642.2</v>
      </c>
      <c r="J142" s="12">
        <v>1385344.8</v>
      </c>
      <c r="K142" s="12">
        <v>1319643.7</v>
      </c>
      <c r="L142" s="12">
        <v>1126887.3</v>
      </c>
      <c r="M142" s="12">
        <v>1314397.3500000001</v>
      </c>
      <c r="N142" s="13">
        <f>IF(SUM(B142:M142)&gt;0,SUM(B142:M142),"")</f>
        <v>15513591.65</v>
      </c>
    </row>
    <row r="143" spans="1:14" x14ac:dyDescent="0.25">
      <c r="A143" s="11" t="s">
        <v>155</v>
      </c>
      <c r="B143" s="12">
        <v>720652.1</v>
      </c>
      <c r="C143" s="12">
        <v>739905.4</v>
      </c>
      <c r="D143" s="12">
        <v>1032587.3</v>
      </c>
      <c r="E143" s="12">
        <v>1143707.2</v>
      </c>
      <c r="F143" s="12">
        <v>1803687.6</v>
      </c>
      <c r="G143" s="12">
        <v>1615985</v>
      </c>
      <c r="H143" s="12">
        <v>1219474.5</v>
      </c>
      <c r="I143" s="12">
        <v>884262.5</v>
      </c>
      <c r="J143" s="12">
        <v>2100472</v>
      </c>
      <c r="K143" s="12">
        <v>1411437.5</v>
      </c>
      <c r="L143" s="12">
        <v>623383.75</v>
      </c>
      <c r="M143" s="12">
        <v>916850</v>
      </c>
      <c r="N143" s="13">
        <f>IF(SUM(B143:M143)&gt;0,SUM(B143:M143),"")</f>
        <v>14212404.85</v>
      </c>
    </row>
    <row r="144" spans="1:14" x14ac:dyDescent="0.25">
      <c r="A144" s="11" t="s">
        <v>156</v>
      </c>
      <c r="B144" s="12">
        <v>28430.3</v>
      </c>
      <c r="C144" s="12">
        <v>23091.9</v>
      </c>
      <c r="D144" s="12">
        <v>27487.7</v>
      </c>
      <c r="E144" s="12">
        <v>31682</v>
      </c>
      <c r="F144" s="12">
        <v>31527</v>
      </c>
      <c r="G144" s="12">
        <v>33261.800000000003</v>
      </c>
      <c r="H144" s="12">
        <v>42259.05</v>
      </c>
      <c r="I144" s="12">
        <v>34458.6</v>
      </c>
      <c r="J144" s="12">
        <v>35293.5</v>
      </c>
      <c r="K144" s="12">
        <v>29873.55</v>
      </c>
      <c r="L144" s="12">
        <v>28497</v>
      </c>
      <c r="M144" s="12">
        <v>26961.75</v>
      </c>
      <c r="N144" s="13">
        <f>IF(SUM(B144:M144)&gt;0,SUM(B144:M144),"")</f>
        <v>372824.14999999997</v>
      </c>
    </row>
    <row r="145" spans="1:14" x14ac:dyDescent="0.25">
      <c r="A145" s="11" t="s">
        <v>157</v>
      </c>
      <c r="B145" s="12">
        <v>-99</v>
      </c>
      <c r="C145" s="12">
        <v>-616</v>
      </c>
      <c r="D145" s="12">
        <v>-15.4</v>
      </c>
      <c r="E145" s="12">
        <v>-803</v>
      </c>
      <c r="F145" s="12">
        <v>-209</v>
      </c>
      <c r="G145" s="12">
        <v>0</v>
      </c>
      <c r="H145" s="12">
        <v>-189.2</v>
      </c>
      <c r="I145" s="12">
        <v>0</v>
      </c>
      <c r="J145" s="12">
        <v>0</v>
      </c>
      <c r="K145" s="12">
        <v>0</v>
      </c>
      <c r="L145" s="12">
        <v>-8.8000000000000007</v>
      </c>
      <c r="M145" s="12">
        <v>-182.6</v>
      </c>
      <c r="N145" s="13" t="str">
        <f>IF(SUM(B145:M145)&gt;0,SUM(B145:M145),"")</f>
        <v/>
      </c>
    </row>
    <row r="146" spans="1:14" x14ac:dyDescent="0.25">
      <c r="A146" s="11" t="s">
        <v>158</v>
      </c>
      <c r="B146" s="12">
        <v>1200518.3999999999</v>
      </c>
      <c r="C146" s="12">
        <v>1218197.7</v>
      </c>
      <c r="D146" s="12">
        <v>1825540.4</v>
      </c>
      <c r="E146" s="12">
        <v>2298144.7000000002</v>
      </c>
      <c r="F146" s="12">
        <v>3181945.4</v>
      </c>
      <c r="G146" s="12">
        <v>3509966.3</v>
      </c>
      <c r="H146" s="12">
        <v>3252451.4</v>
      </c>
      <c r="I146" s="12">
        <v>2752811.7</v>
      </c>
      <c r="J146" s="12">
        <v>3756673.95</v>
      </c>
      <c r="K146" s="12">
        <v>2902526.45</v>
      </c>
      <c r="L146" s="12">
        <v>1378519.95</v>
      </c>
      <c r="M146" s="12">
        <v>1281178.2</v>
      </c>
      <c r="N146" s="13">
        <f>IF(SUM(B146:M146)&gt;0,SUM(B146:M146),"")</f>
        <v>28558474.549999997</v>
      </c>
    </row>
    <row r="147" spans="1:14" x14ac:dyDescent="0.25">
      <c r="A147" s="11" t="s">
        <v>159</v>
      </c>
      <c r="B147" s="12">
        <v>179405.35</v>
      </c>
      <c r="C147" s="12">
        <v>164490.79999999999</v>
      </c>
      <c r="D147" s="12">
        <v>190606.55</v>
      </c>
      <c r="E147" s="12">
        <v>196704.2</v>
      </c>
      <c r="F147" s="12">
        <v>185388.7</v>
      </c>
      <c r="G147" s="12">
        <v>197773.45</v>
      </c>
      <c r="H147" s="12">
        <v>245455</v>
      </c>
      <c r="I147" s="12">
        <v>198852</v>
      </c>
      <c r="J147" s="12">
        <v>215715</v>
      </c>
      <c r="K147" s="12">
        <v>196971</v>
      </c>
      <c r="L147" s="12">
        <v>183099</v>
      </c>
      <c r="M147" s="12">
        <v>207348</v>
      </c>
      <c r="N147" s="13">
        <f>IF(SUM(B147:M147)&gt;0,SUM(B147:M147),"")</f>
        <v>2361809.0499999998</v>
      </c>
    </row>
    <row r="148" spans="1:14" x14ac:dyDescent="0.25">
      <c r="A148" s="11" t="s">
        <v>160</v>
      </c>
      <c r="B148" s="12">
        <v>592500.69999999995</v>
      </c>
      <c r="C148" s="12">
        <v>566480.80000000005</v>
      </c>
      <c r="D148" s="12">
        <v>813024.7</v>
      </c>
      <c r="E148" s="12">
        <v>875472</v>
      </c>
      <c r="F148" s="12">
        <v>1241620.5</v>
      </c>
      <c r="G148" s="12">
        <v>1202004.25</v>
      </c>
      <c r="H148" s="12">
        <v>858020.8</v>
      </c>
      <c r="I148" s="12">
        <v>618018.80000000005</v>
      </c>
      <c r="J148" s="12">
        <v>1147739.6000000001</v>
      </c>
      <c r="K148" s="12">
        <v>878760.4</v>
      </c>
      <c r="L148" s="12">
        <v>334857.59999999998</v>
      </c>
      <c r="M148" s="12">
        <v>369350.8</v>
      </c>
      <c r="N148" s="13">
        <f>IF(SUM(B148:M148)&gt;0,SUM(B148:M148),"")</f>
        <v>9497850.9500000011</v>
      </c>
    </row>
    <row r="149" spans="1:14" x14ac:dyDescent="0.25">
      <c r="A149" s="11" t="s">
        <v>161</v>
      </c>
      <c r="B149" s="12">
        <v>142393</v>
      </c>
      <c r="C149" s="12">
        <v>184105.8</v>
      </c>
      <c r="D149" s="12">
        <v>283452</v>
      </c>
      <c r="E149" s="12">
        <v>393047</v>
      </c>
      <c r="F149" s="12">
        <v>636152.4</v>
      </c>
      <c r="G149" s="12">
        <v>684874.2</v>
      </c>
      <c r="H149" s="12">
        <v>451085.6</v>
      </c>
      <c r="I149" s="12">
        <v>325376.8</v>
      </c>
      <c r="J149" s="12">
        <v>885063.2</v>
      </c>
      <c r="K149" s="12">
        <v>780284.4</v>
      </c>
      <c r="L149" s="12">
        <v>229465.60000000001</v>
      </c>
      <c r="M149" s="12">
        <v>203445.2</v>
      </c>
      <c r="N149" s="13">
        <f>IF(SUM(B149:M149)&gt;0,SUM(B149:M149),"")</f>
        <v>5198745.2</v>
      </c>
    </row>
    <row r="150" spans="1:14" x14ac:dyDescent="0.25">
      <c r="A150" s="11" t="s">
        <v>162</v>
      </c>
      <c r="B150" s="12">
        <v>1500807</v>
      </c>
      <c r="C150" s="12">
        <v>1634502</v>
      </c>
      <c r="D150" s="12">
        <v>2575386</v>
      </c>
      <c r="E150" s="12">
        <v>2963574</v>
      </c>
      <c r="F150" s="12">
        <v>3879099</v>
      </c>
      <c r="G150" s="12">
        <v>3989399.8</v>
      </c>
      <c r="H150" s="12">
        <v>3249300</v>
      </c>
      <c r="I150" s="12">
        <v>2345603</v>
      </c>
      <c r="J150" s="12">
        <v>4667745.95</v>
      </c>
      <c r="K150" s="12">
        <v>3767389.9</v>
      </c>
      <c r="L150" s="12">
        <v>1487416.75</v>
      </c>
      <c r="M150" s="12">
        <v>1427713.05</v>
      </c>
      <c r="N150" s="13">
        <f>IF(SUM(B150:M150)&gt;0,SUM(B150:M150),"")</f>
        <v>33487936.449999999</v>
      </c>
    </row>
    <row r="151" spans="1:14" x14ac:dyDescent="0.25">
      <c r="A151" s="11" t="s">
        <v>163</v>
      </c>
      <c r="B151" s="12">
        <v>3828</v>
      </c>
      <c r="C151" s="12">
        <v>4785</v>
      </c>
      <c r="D151" s="12">
        <v>6567</v>
      </c>
      <c r="E151" s="12">
        <v>5973</v>
      </c>
      <c r="F151" s="12">
        <v>9207</v>
      </c>
      <c r="G151" s="12">
        <v>5405</v>
      </c>
      <c r="H151" s="12">
        <v>10570</v>
      </c>
      <c r="I151" s="12">
        <v>12950</v>
      </c>
      <c r="J151" s="12">
        <v>5845</v>
      </c>
      <c r="K151" s="12">
        <v>19670</v>
      </c>
      <c r="L151" s="12">
        <v>9590</v>
      </c>
      <c r="M151" s="12">
        <v>12880</v>
      </c>
      <c r="N151" s="13">
        <f>IF(SUM(B151:M151)&gt;0,SUM(B151:M151),"")</f>
        <v>107270</v>
      </c>
    </row>
    <row r="152" spans="1:14" x14ac:dyDescent="0.25">
      <c r="A152" s="11" t="s">
        <v>164</v>
      </c>
      <c r="B152" s="12">
        <v>21690.9</v>
      </c>
      <c r="C152" s="12">
        <v>23007.599999999999</v>
      </c>
      <c r="D152" s="12">
        <v>21546</v>
      </c>
      <c r="E152" s="12">
        <v>22463.7</v>
      </c>
      <c r="F152" s="12">
        <v>20790</v>
      </c>
      <c r="G152" s="12">
        <v>23396</v>
      </c>
      <c r="H152" s="12">
        <v>36374</v>
      </c>
      <c r="I152" s="12">
        <v>25350</v>
      </c>
      <c r="J152" s="12">
        <v>26676</v>
      </c>
      <c r="K152" s="12">
        <v>26416</v>
      </c>
      <c r="L152" s="12">
        <v>27300</v>
      </c>
      <c r="M152" s="12">
        <v>29562</v>
      </c>
      <c r="N152" s="13">
        <f>IF(SUM(B152:M152)&gt;0,SUM(B152:M152),"")</f>
        <v>304572.2</v>
      </c>
    </row>
    <row r="153" spans="1:14" x14ac:dyDescent="0.25">
      <c r="A153" s="11" t="s">
        <v>165</v>
      </c>
      <c r="B153" s="12">
        <v>2271</v>
      </c>
      <c r="C153" s="12">
        <v>1234.8</v>
      </c>
      <c r="D153" s="12">
        <v>215.6</v>
      </c>
      <c r="E153" s="12">
        <v>786.45</v>
      </c>
      <c r="F153" s="12">
        <v>392</v>
      </c>
      <c r="G153" s="12">
        <v>485.5</v>
      </c>
      <c r="H153" s="12">
        <v>427.5</v>
      </c>
      <c r="I153" s="12">
        <v>114</v>
      </c>
      <c r="J153" s="12">
        <v>142.5</v>
      </c>
      <c r="K153" s="12">
        <v>142.5</v>
      </c>
      <c r="L153" s="12">
        <v>0</v>
      </c>
      <c r="M153" s="12">
        <v>0</v>
      </c>
      <c r="N153" s="13">
        <f>IF(SUM(B153:M153)&gt;0,SUM(B153:M153),"")</f>
        <v>6211.85</v>
      </c>
    </row>
    <row r="154" spans="1:14" x14ac:dyDescent="0.25">
      <c r="A154" s="11" t="s">
        <v>166</v>
      </c>
      <c r="B154" s="12">
        <v>-584.20000000000005</v>
      </c>
      <c r="C154" s="12">
        <v>0</v>
      </c>
      <c r="D154" s="12">
        <v>-230</v>
      </c>
      <c r="E154" s="12">
        <v>-6.9</v>
      </c>
      <c r="F154" s="12">
        <v>98.9</v>
      </c>
      <c r="G154" s="12">
        <v>0</v>
      </c>
      <c r="H154" s="12">
        <v>-174.8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3" t="str">
        <f>IF(SUM(B154:M154)&gt;0,SUM(B154:M154),"")</f>
        <v/>
      </c>
    </row>
    <row r="155" spans="1:14" x14ac:dyDescent="0.25">
      <c r="A155" s="11" t="s">
        <v>167</v>
      </c>
      <c r="B155" s="12">
        <v>90360.75</v>
      </c>
      <c r="C155" s="12">
        <v>71966.05</v>
      </c>
      <c r="D155" s="12">
        <v>86517.2</v>
      </c>
      <c r="E155" s="12">
        <v>83350.45</v>
      </c>
      <c r="F155" s="12">
        <v>75037.399999999994</v>
      </c>
      <c r="G155" s="12">
        <v>80643.55</v>
      </c>
      <c r="H155" s="12">
        <v>94407</v>
      </c>
      <c r="I155" s="12">
        <v>71241</v>
      </c>
      <c r="J155" s="12">
        <v>79230</v>
      </c>
      <c r="K155" s="12">
        <v>71151</v>
      </c>
      <c r="L155" s="12">
        <v>58716</v>
      </c>
      <c r="M155" s="12">
        <v>62475</v>
      </c>
      <c r="N155" s="13">
        <f>IF(SUM(B155:M155)&gt;0,SUM(B155:M155),"")</f>
        <v>925095.39999999991</v>
      </c>
    </row>
    <row r="156" spans="1:14" x14ac:dyDescent="0.25">
      <c r="A156" s="11" t="s">
        <v>168</v>
      </c>
      <c r="B156" s="12">
        <v>-2951.9</v>
      </c>
      <c r="C156" s="12">
        <v>-558.9</v>
      </c>
      <c r="D156" s="12">
        <v>-310.10000000000002</v>
      </c>
      <c r="E156" s="12">
        <v>-23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3" t="str">
        <f>IF(SUM(B156:M156)&gt;0,SUM(B156:M156),"")</f>
        <v/>
      </c>
    </row>
    <row r="157" spans="1:14" x14ac:dyDescent="0.25">
      <c r="A157" s="11" t="s">
        <v>169</v>
      </c>
      <c r="B157" s="12">
        <v>714278.40000000002</v>
      </c>
      <c r="C157" s="12">
        <v>651677.4</v>
      </c>
      <c r="D157" s="12">
        <v>784403.4</v>
      </c>
      <c r="E157" s="12">
        <v>920073</v>
      </c>
      <c r="F157" s="12">
        <v>910054.2</v>
      </c>
      <c r="G157" s="12">
        <v>947466.3</v>
      </c>
      <c r="H157" s="12">
        <v>1302033.6000000001</v>
      </c>
      <c r="I157" s="12">
        <v>1292698.8</v>
      </c>
      <c r="J157" s="12">
        <v>1047571.2</v>
      </c>
      <c r="K157" s="12">
        <v>971053.2</v>
      </c>
      <c r="L157" s="12">
        <v>858808.8</v>
      </c>
      <c r="M157" s="12">
        <v>865188</v>
      </c>
      <c r="N157" s="13">
        <f>IF(SUM(B157:M157)&gt;0,SUM(B157:M157),"")</f>
        <v>11265306.300000001</v>
      </c>
    </row>
    <row r="158" spans="1:14" x14ac:dyDescent="0.25">
      <c r="A158" s="11" t="s">
        <v>170</v>
      </c>
      <c r="B158" s="12">
        <v>2596047.65</v>
      </c>
      <c r="C158" s="12">
        <v>2190323.6</v>
      </c>
      <c r="D158" s="12">
        <v>2729194.65</v>
      </c>
      <c r="E158" s="12">
        <v>3045992.2</v>
      </c>
      <c r="F158" s="12">
        <v>3633031.5</v>
      </c>
      <c r="G158" s="12">
        <v>4525951.4000000004</v>
      </c>
      <c r="H158" s="12">
        <v>4046205.45</v>
      </c>
      <c r="I158" s="12">
        <v>3228533.6</v>
      </c>
      <c r="J158" s="12">
        <v>4546824.45</v>
      </c>
      <c r="K158" s="12">
        <v>2983015.2</v>
      </c>
      <c r="L158" s="12">
        <v>1786551</v>
      </c>
      <c r="M158" s="12">
        <v>1831469.85</v>
      </c>
      <c r="N158" s="13">
        <f>IF(SUM(B158:M158)&gt;0,SUM(B158:M158),"")</f>
        <v>37143140.550000004</v>
      </c>
    </row>
    <row r="159" spans="1:14" x14ac:dyDescent="0.25">
      <c r="A159" s="11" t="s">
        <v>171</v>
      </c>
      <c r="B159" s="12">
        <v>4452.8</v>
      </c>
      <c r="C159" s="12">
        <v>5704</v>
      </c>
      <c r="D159" s="12">
        <v>7130</v>
      </c>
      <c r="E159" s="12">
        <v>8947</v>
      </c>
      <c r="F159" s="12">
        <v>17158</v>
      </c>
      <c r="G159" s="12">
        <v>15588.5</v>
      </c>
      <c r="H159" s="12">
        <v>6174.8</v>
      </c>
      <c r="I159" s="12">
        <v>6804</v>
      </c>
      <c r="J159" s="12">
        <v>19768</v>
      </c>
      <c r="K159" s="12">
        <v>12401.2</v>
      </c>
      <c r="L159" s="12">
        <v>9156</v>
      </c>
      <c r="M159" s="12">
        <v>3024</v>
      </c>
      <c r="N159" s="13">
        <f>IF(SUM(B159:M159)&gt;0,SUM(B159:M159),"")</f>
        <v>116308.3</v>
      </c>
    </row>
    <row r="160" spans="1:14" x14ac:dyDescent="0.25">
      <c r="A160" s="11" t="s">
        <v>172</v>
      </c>
      <c r="B160" s="12">
        <v>1071679.1499999999</v>
      </c>
      <c r="C160" s="12">
        <v>1479067.6</v>
      </c>
      <c r="D160" s="12">
        <v>1814126.65</v>
      </c>
      <c r="E160" s="12">
        <v>2151726.1</v>
      </c>
      <c r="F160" s="12">
        <v>1783619.95</v>
      </c>
      <c r="G160" s="12">
        <v>1796789.6</v>
      </c>
      <c r="H160" s="12">
        <v>2867718</v>
      </c>
      <c r="I160" s="12">
        <v>2860191.6</v>
      </c>
      <c r="J160" s="12">
        <v>1785453.6</v>
      </c>
      <c r="K160" s="12">
        <v>1772202.6</v>
      </c>
      <c r="L160" s="12">
        <v>1693024.2</v>
      </c>
      <c r="M160" s="12">
        <v>1727703.6</v>
      </c>
      <c r="N160" s="13">
        <f>IF(SUM(B160:M160)&gt;0,SUM(B160:M160),"")</f>
        <v>22803302.650000002</v>
      </c>
    </row>
    <row r="161" spans="1:14" x14ac:dyDescent="0.25">
      <c r="A161" s="11" t="s">
        <v>173</v>
      </c>
      <c r="B161" s="12">
        <v>234767.9</v>
      </c>
      <c r="C161" s="12">
        <v>262206.5</v>
      </c>
      <c r="D161" s="12">
        <v>223557.6</v>
      </c>
      <c r="E161" s="12">
        <v>103855.5</v>
      </c>
      <c r="F161" s="12">
        <v>120.05</v>
      </c>
      <c r="G161" s="12">
        <v>142.5</v>
      </c>
      <c r="H161" s="12">
        <v>28.5</v>
      </c>
      <c r="I161" s="12">
        <v>2964</v>
      </c>
      <c r="J161" s="12">
        <v>3676.5</v>
      </c>
      <c r="K161" s="12">
        <v>14780.1</v>
      </c>
      <c r="L161" s="12">
        <v>10801.5</v>
      </c>
      <c r="M161" s="12">
        <v>11827.5</v>
      </c>
      <c r="N161" s="13">
        <f>IF(SUM(B161:M161)&gt;0,SUM(B161:M161),"")</f>
        <v>868728.15</v>
      </c>
    </row>
    <row r="162" spans="1:14" x14ac:dyDescent="0.25">
      <c r="A162" s="11" t="s">
        <v>174</v>
      </c>
      <c r="B162" s="12">
        <v>0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3" t="str">
        <f>IF(SUM(B162:M162)&gt;0,SUM(B162:M162),"")</f>
        <v/>
      </c>
    </row>
    <row r="163" spans="1:14" x14ac:dyDescent="0.25">
      <c r="A163" s="11" t="s">
        <v>175</v>
      </c>
      <c r="B163" s="12">
        <v>97284442.049999982</v>
      </c>
      <c r="C163" s="12">
        <v>77555542</v>
      </c>
      <c r="D163" s="12">
        <v>96507228.299999997</v>
      </c>
      <c r="E163" s="12">
        <v>99199575.299999997</v>
      </c>
      <c r="F163" s="12">
        <v>99068840.200000003</v>
      </c>
      <c r="G163" s="12">
        <v>108501499.75</v>
      </c>
      <c r="H163" s="12">
        <v>127477866</v>
      </c>
      <c r="I163" s="12">
        <v>105151047</v>
      </c>
      <c r="J163" s="12">
        <v>106251990</v>
      </c>
      <c r="K163" s="12">
        <v>110973970.5</v>
      </c>
      <c r="L163" s="12">
        <v>93964332.299999997</v>
      </c>
      <c r="M163" s="12">
        <v>120509343.15000001</v>
      </c>
      <c r="N163" s="13">
        <f>IF(SUM(B163:M163)&gt;0,SUM(B163:M163),"")</f>
        <v>1242445676.55</v>
      </c>
    </row>
    <row r="164" spans="1:14" x14ac:dyDescent="0.25">
      <c r="A164" s="11" t="s">
        <v>176</v>
      </c>
      <c r="B164" s="12">
        <v>5783.5</v>
      </c>
      <c r="C164" s="12">
        <v>2107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3">
        <f>IF(SUM(B164:M164)&gt;0,SUM(B164:M164),"")</f>
        <v>7890.5</v>
      </c>
    </row>
    <row r="165" spans="1:14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6"/>
    </row>
    <row r="166" spans="1:14" x14ac:dyDescent="0.25">
      <c r="A166" s="17" t="s">
        <v>16</v>
      </c>
      <c r="B166" s="18">
        <f>SUM(B5:B164)</f>
        <v>845243466.84999955</v>
      </c>
      <c r="C166" s="18">
        <f>SUM(C5:C164)</f>
        <v>734644576.94999957</v>
      </c>
      <c r="D166" s="18">
        <f>SUM(D5:D164)</f>
        <v>909146827.38999987</v>
      </c>
      <c r="E166" s="18">
        <f>SUM(E5:E164)</f>
        <v>957868388.25000012</v>
      </c>
      <c r="F166" s="18">
        <f>SUM(F5:F164)</f>
        <v>947870456.60000038</v>
      </c>
      <c r="G166" s="18">
        <f>SUM(G5:G164)</f>
        <v>1059173632.1999999</v>
      </c>
      <c r="H166" s="18">
        <f>SUM(H5:H164)</f>
        <v>1182949236.0499997</v>
      </c>
      <c r="I166" s="18">
        <f>SUM(I5:I164)</f>
        <v>1049557541.2500001</v>
      </c>
      <c r="J166" s="18">
        <f>SUM(J5:J164)</f>
        <v>1111377036.9000003</v>
      </c>
      <c r="K166" s="18">
        <f>SUM(K5:K164)</f>
        <v>994979046.40000057</v>
      </c>
      <c r="L166" s="18">
        <f>SUM(L5:L164)</f>
        <v>894792918.10000002</v>
      </c>
      <c r="M166" s="18">
        <f>SUM(M5:M164)</f>
        <v>1032013443.6999999</v>
      </c>
      <c r="N166" s="18">
        <f>SUM(N5:N164)</f>
        <v>11719697479.449997</v>
      </c>
    </row>
    <row r="167" spans="1:14" x14ac:dyDescent="0.25">
      <c r="A167" s="1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4A3C29-2E5B-4828-9E7C-AD33B480A635}"/>
</file>

<file path=customXml/itemProps2.xml><?xml version="1.0" encoding="utf-8"?>
<ds:datastoreItem xmlns:ds="http://schemas.openxmlformats.org/officeDocument/2006/customXml" ds:itemID="{BFFE8CFE-DC52-4EEC-B80F-ACC2AEF9A370}"/>
</file>

<file path=customXml/itemProps3.xml><?xml version="1.0" encoding="utf-8"?>
<ds:datastoreItem xmlns:ds="http://schemas.openxmlformats.org/officeDocument/2006/customXml" ds:itemID="{BFD56979-C1DA-4234-960C-6B60A73A21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marcas por euros</dc:title>
  <dc:creator>Miranda Torres, Felipe</dc:creator>
  <cp:lastModifiedBy> </cp:lastModifiedBy>
  <dcterms:created xsi:type="dcterms:W3CDTF">2015-05-18T09:29:09Z</dcterms:created>
  <dcterms:modified xsi:type="dcterms:W3CDTF">2015-05-18T09:30:34Z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