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22" i="1" s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B22" i="1"/>
  <c r="C22" i="1"/>
  <c r="D22" i="1"/>
  <c r="E22" i="1"/>
  <c r="F22" i="1"/>
  <c r="G22" i="1"/>
  <c r="H22" i="1"/>
  <c r="I22" i="1"/>
  <c r="J22" i="1"/>
  <c r="K22" i="1"/>
  <c r="L22" i="1"/>
  <c r="M22" i="1"/>
</calcChain>
</file>

<file path=xl/sharedStrings.xml><?xml version="1.0" encoding="utf-8"?>
<sst xmlns="http://schemas.openxmlformats.org/spreadsheetml/2006/main" count="34" uniqueCount="33">
  <si>
    <t>CIGARRILLOS (Península e Illes Balears)</t>
  </si>
  <si>
    <t>AÑO 2009</t>
  </si>
  <si>
    <t>Comunidades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</si>
  <si>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</si>
  <si>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</si>
  <si>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</si>
  <si>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</si>
  <si>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</si>
  <si>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</si>
  <si>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</si>
  <si>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</si>
  <si>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</si>
  <si>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</si>
  <si>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</si>
  <si>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</si>
  <si>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</si>
  <si>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</si>
  <si>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</si>
  <si>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</si>
  <si>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</si>
  <si>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</si>
  <si>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</si>
  <si>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</si>
  <si>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</si>
  <si>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</si>
  <si>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</si>
  <si>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</si>
  <si>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</si>
  <si>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</si>
  <si>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</si>
  <si>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</si>
  <si>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</si>
  <si>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VENTAS POR COMUNIDADES (Cajetillas de 20 uds.)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</si>
</sst>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%"/>
  </numFmts>
  <fonts count="10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sz val="9"/>
      <color rgb="FF000000"/>
      <name val="Arial"/>
      <family val="2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b/>
      <sz val="8"/>
      <color rgb="FF333399"/>
      <name val="Arial"/>
    </font>
    <font>
      <sz val="8"/>
      <color rgb="FF333399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0" borderId="0" xfId="0" applyNumberFormat="1" applyFont="1" applyAlignment="1">
      <alignment horizontal="center"/>
    </xf>
    <xf numFmtId="3" fontId="5" fillId="5" borderId="0" xfId="0" applyNumberFormat="1" applyFont="1" applyFill="1" applyAlignment="1">
      <alignment horizontal="left"/>
    </xf>
    <xf numFmtId="3" fontId="6" fillId="4" borderId="1" xfId="0" applyNumberFormat="1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3" fontId="3" fillId="0" borderId="1" xfId="0" applyNumberFormat="1" applyFont="1" applyBorder="1"/>
    <xf numFmtId="3" fontId="3" fillId="0" borderId="3" xfId="0" applyNumberFormat="1" applyFont="1" applyBorder="1"/>
    <xf numFmtId="3" fontId="3" fillId="2" borderId="3" xfId="0" applyNumberFormat="1" applyFont="1" applyFill="1" applyBorder="1"/>
    <xf numFmtId="3" fontId="3" fillId="0" borderId="4" xfId="0" applyNumberFormat="1" applyFont="1" applyBorder="1"/>
    <xf numFmtId="3" fontId="3" fillId="0" borderId="2" xfId="0" applyNumberFormat="1" applyFont="1" applyBorder="1"/>
    <xf numFmtId="3" fontId="3" fillId="2" borderId="2" xfId="0" applyNumberFormat="1" applyFont="1" applyFill="1" applyBorder="1"/>
    <xf numFmtId="3" fontId="3" fillId="0" borderId="5" xfId="0" applyNumberFormat="1" applyFont="1" applyBorder="1"/>
    <xf numFmtId="3" fontId="3" fillId="0" borderId="6" xfId="0" applyNumberFormat="1" applyFont="1" applyBorder="1"/>
    <xf numFmtId="3" fontId="3" fillId="2" borderId="6" xfId="0" applyNumberFormat="1" applyFont="1" applyFill="1" applyBorder="1"/>
    <xf numFmtId="0" fontId="8" fillId="6" borderId="5" xfId="0" applyFont="1" applyFill="1" applyBorder="1"/>
    <xf numFmtId="3" fontId="8" fillId="6" borderId="6" xfId="0" applyNumberFormat="1" applyFont="1" applyFill="1" applyBorder="1"/>
    <xf numFmtId="0" fontId="9" fillId="0" borderId="0" xfId="0" applyFont="1"/>
    <xf numFmtId="169" fontId="1" fillId="5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F1" sqref="F1"/>
    </sheetView>
  </sheetViews>
  <sheetFormatPr baseColWidth="10" defaultRowHeight="15" x14ac:dyDescent="0.25"/>
  <cols>
    <col min="1" max="1" width="26.7109375" customWidth="1"/>
    <col min="2" max="5" width="11.42578125" customWidth="1"/>
    <col min="14" max="14" width="11.42578125" customWidth="1"/>
  </cols>
  <sheetData>
    <row r="1" spans="1:14" ht="15.75" x14ac:dyDescent="0.25">
      <c r="A1" s="20" t="s">
        <v>0</v>
      </c>
      <c r="B1" s="20"/>
      <c r="C1" s="20"/>
      <c r="D1" s="20"/>
      <c r="E1" s="2"/>
      <c r="F1" s="2"/>
      <c r="G1" s="3" t="s">
        <v>1</v>
      </c>
      <c r="H1" s="2"/>
      <c r="I1" s="2"/>
      <c r="J1" s="2"/>
      <c r="K1" s="2"/>
      <c r="L1" s="2"/>
      <c r="M1" s="2"/>
      <c r="N1" s="2"/>
    </row>
    <row r="2" spans="1:14" ht="15.75" x14ac:dyDescent="0.25">
      <c r="A2" s="20" t="s">
        <v>32</v>
      </c>
      <c r="B2" s="20"/>
      <c r="C2" s="20"/>
      <c r="D2" s="20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75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7" t="s">
        <v>15</v>
      </c>
    </row>
    <row r="5" spans="1:14" x14ac:dyDescent="0.25">
      <c r="A5" s="8" t="s">
        <v>16</v>
      </c>
      <c r="B5" s="9">
        <v>60397921.099999994</v>
      </c>
      <c r="C5" s="9">
        <v>50805288.950000003</v>
      </c>
      <c r="D5" s="9">
        <v>62467083.75</v>
      </c>
      <c r="E5" s="9">
        <v>63541330.700000003</v>
      </c>
      <c r="F5" s="9">
        <v>63331563.349999994</v>
      </c>
      <c r="G5" s="9">
        <v>65383168.249999993</v>
      </c>
      <c r="H5" s="9">
        <v>69738986.450000003</v>
      </c>
      <c r="I5" s="9">
        <v>61799046.950000003</v>
      </c>
      <c r="J5" s="9">
        <v>64542403.950000003</v>
      </c>
      <c r="K5" s="9">
        <v>60924956.25</v>
      </c>
      <c r="L5" s="9">
        <v>53246045.700000003</v>
      </c>
      <c r="M5" s="9">
        <v>61638408.299999997</v>
      </c>
      <c r="N5" s="10">
        <f>IF(SUM(B5:M5)&gt;0,SUM(B5:M5),"")</f>
        <v>737816203.70000005</v>
      </c>
    </row>
    <row r="6" spans="1:14" x14ac:dyDescent="0.25">
      <c r="A6" s="11" t="s">
        <v>17</v>
      </c>
      <c r="B6" s="12">
        <v>9903869</v>
      </c>
      <c r="C6" s="12">
        <v>8312900.75</v>
      </c>
      <c r="D6" s="12">
        <v>10530959</v>
      </c>
      <c r="E6" s="12">
        <v>10685681</v>
      </c>
      <c r="F6" s="12">
        <v>10374159.4</v>
      </c>
      <c r="G6" s="12">
        <v>11307683.699999999</v>
      </c>
      <c r="H6" s="12">
        <v>11357721.5</v>
      </c>
      <c r="I6" s="12">
        <v>10241751.199999999</v>
      </c>
      <c r="J6" s="12">
        <v>10911257.699999999</v>
      </c>
      <c r="K6" s="12">
        <v>10327874.949999999</v>
      </c>
      <c r="L6" s="12">
        <v>8924151.5999999996</v>
      </c>
      <c r="M6" s="12">
        <v>10756094.300000001</v>
      </c>
      <c r="N6" s="13">
        <f>IF(SUM(B6:M6)&gt;0,SUM(B6:M6),"")</f>
        <v>123634104.09999999</v>
      </c>
    </row>
    <row r="7" spans="1:14" x14ac:dyDescent="0.25">
      <c r="A7" s="11" t="s">
        <v>18</v>
      </c>
      <c r="B7" s="12">
        <v>7692272</v>
      </c>
      <c r="C7" s="12">
        <v>6543984.5</v>
      </c>
      <c r="D7" s="12">
        <v>8001959.1499999994</v>
      </c>
      <c r="E7" s="12">
        <v>8383480.9999999991</v>
      </c>
      <c r="F7" s="12">
        <v>7805217.5</v>
      </c>
      <c r="G7" s="12">
        <v>8384160.3999999994</v>
      </c>
      <c r="H7" s="12">
        <v>8764197.9000000004</v>
      </c>
      <c r="I7" s="12">
        <v>8038427.8999999985</v>
      </c>
      <c r="J7" s="12">
        <v>8068405.1000000006</v>
      </c>
      <c r="K7" s="12">
        <v>7859522.7999999998</v>
      </c>
      <c r="L7" s="12">
        <v>7256963.7999999998</v>
      </c>
      <c r="M7" s="12">
        <v>8109722.7000000002</v>
      </c>
      <c r="N7" s="13">
        <f>IF(SUM(B7:M7)&gt;0,SUM(B7:M7),"")</f>
        <v>94908314.749999985</v>
      </c>
    </row>
    <row r="8" spans="1:14" x14ac:dyDescent="0.25">
      <c r="A8" s="11" t="s">
        <v>19</v>
      </c>
      <c r="B8" s="12">
        <v>7565270</v>
      </c>
      <c r="C8" s="12">
        <v>6581535</v>
      </c>
      <c r="D8" s="12">
        <v>9168478.5</v>
      </c>
      <c r="E8" s="12">
        <v>11772577</v>
      </c>
      <c r="F8" s="12">
        <v>15528089.399999999</v>
      </c>
      <c r="G8" s="12">
        <v>17552230.099999998</v>
      </c>
      <c r="H8" s="12">
        <v>16273077.200000001</v>
      </c>
      <c r="I8" s="12">
        <v>15314335.6</v>
      </c>
      <c r="J8" s="12">
        <v>17191022.100000001</v>
      </c>
      <c r="K8" s="12">
        <v>11137262.1</v>
      </c>
      <c r="L8" s="12">
        <v>7131234.2000000002</v>
      </c>
      <c r="M8" s="12">
        <v>7700316.2999999998</v>
      </c>
      <c r="N8" s="13">
        <f>IF(SUM(B8:M8)&gt;0,SUM(B8:M8),"")</f>
        <v>142915427.5</v>
      </c>
    </row>
    <row r="9" spans="1:14" x14ac:dyDescent="0.25">
      <c r="A9" s="11" t="s">
        <v>20</v>
      </c>
      <c r="B9" s="12">
        <v>4163740</v>
      </c>
      <c r="C9" s="12">
        <v>3510603</v>
      </c>
      <c r="D9" s="12">
        <v>4408634</v>
      </c>
      <c r="E9" s="12">
        <v>4597680</v>
      </c>
      <c r="F9" s="12">
        <v>4259396.5999999996</v>
      </c>
      <c r="G9" s="12">
        <v>5122944.5</v>
      </c>
      <c r="H9" s="12">
        <v>5215518.8499999996</v>
      </c>
      <c r="I9" s="12">
        <v>4928538.9000000004</v>
      </c>
      <c r="J9" s="12">
        <v>4765917.5</v>
      </c>
      <c r="K9" s="12">
        <v>4256317.5999999996</v>
      </c>
      <c r="L9" s="12">
        <v>3822132.1</v>
      </c>
      <c r="M9" s="12">
        <v>4519653.7</v>
      </c>
      <c r="N9" s="13">
        <f>IF(SUM(B9:M9)&gt;0,SUM(B9:M9),"")</f>
        <v>53571076.750000007</v>
      </c>
    </row>
    <row r="10" spans="1:14" x14ac:dyDescent="0.25">
      <c r="A10" s="11" t="s">
        <v>21</v>
      </c>
      <c r="B10" s="12">
        <v>16712077.800000001</v>
      </c>
      <c r="C10" s="12">
        <v>12761671.75</v>
      </c>
      <c r="D10" s="12">
        <v>16822195.75</v>
      </c>
      <c r="E10" s="12">
        <v>18382461.449999999</v>
      </c>
      <c r="F10" s="12">
        <v>17903136.5</v>
      </c>
      <c r="G10" s="12">
        <v>19156567.399999999</v>
      </c>
      <c r="H10" s="12">
        <v>20113038.199999996</v>
      </c>
      <c r="I10" s="12">
        <v>19874510.949999999</v>
      </c>
      <c r="J10" s="12">
        <v>19542574.100000001</v>
      </c>
      <c r="K10" s="12">
        <v>16681252.600000001</v>
      </c>
      <c r="L10" s="12">
        <v>15805197.6</v>
      </c>
      <c r="M10" s="12">
        <v>18803495.100000001</v>
      </c>
      <c r="N10" s="13">
        <f>IF(SUM(B10:M10)&gt;0,SUM(B10:M10),"")</f>
        <v>212558179.19999996</v>
      </c>
    </row>
    <row r="11" spans="1:14" x14ac:dyDescent="0.25">
      <c r="A11" s="11" t="s">
        <v>22</v>
      </c>
      <c r="B11" s="12">
        <v>14411656.6</v>
      </c>
      <c r="C11" s="12">
        <v>11931497</v>
      </c>
      <c r="D11" s="12">
        <v>15085338.550000001</v>
      </c>
      <c r="E11" s="12">
        <v>16134094.4</v>
      </c>
      <c r="F11" s="12">
        <v>15362879.699999999</v>
      </c>
      <c r="G11" s="12">
        <v>16189483.650000002</v>
      </c>
      <c r="H11" s="12">
        <v>17040067.199999999</v>
      </c>
      <c r="I11" s="12">
        <v>16014644.000000002</v>
      </c>
      <c r="J11" s="12">
        <v>17196686.800000001</v>
      </c>
      <c r="K11" s="12">
        <v>14694537.5</v>
      </c>
      <c r="L11" s="12">
        <v>13635756.25</v>
      </c>
      <c r="M11" s="12">
        <v>15733652</v>
      </c>
      <c r="N11" s="13">
        <f>IF(SUM(B11:M11)&gt;0,SUM(B11:M11),"")</f>
        <v>183430293.65000001</v>
      </c>
    </row>
    <row r="12" spans="1:14" x14ac:dyDescent="0.25">
      <c r="A12" s="11" t="s">
        <v>23</v>
      </c>
      <c r="B12" s="12">
        <v>56872235</v>
      </c>
      <c r="C12" s="12">
        <v>50773533</v>
      </c>
      <c r="D12" s="12">
        <v>61495280.049999997</v>
      </c>
      <c r="E12" s="12">
        <v>67160394.75</v>
      </c>
      <c r="F12" s="12">
        <v>68138149.299999997</v>
      </c>
      <c r="G12" s="12">
        <v>68211221.450000003</v>
      </c>
      <c r="H12" s="12">
        <v>78021393.199999988</v>
      </c>
      <c r="I12" s="12">
        <v>66911877.950000003</v>
      </c>
      <c r="J12" s="12">
        <v>67073262.850000001</v>
      </c>
      <c r="K12" s="12">
        <v>59905770.799999997</v>
      </c>
      <c r="L12" s="12">
        <v>53002199.299999997</v>
      </c>
      <c r="M12" s="12">
        <v>61152918.45000001</v>
      </c>
      <c r="N12" s="13">
        <f>IF(SUM(B12:M12)&gt;0,SUM(B12:M12),"")</f>
        <v>758718236.0999999</v>
      </c>
    </row>
    <row r="13" spans="1:14" x14ac:dyDescent="0.25">
      <c r="A13" s="11" t="s">
        <v>24</v>
      </c>
      <c r="B13" s="12">
        <v>39534465.149999999</v>
      </c>
      <c r="C13" s="12">
        <v>33490651.300000004</v>
      </c>
      <c r="D13" s="12">
        <v>42210604.149999999</v>
      </c>
      <c r="E13" s="12">
        <v>42745781.150000006</v>
      </c>
      <c r="F13" s="12">
        <v>41838784.350000001</v>
      </c>
      <c r="G13" s="12">
        <v>43938488.100000001</v>
      </c>
      <c r="H13" s="12">
        <v>46678169.5</v>
      </c>
      <c r="I13" s="12">
        <v>42798122.949999996</v>
      </c>
      <c r="J13" s="12">
        <v>44105239.049999997</v>
      </c>
      <c r="K13" s="12">
        <v>39342571.900000006</v>
      </c>
      <c r="L13" s="12">
        <v>35084748.599999994</v>
      </c>
      <c r="M13" s="12">
        <v>39253562.650000006</v>
      </c>
      <c r="N13" s="13">
        <f>IF(SUM(B13:M13)&gt;0,SUM(B13:M13),"")</f>
        <v>491021188.85000002</v>
      </c>
    </row>
    <row r="14" spans="1:14" x14ac:dyDescent="0.25">
      <c r="A14" s="11" t="s">
        <v>25</v>
      </c>
      <c r="B14" s="12">
        <v>8427135</v>
      </c>
      <c r="C14" s="12">
        <v>7006026</v>
      </c>
      <c r="D14" s="12">
        <v>8529891</v>
      </c>
      <c r="E14" s="12">
        <v>9142172</v>
      </c>
      <c r="F14" s="12">
        <v>8232588.5</v>
      </c>
      <c r="G14" s="12">
        <v>9094468.0999999996</v>
      </c>
      <c r="H14" s="12">
        <v>9648825.8000000007</v>
      </c>
      <c r="I14" s="12">
        <v>9196832.9000000004</v>
      </c>
      <c r="J14" s="12">
        <v>9013236.8000000007</v>
      </c>
      <c r="K14" s="12">
        <v>8611296.0999999996</v>
      </c>
      <c r="L14" s="12">
        <v>7800472.2499999991</v>
      </c>
      <c r="M14" s="12">
        <v>9298528.9000000004</v>
      </c>
      <c r="N14" s="13">
        <f>IF(SUM(B14:M14)&gt;0,SUM(B14:M14),"")</f>
        <v>104001473.35000001</v>
      </c>
    </row>
    <row r="15" spans="1:14" x14ac:dyDescent="0.25">
      <c r="A15" s="11" t="s">
        <v>26</v>
      </c>
      <c r="B15" s="12">
        <v>17817325</v>
      </c>
      <c r="C15" s="12">
        <v>14020067.25</v>
      </c>
      <c r="D15" s="12">
        <v>17998483.75</v>
      </c>
      <c r="E15" s="12">
        <v>18162795.050000001</v>
      </c>
      <c r="F15" s="12">
        <v>17377097.600000001</v>
      </c>
      <c r="G15" s="12">
        <v>18484988.299999997</v>
      </c>
      <c r="H15" s="12">
        <v>20274237</v>
      </c>
      <c r="I15" s="12">
        <v>18116371.199999999</v>
      </c>
      <c r="J15" s="12">
        <v>18663653.699999999</v>
      </c>
      <c r="K15" s="12">
        <v>17211312.850000001</v>
      </c>
      <c r="L15" s="12">
        <v>15700103.699999999</v>
      </c>
      <c r="M15" s="12">
        <v>18543018.199999999</v>
      </c>
      <c r="N15" s="13">
        <f>IF(SUM(B15:M15)&gt;0,SUM(B15:M15),"")</f>
        <v>212369453.59999996</v>
      </c>
    </row>
    <row r="16" spans="1:14" x14ac:dyDescent="0.25">
      <c r="A16" s="11" t="s">
        <v>27</v>
      </c>
      <c r="B16" s="12">
        <v>41306068.800000004</v>
      </c>
      <c r="C16" s="12">
        <v>36010763.850000001</v>
      </c>
      <c r="D16" s="12">
        <v>43499124.049999997</v>
      </c>
      <c r="E16" s="12">
        <v>43564323.799999997</v>
      </c>
      <c r="F16" s="12">
        <v>43150508.649999999</v>
      </c>
      <c r="G16" s="12">
        <v>46807174.200000003</v>
      </c>
      <c r="H16" s="12">
        <v>41946490.650000006</v>
      </c>
      <c r="I16" s="12">
        <v>32292688.000000004</v>
      </c>
      <c r="J16" s="12">
        <v>44612682.75</v>
      </c>
      <c r="K16" s="12">
        <v>39610302.150000006</v>
      </c>
      <c r="L16" s="12">
        <v>39330840.299999997</v>
      </c>
      <c r="M16" s="12">
        <v>44041319.049999997</v>
      </c>
      <c r="N16" s="13">
        <f>IF(SUM(B16:M16)&gt;0,SUM(B16:M16),"")</f>
        <v>496172286.25</v>
      </c>
    </row>
    <row r="17" spans="1:14" x14ac:dyDescent="0.25">
      <c r="A17" s="11" t="s">
        <v>28</v>
      </c>
      <c r="B17" s="12">
        <v>11272575</v>
      </c>
      <c r="C17" s="12">
        <v>9329591.5499999989</v>
      </c>
      <c r="D17" s="12">
        <v>11130484</v>
      </c>
      <c r="E17" s="12">
        <v>12240948</v>
      </c>
      <c r="F17" s="12">
        <v>11374183.5</v>
      </c>
      <c r="G17" s="12">
        <v>11843401.300000001</v>
      </c>
      <c r="H17" s="12">
        <v>12876352.700000001</v>
      </c>
      <c r="I17" s="12">
        <v>11178203.9</v>
      </c>
      <c r="J17" s="12">
        <v>11764434.35</v>
      </c>
      <c r="K17" s="12">
        <v>11322845.800000001</v>
      </c>
      <c r="L17" s="12">
        <v>9716699.7999999989</v>
      </c>
      <c r="M17" s="12">
        <v>11495028.65</v>
      </c>
      <c r="N17" s="13">
        <f>IF(SUM(B17:M17)&gt;0,SUM(B17:M17),"")</f>
        <v>135544748.54999998</v>
      </c>
    </row>
    <row r="18" spans="1:14" x14ac:dyDescent="0.25">
      <c r="A18" s="11" t="s">
        <v>29</v>
      </c>
      <c r="B18" s="12">
        <v>6139243</v>
      </c>
      <c r="C18" s="12">
        <v>5283085.5</v>
      </c>
      <c r="D18" s="12">
        <v>6639817.5</v>
      </c>
      <c r="E18" s="12">
        <v>7837861.4999999991</v>
      </c>
      <c r="F18" s="12">
        <v>6843002.5</v>
      </c>
      <c r="G18" s="12">
        <v>7830793.25</v>
      </c>
      <c r="H18" s="12">
        <v>8505612.5999999996</v>
      </c>
      <c r="I18" s="12">
        <v>7994498.4500000002</v>
      </c>
      <c r="J18" s="12">
        <v>6722048.0999999996</v>
      </c>
      <c r="K18" s="12">
        <v>6544401.3500000006</v>
      </c>
      <c r="L18" s="12">
        <v>6110939.9000000004</v>
      </c>
      <c r="M18" s="12">
        <v>7409980.0999999996</v>
      </c>
      <c r="N18" s="13">
        <f>IF(SUM(B18:M18)&gt;0,SUM(B18:M18),"")</f>
        <v>83861283.75</v>
      </c>
    </row>
    <row r="19" spans="1:14" x14ac:dyDescent="0.25">
      <c r="A19" s="11" t="s">
        <v>30</v>
      </c>
      <c r="B19" s="12">
        <v>16183361.5</v>
      </c>
      <c r="C19" s="12">
        <v>14841745</v>
      </c>
      <c r="D19" s="12">
        <v>17587833.600000001</v>
      </c>
      <c r="E19" s="12">
        <v>18832381</v>
      </c>
      <c r="F19" s="12">
        <v>18060900</v>
      </c>
      <c r="G19" s="12">
        <v>19281002.100000001</v>
      </c>
      <c r="H19" s="12">
        <v>19940009</v>
      </c>
      <c r="I19" s="12">
        <v>17348894.300000004</v>
      </c>
      <c r="J19" s="12">
        <v>18311628.700000003</v>
      </c>
      <c r="K19" s="12">
        <v>16520043.849999998</v>
      </c>
      <c r="L19" s="12">
        <v>15995511.949999999</v>
      </c>
      <c r="M19" s="12">
        <v>18655939.800000001</v>
      </c>
      <c r="N19" s="13">
        <f>IF(SUM(B19:M19)&gt;0,SUM(B19:M19),"")</f>
        <v>211559250.79999998</v>
      </c>
    </row>
    <row r="20" spans="1:14" x14ac:dyDescent="0.25">
      <c r="A20" s="11" t="s">
        <v>31</v>
      </c>
      <c r="B20" s="12">
        <v>2123910</v>
      </c>
      <c r="C20" s="12">
        <v>1572272</v>
      </c>
      <c r="D20" s="12">
        <v>2025904</v>
      </c>
      <c r="E20" s="12">
        <v>2172746</v>
      </c>
      <c r="F20" s="12">
        <v>2169468.1</v>
      </c>
      <c r="G20" s="12">
        <v>2577813.1</v>
      </c>
      <c r="H20" s="12">
        <v>2142882</v>
      </c>
      <c r="I20" s="12">
        <v>1994527</v>
      </c>
      <c r="J20" s="12">
        <v>2655495.2000000002</v>
      </c>
      <c r="K20" s="12">
        <v>2048992.3</v>
      </c>
      <c r="L20" s="12">
        <v>1946081.8</v>
      </c>
      <c r="M20" s="12">
        <v>2313882</v>
      </c>
      <c r="N20" s="13">
        <f>IF(SUM(B20:M20)&gt;0,SUM(B20:M20),"")</f>
        <v>25743973.5</v>
      </c>
    </row>
    <row r="21" spans="1:14" x14ac:dyDescent="0.2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/>
    </row>
    <row r="22" spans="1:14" x14ac:dyDescent="0.25">
      <c r="A22" s="17" t="s">
        <v>15</v>
      </c>
      <c r="B22" s="18">
        <f>SUM(B5:B20)</f>
        <v>320523124.94999999</v>
      </c>
      <c r="C22" s="18">
        <f>SUM(C5:C20)</f>
        <v>272775216.39999998</v>
      </c>
      <c r="D22" s="18">
        <f>SUM(D5:D20)</f>
        <v>337602070.80000001</v>
      </c>
      <c r="E22" s="18">
        <f>SUM(E5:E20)</f>
        <v>355356708.80000001</v>
      </c>
      <c r="F22" s="18">
        <f>SUM(F5:F20)</f>
        <v>351749124.94999999</v>
      </c>
      <c r="G22" s="18">
        <f>SUM(G5:G20)</f>
        <v>371165587.90000004</v>
      </c>
      <c r="H22" s="18">
        <f>SUM(H5:H20)</f>
        <v>388536579.75000006</v>
      </c>
      <c r="I22" s="18">
        <f>SUM(I5:I20)</f>
        <v>344043272.15000004</v>
      </c>
      <c r="J22" s="18">
        <f>SUM(J5:J20)</f>
        <v>365139948.75</v>
      </c>
      <c r="K22" s="18">
        <f>SUM(K5:K20)</f>
        <v>326999260.90000004</v>
      </c>
      <c r="L22" s="18">
        <f>SUM(L5:L20)</f>
        <v>294509078.84999996</v>
      </c>
      <c r="M22" s="18">
        <f>SUM(M5:M20)</f>
        <v>339425520.20000005</v>
      </c>
      <c r="N22" s="18">
        <f>SUM(N5:N20)</f>
        <v>4067825494.4000001</v>
      </c>
    </row>
    <row r="23" spans="1:14" x14ac:dyDescent="0.25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017399-2C71-4646-B5D0-CC7634C95B24}"/>
</file>

<file path=customXml/itemProps2.xml><?xml version="1.0" encoding="utf-8"?>
<ds:datastoreItem xmlns:ds="http://schemas.openxmlformats.org/officeDocument/2006/customXml" ds:itemID="{416D91D7-7CD3-41BF-BD1E-193B62587152}"/>
</file>

<file path=customXml/itemProps3.xml><?xml version="1.0" encoding="utf-8"?>
<ds:datastoreItem xmlns:ds="http://schemas.openxmlformats.org/officeDocument/2006/customXml" ds:itemID="{EDD38724-93DB-4BD9-B4CF-176D8B7958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comunidades por unidades</dc:title>
  <dc:creator>Miranda Torres, Felipe</dc:creator>
  <cp:lastModifiedBy> </cp:lastModifiedBy>
  <dcterms:created xsi:type="dcterms:W3CDTF">2015-05-18T09:09:49Z</dcterms:created>
  <dcterms:modified xsi:type="dcterms:W3CDTF">2015-05-18T09:16:53Z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