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22" i="1" s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B22" i="1"/>
  <c r="C22" i="1"/>
  <c r="D22" i="1"/>
  <c r="E22" i="1"/>
  <c r="F22" i="1"/>
  <c r="G22" i="1"/>
  <c r="H22" i="1"/>
  <c r="I22" i="1"/>
  <c r="J22" i="1"/>
  <c r="K22" i="1"/>
  <c r="L22" i="1"/>
  <c r="M22" i="1"/>
</calcChain>
</file>

<file path=xl/sharedStrings.xml><?xml version="1.0" encoding="utf-8"?>
<sst xmlns="http://schemas.openxmlformats.org/spreadsheetml/2006/main" count="34" uniqueCount="33">
  <si>
    <t>CIGARRILLOS (Península e Illes Balears)</t>
  </si>
  <si>
    <t>AÑO 2009</t>
  </si>
  <si>
    <t>VENTAS POR COMUNIDADES (Euros)</t>
  </si>
  <si>
    <t>Comunidades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</si>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</sst>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%"/>
  </numFmts>
  <fonts count="10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sz val="9"/>
      <color rgb="FF000000"/>
      <name val="Arial"/>
      <family val="2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b/>
      <sz val="8"/>
      <color rgb="FF333399"/>
      <name val="Arial"/>
    </font>
    <font>
      <sz val="8"/>
      <color rgb="FF333399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0" borderId="0" xfId="0" applyNumberFormat="1" applyFont="1" applyAlignment="1">
      <alignment horizontal="center"/>
    </xf>
    <xf numFmtId="3" fontId="5" fillId="5" borderId="0" xfId="0" applyNumberFormat="1" applyFont="1" applyFill="1" applyAlignment="1">
      <alignment horizontal="left"/>
    </xf>
    <xf numFmtId="3" fontId="6" fillId="4" borderId="1" xfId="0" applyNumberFormat="1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3" fontId="3" fillId="0" borderId="1" xfId="0" applyNumberFormat="1" applyFont="1" applyBorder="1"/>
    <xf numFmtId="3" fontId="3" fillId="0" borderId="3" xfId="0" applyNumberFormat="1" applyFont="1" applyBorder="1"/>
    <xf numFmtId="3" fontId="3" fillId="2" borderId="3" xfId="0" applyNumberFormat="1" applyFont="1" applyFill="1" applyBorder="1"/>
    <xf numFmtId="3" fontId="3" fillId="0" borderId="4" xfId="0" applyNumberFormat="1" applyFont="1" applyBorder="1"/>
    <xf numFmtId="3" fontId="3" fillId="0" borderId="2" xfId="0" applyNumberFormat="1" applyFont="1" applyBorder="1"/>
    <xf numFmtId="3" fontId="3" fillId="2" borderId="2" xfId="0" applyNumberFormat="1" applyFont="1" applyFill="1" applyBorder="1"/>
    <xf numFmtId="3" fontId="3" fillId="0" borderId="5" xfId="0" applyNumberFormat="1" applyFont="1" applyBorder="1"/>
    <xf numFmtId="3" fontId="3" fillId="0" borderId="6" xfId="0" applyNumberFormat="1" applyFont="1" applyBorder="1"/>
    <xf numFmtId="3" fontId="3" fillId="2" borderId="6" xfId="0" applyNumberFormat="1" applyFont="1" applyFill="1" applyBorder="1"/>
    <xf numFmtId="0" fontId="8" fillId="6" borderId="5" xfId="0" applyFont="1" applyFill="1" applyBorder="1"/>
    <xf numFmtId="3" fontId="8" fillId="6" borderId="6" xfId="0" applyNumberFormat="1" applyFont="1" applyFill="1" applyBorder="1"/>
    <xf numFmtId="0" fontId="9" fillId="0" borderId="0" xfId="0" applyFont="1"/>
    <xf numFmtId="169" fontId="1" fillId="5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B1" workbookViewId="0">
      <selection sqref="A1:N24"/>
    </sheetView>
  </sheetViews>
  <sheetFormatPr baseColWidth="10" defaultRowHeight="15" x14ac:dyDescent="0.25"/>
  <cols>
    <col min="1" max="1" width="28" customWidth="1"/>
    <col min="2" max="5" width="11.42578125" customWidth="1"/>
    <col min="14" max="14" width="20.85546875" customWidth="1"/>
  </cols>
  <sheetData>
    <row r="1" spans="1:14" ht="15.75" x14ac:dyDescent="0.25">
      <c r="A1" s="20" t="s">
        <v>0</v>
      </c>
      <c r="B1" s="20"/>
      <c r="C1" s="20"/>
      <c r="D1" s="20"/>
      <c r="E1" s="2"/>
      <c r="F1" s="2"/>
      <c r="G1" s="3" t="s">
        <v>1</v>
      </c>
      <c r="H1" s="2"/>
      <c r="I1" s="2"/>
      <c r="J1" s="2"/>
      <c r="K1" s="2"/>
      <c r="L1" s="2"/>
      <c r="M1" s="2"/>
      <c r="N1" s="2"/>
    </row>
    <row r="2" spans="1:14" ht="15.75" x14ac:dyDescent="0.25">
      <c r="A2" s="20" t="s">
        <v>2</v>
      </c>
      <c r="B2" s="20"/>
      <c r="C2" s="20"/>
      <c r="D2" s="20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75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x14ac:dyDescent="0.2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7" t="s">
        <v>16</v>
      </c>
    </row>
    <row r="5" spans="1:14" x14ac:dyDescent="0.25">
      <c r="A5" s="8" t="s">
        <v>17</v>
      </c>
      <c r="B5" s="9">
        <v>159325885.5</v>
      </c>
      <c r="C5" s="9">
        <v>136846646.29999998</v>
      </c>
      <c r="D5" s="9">
        <v>168376833.44</v>
      </c>
      <c r="E5" s="9">
        <v>171493206.29999998</v>
      </c>
      <c r="F5" s="9">
        <v>170783745.75</v>
      </c>
      <c r="G5" s="9">
        <v>187316454</v>
      </c>
      <c r="H5" s="9">
        <v>212323463.25</v>
      </c>
      <c r="I5" s="9">
        <v>188738237.84999999</v>
      </c>
      <c r="J5" s="9">
        <v>196392042</v>
      </c>
      <c r="K5" s="9">
        <v>185381971</v>
      </c>
      <c r="L5" s="9">
        <v>161734195.10000002</v>
      </c>
      <c r="M5" s="9">
        <v>187200232.84999996</v>
      </c>
      <c r="N5" s="10">
        <f>IF(SUM(B5:M5)&gt;0,SUM(B5:M5),"")</f>
        <v>2125912913.3399997</v>
      </c>
    </row>
    <row r="6" spans="1:14" x14ac:dyDescent="0.25">
      <c r="A6" s="11" t="s">
        <v>18</v>
      </c>
      <c r="B6" s="12">
        <v>25996936.25</v>
      </c>
      <c r="C6" s="12">
        <v>22309193.550000001</v>
      </c>
      <c r="D6" s="12">
        <v>28268879.399999999</v>
      </c>
      <c r="E6" s="12">
        <v>28659332.25</v>
      </c>
      <c r="F6" s="12">
        <v>27801572.850000001</v>
      </c>
      <c r="G6" s="12">
        <v>32072244.75</v>
      </c>
      <c r="H6" s="12">
        <v>34304188.450000003</v>
      </c>
      <c r="I6" s="12">
        <v>31022936.850000001</v>
      </c>
      <c r="J6" s="12">
        <v>32953386.75</v>
      </c>
      <c r="K6" s="12">
        <v>31221384.600000001</v>
      </c>
      <c r="L6" s="12">
        <v>26945358.649999999</v>
      </c>
      <c r="M6" s="12">
        <v>32538648.600000001</v>
      </c>
      <c r="N6" s="13">
        <f>IF(SUM(B6:M6)&gt;0,SUM(B6:M6),"")</f>
        <v>354094062.94999999</v>
      </c>
    </row>
    <row r="7" spans="1:14" x14ac:dyDescent="0.25">
      <c r="A7" s="11" t="s">
        <v>19</v>
      </c>
      <c r="B7" s="12">
        <v>20168036</v>
      </c>
      <c r="C7" s="12">
        <v>17637086.149999999</v>
      </c>
      <c r="D7" s="12">
        <v>21513745.699999999</v>
      </c>
      <c r="E7" s="12">
        <v>22573507.350000001</v>
      </c>
      <c r="F7" s="12">
        <v>20957303.350000001</v>
      </c>
      <c r="G7" s="12">
        <v>23829934.75</v>
      </c>
      <c r="H7" s="12">
        <v>26728737.800000001</v>
      </c>
      <c r="I7" s="12">
        <v>24439923.5</v>
      </c>
      <c r="J7" s="12">
        <v>24541950.949999999</v>
      </c>
      <c r="K7" s="12">
        <v>23942212.700000003</v>
      </c>
      <c r="L7" s="12">
        <v>22016494.299999997</v>
      </c>
      <c r="M7" s="12">
        <v>24635930.350000001</v>
      </c>
      <c r="N7" s="13">
        <f>IF(SUM(B7:M7)&gt;0,SUM(B7:M7),"")</f>
        <v>272984862.90000004</v>
      </c>
    </row>
    <row r="8" spans="1:14" x14ac:dyDescent="0.25">
      <c r="A8" s="11" t="s">
        <v>20</v>
      </c>
      <c r="B8" s="12">
        <v>20252996.700000003</v>
      </c>
      <c r="C8" s="12">
        <v>17944998.600000001</v>
      </c>
      <c r="D8" s="12">
        <v>24956023.949999999</v>
      </c>
      <c r="E8" s="12">
        <v>32040664.25</v>
      </c>
      <c r="F8" s="12">
        <v>42086022.899999999</v>
      </c>
      <c r="G8" s="12">
        <v>50740560.100000001</v>
      </c>
      <c r="H8" s="12">
        <v>50504957.950000003</v>
      </c>
      <c r="I8" s="12">
        <v>47622617.050000004</v>
      </c>
      <c r="J8" s="12">
        <v>52957674.75</v>
      </c>
      <c r="K8" s="12">
        <v>34239565.450000003</v>
      </c>
      <c r="L8" s="12">
        <v>21905029</v>
      </c>
      <c r="M8" s="12">
        <v>23698017.600000001</v>
      </c>
      <c r="N8" s="13">
        <f>IF(SUM(B8:M8)&gt;0,SUM(B8:M8),"")</f>
        <v>418949128.30000001</v>
      </c>
    </row>
    <row r="9" spans="1:14" x14ac:dyDescent="0.25">
      <c r="A9" s="11" t="s">
        <v>21</v>
      </c>
      <c r="B9" s="12">
        <v>11002067.75</v>
      </c>
      <c r="C9" s="12">
        <v>9529110.1500000004</v>
      </c>
      <c r="D9" s="12">
        <v>11955150.199999999</v>
      </c>
      <c r="E9" s="12">
        <v>12485489.550000001</v>
      </c>
      <c r="F9" s="12">
        <v>11523365.149999999</v>
      </c>
      <c r="G9" s="12">
        <v>14761067.85</v>
      </c>
      <c r="H9" s="12">
        <v>15909125.100000001</v>
      </c>
      <c r="I9" s="12">
        <v>15106268.449999999</v>
      </c>
      <c r="J9" s="12">
        <v>14574318.5</v>
      </c>
      <c r="K9" s="12">
        <v>13004537.600000001</v>
      </c>
      <c r="L9" s="12">
        <v>11676800.100000001</v>
      </c>
      <c r="M9" s="12">
        <v>13833010.449999999</v>
      </c>
      <c r="N9" s="13">
        <f>IF(SUM(B9:M9)&gt;0,SUM(B9:M9),"")</f>
        <v>155360310.84999999</v>
      </c>
    </row>
    <row r="10" spans="1:14" x14ac:dyDescent="0.25">
      <c r="A10" s="11" t="s">
        <v>22</v>
      </c>
      <c r="B10" s="12">
        <v>43777117.849999994</v>
      </c>
      <c r="C10" s="12">
        <v>34385770.299999997</v>
      </c>
      <c r="D10" s="12">
        <v>45316839.049999997</v>
      </c>
      <c r="E10" s="12">
        <v>49609046.500000007</v>
      </c>
      <c r="F10" s="12">
        <v>48141074.850000001</v>
      </c>
      <c r="G10" s="12">
        <v>54669370.049999997</v>
      </c>
      <c r="H10" s="12">
        <v>61178478.75</v>
      </c>
      <c r="I10" s="12">
        <v>60555103.849999994</v>
      </c>
      <c r="J10" s="12">
        <v>59484756.20000001</v>
      </c>
      <c r="K10" s="12">
        <v>50806386.75</v>
      </c>
      <c r="L10" s="12">
        <v>47976075</v>
      </c>
      <c r="M10" s="12">
        <v>57231898.899999999</v>
      </c>
      <c r="N10" s="13">
        <f>IF(SUM(B10:M10)&gt;0,SUM(B10:M10),"")</f>
        <v>613131918.04999983</v>
      </c>
    </row>
    <row r="11" spans="1:14" x14ac:dyDescent="0.25">
      <c r="A11" s="11" t="s">
        <v>23</v>
      </c>
      <c r="B11" s="12">
        <v>37945404.399999999</v>
      </c>
      <c r="C11" s="12">
        <v>32123827.100000001</v>
      </c>
      <c r="D11" s="12">
        <v>40641706.849999994</v>
      </c>
      <c r="E11" s="12">
        <v>43495820.649999999</v>
      </c>
      <c r="F11" s="12">
        <v>41333497.25</v>
      </c>
      <c r="G11" s="12">
        <v>46207597.900000006</v>
      </c>
      <c r="H11" s="12">
        <v>51705012.849999994</v>
      </c>
      <c r="I11" s="12">
        <v>48690366.299999997</v>
      </c>
      <c r="J11" s="12">
        <v>52169575.399999999</v>
      </c>
      <c r="K11" s="12">
        <v>44627012.5</v>
      </c>
      <c r="L11" s="12">
        <v>41388603.799999997</v>
      </c>
      <c r="M11" s="12">
        <v>47836210.299999997</v>
      </c>
      <c r="N11" s="13">
        <f>IF(SUM(B11:M11)&gt;0,SUM(B11:M11),"")</f>
        <v>528164635.30000001</v>
      </c>
    </row>
    <row r="12" spans="1:14" x14ac:dyDescent="0.25">
      <c r="A12" s="11" t="s">
        <v>24</v>
      </c>
      <c r="B12" s="12">
        <v>150756062.14999998</v>
      </c>
      <c r="C12" s="12">
        <v>136952859.95000002</v>
      </c>
      <c r="D12" s="12">
        <v>165874594</v>
      </c>
      <c r="E12" s="12">
        <v>181439598.80000001</v>
      </c>
      <c r="F12" s="12">
        <v>184370866.54999998</v>
      </c>
      <c r="G12" s="12">
        <v>194628375.80000001</v>
      </c>
      <c r="H12" s="12">
        <v>238263219.65000001</v>
      </c>
      <c r="I12" s="12">
        <v>204723327.15000004</v>
      </c>
      <c r="J12" s="12">
        <v>204894528.29999998</v>
      </c>
      <c r="K12" s="12">
        <v>182669110.25000003</v>
      </c>
      <c r="L12" s="12">
        <v>161723567.05000001</v>
      </c>
      <c r="M12" s="12">
        <v>186244888.04999998</v>
      </c>
      <c r="N12" s="13">
        <f>IF(SUM(B12:M12)&gt;0,SUM(B12:M12),"")</f>
        <v>2192540997.7000003</v>
      </c>
    </row>
    <row r="13" spans="1:14" x14ac:dyDescent="0.25">
      <c r="A13" s="11" t="s">
        <v>25</v>
      </c>
      <c r="B13" s="12">
        <v>103496031.3</v>
      </c>
      <c r="C13" s="12">
        <v>89411380.700000003</v>
      </c>
      <c r="D13" s="12">
        <v>112813348.8</v>
      </c>
      <c r="E13" s="12">
        <v>114281972.5</v>
      </c>
      <c r="F13" s="12">
        <v>111925311.09999999</v>
      </c>
      <c r="G13" s="12">
        <v>124366665.20000002</v>
      </c>
      <c r="H13" s="12">
        <v>141347746.90000001</v>
      </c>
      <c r="I13" s="12">
        <v>129882145.05</v>
      </c>
      <c r="J13" s="12">
        <v>133515422.65000001</v>
      </c>
      <c r="K13" s="12">
        <v>118969108.75</v>
      </c>
      <c r="L13" s="12">
        <v>105910685.25</v>
      </c>
      <c r="M13" s="12">
        <v>118578675.05</v>
      </c>
      <c r="N13" s="13">
        <f>IF(SUM(B13:M13)&gt;0,SUM(B13:M13),"")</f>
        <v>1404498493.2499998</v>
      </c>
    </row>
    <row r="14" spans="1:14" x14ac:dyDescent="0.25">
      <c r="A14" s="11" t="s">
        <v>26</v>
      </c>
      <c r="B14" s="12">
        <v>21920137</v>
      </c>
      <c r="C14" s="12">
        <v>18629026.449999999</v>
      </c>
      <c r="D14" s="12">
        <v>22697039.850000001</v>
      </c>
      <c r="E14" s="12">
        <v>24379107.849999998</v>
      </c>
      <c r="F14" s="12">
        <v>21922396.299999997</v>
      </c>
      <c r="G14" s="12">
        <v>25760391.75</v>
      </c>
      <c r="H14" s="12">
        <v>29070826.75</v>
      </c>
      <c r="I14" s="12">
        <v>27793543.850000001</v>
      </c>
      <c r="J14" s="12">
        <v>27192995.199999999</v>
      </c>
      <c r="K14" s="12">
        <v>25996995.549999997</v>
      </c>
      <c r="L14" s="12">
        <v>23523031.399999999</v>
      </c>
      <c r="M14" s="12">
        <v>28068896.949999999</v>
      </c>
      <c r="N14" s="13">
        <f>IF(SUM(B14:M14)&gt;0,SUM(B14:M14),"")</f>
        <v>296954388.89999992</v>
      </c>
    </row>
    <row r="15" spans="1:14" x14ac:dyDescent="0.25">
      <c r="A15" s="11" t="s">
        <v>27</v>
      </c>
      <c r="B15" s="12">
        <v>46806078.75</v>
      </c>
      <c r="C15" s="12">
        <v>37626096.200000003</v>
      </c>
      <c r="D15" s="12">
        <v>48261062.700000003</v>
      </c>
      <c r="E15" s="12">
        <v>48798973.100000001</v>
      </c>
      <c r="F15" s="12">
        <v>46536926.050000004</v>
      </c>
      <c r="G15" s="12">
        <v>52429346.299999997</v>
      </c>
      <c r="H15" s="12">
        <v>61535388.849999994</v>
      </c>
      <c r="I15" s="12">
        <v>55045934.75</v>
      </c>
      <c r="J15" s="12">
        <v>56612041.850000009</v>
      </c>
      <c r="K15" s="12">
        <v>52285576.450000003</v>
      </c>
      <c r="L15" s="12">
        <v>47513107.450000003</v>
      </c>
      <c r="M15" s="12">
        <v>56286360.849999994</v>
      </c>
      <c r="N15" s="13">
        <f>IF(SUM(B15:M15)&gt;0,SUM(B15:M15),"")</f>
        <v>609736893.30000007</v>
      </c>
    </row>
    <row r="16" spans="1:14" x14ac:dyDescent="0.25">
      <c r="A16" s="11" t="s">
        <v>28</v>
      </c>
      <c r="B16" s="12">
        <v>109510217.25</v>
      </c>
      <c r="C16" s="12">
        <v>97649597.950000003</v>
      </c>
      <c r="D16" s="12">
        <v>117708900.5</v>
      </c>
      <c r="E16" s="12">
        <v>117866856.59999999</v>
      </c>
      <c r="F16" s="12">
        <v>116717900.7</v>
      </c>
      <c r="G16" s="12">
        <v>134260999.44999999</v>
      </c>
      <c r="H16" s="12">
        <v>127525366.5</v>
      </c>
      <c r="I16" s="12">
        <v>98418831.25</v>
      </c>
      <c r="J16" s="12">
        <v>135907641.44999999</v>
      </c>
      <c r="K16" s="12">
        <v>120837041.8</v>
      </c>
      <c r="L16" s="12">
        <v>119653226.45</v>
      </c>
      <c r="M16" s="12">
        <v>134311514.84999999</v>
      </c>
      <c r="N16" s="13">
        <f>IF(SUM(B16:M16)&gt;0,SUM(B16:M16),"")</f>
        <v>1430368094.75</v>
      </c>
    </row>
    <row r="17" spans="1:14" x14ac:dyDescent="0.25">
      <c r="A17" s="11" t="s">
        <v>29</v>
      </c>
      <c r="B17" s="12">
        <v>30172899.600000001</v>
      </c>
      <c r="C17" s="12">
        <v>25447909.300000001</v>
      </c>
      <c r="D17" s="12">
        <v>30384103.199999999</v>
      </c>
      <c r="E17" s="12">
        <v>33438252.899999999</v>
      </c>
      <c r="F17" s="12">
        <v>31143905.900000002</v>
      </c>
      <c r="G17" s="12">
        <v>34221089.649999999</v>
      </c>
      <c r="H17" s="12">
        <v>39481594.899999999</v>
      </c>
      <c r="I17" s="12">
        <v>34307244.850000001</v>
      </c>
      <c r="J17" s="12">
        <v>36078478.149999999</v>
      </c>
      <c r="K17" s="12">
        <v>34732604.200000003</v>
      </c>
      <c r="L17" s="12">
        <v>29761714.649999999</v>
      </c>
      <c r="M17" s="12">
        <v>35233060.100000001</v>
      </c>
      <c r="N17" s="13">
        <f>IF(SUM(B17:M17)&gt;0,SUM(B17:M17),"")</f>
        <v>394402857.39999998</v>
      </c>
    </row>
    <row r="18" spans="1:14" x14ac:dyDescent="0.25">
      <c r="A18" s="11" t="s">
        <v>30</v>
      </c>
      <c r="B18" s="12">
        <v>15977569.949999999</v>
      </c>
      <c r="C18" s="12">
        <v>13975563</v>
      </c>
      <c r="D18" s="12">
        <v>17603801.449999999</v>
      </c>
      <c r="E18" s="12">
        <v>20780730.299999997</v>
      </c>
      <c r="F18" s="12">
        <v>18112142.699999999</v>
      </c>
      <c r="G18" s="12">
        <v>21941022.199999999</v>
      </c>
      <c r="H18" s="12">
        <v>25742234.800000001</v>
      </c>
      <c r="I18" s="12">
        <v>24174771.350000001</v>
      </c>
      <c r="J18" s="12">
        <v>20170475.800000001</v>
      </c>
      <c r="K18" s="12">
        <v>19690806.5</v>
      </c>
      <c r="L18" s="12">
        <v>18386932.399999999</v>
      </c>
      <c r="M18" s="12">
        <v>22301864.099999998</v>
      </c>
      <c r="N18" s="13">
        <f>IF(SUM(B18:M18)&gt;0,SUM(B18:M18),"")</f>
        <v>238857914.55000001</v>
      </c>
    </row>
    <row r="19" spans="1:14" x14ac:dyDescent="0.25">
      <c r="A19" s="11" t="s">
        <v>31</v>
      </c>
      <c r="B19" s="12">
        <v>42565525.799999997</v>
      </c>
      <c r="C19" s="12">
        <v>39932611.5</v>
      </c>
      <c r="D19" s="12">
        <v>47309050.899999999</v>
      </c>
      <c r="E19" s="12">
        <v>50665089.100000001</v>
      </c>
      <c r="F19" s="12">
        <v>48681692.100000001</v>
      </c>
      <c r="G19" s="12">
        <v>54725748.350000001</v>
      </c>
      <c r="H19" s="12">
        <v>60813431.200000003</v>
      </c>
      <c r="I19" s="12">
        <v>52968207.649999999</v>
      </c>
      <c r="J19" s="12">
        <v>55871895.950000003</v>
      </c>
      <c r="K19" s="12">
        <v>50336386.700000003</v>
      </c>
      <c r="L19" s="12">
        <v>48788855.449999996</v>
      </c>
      <c r="M19" s="12">
        <v>56962073</v>
      </c>
      <c r="N19" s="13">
        <f>IF(SUM(B19:M19)&gt;0,SUM(B19:M19),"")</f>
        <v>609620567.69999993</v>
      </c>
    </row>
    <row r="20" spans="1:14" x14ac:dyDescent="0.25">
      <c r="A20" s="11" t="s">
        <v>32</v>
      </c>
      <c r="B20" s="12">
        <v>5570500.5999999996</v>
      </c>
      <c r="C20" s="12">
        <v>4242899.75</v>
      </c>
      <c r="D20" s="12">
        <v>5465747.4000000004</v>
      </c>
      <c r="E20" s="12">
        <v>5860740.25</v>
      </c>
      <c r="F20" s="12">
        <v>5832733.0999999996</v>
      </c>
      <c r="G20" s="12">
        <v>7242764.0999999996</v>
      </c>
      <c r="H20" s="12">
        <v>6515462.3499999996</v>
      </c>
      <c r="I20" s="12">
        <v>6068081.5</v>
      </c>
      <c r="J20" s="12">
        <v>8059853</v>
      </c>
      <c r="K20" s="12">
        <v>6238345.5999999996</v>
      </c>
      <c r="L20" s="12">
        <v>5889242.0499999998</v>
      </c>
      <c r="M20" s="12">
        <v>7052161.7000000002</v>
      </c>
      <c r="N20" s="13">
        <f>IF(SUM(B20:M20)&gt;0,SUM(B20:M20),"")</f>
        <v>74038531.400000006</v>
      </c>
    </row>
    <row r="21" spans="1:14" x14ac:dyDescent="0.2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/>
    </row>
    <row r="22" spans="1:14" x14ac:dyDescent="0.25">
      <c r="A22" s="17" t="s">
        <v>16</v>
      </c>
      <c r="B22" s="18">
        <f>SUM(B5:B20)</f>
        <v>845243466.8499999</v>
      </c>
      <c r="C22" s="18">
        <f>SUM(C5:C20)</f>
        <v>734644576.95000005</v>
      </c>
      <c r="D22" s="18">
        <f>SUM(D5:D20)</f>
        <v>909146827.38999999</v>
      </c>
      <c r="E22" s="18">
        <f>SUM(E5:E20)</f>
        <v>957868388.25</v>
      </c>
      <c r="F22" s="18">
        <f>SUM(F5:F20)</f>
        <v>947870456.60000002</v>
      </c>
      <c r="G22" s="18">
        <f>SUM(G5:G20)</f>
        <v>1059173632.2000002</v>
      </c>
      <c r="H22" s="18">
        <f>SUM(H5:H20)</f>
        <v>1182949236.05</v>
      </c>
      <c r="I22" s="18">
        <f>SUM(I5:I20)</f>
        <v>1049557541.25</v>
      </c>
      <c r="J22" s="18">
        <f>SUM(J5:J20)</f>
        <v>1111377036.8999999</v>
      </c>
      <c r="K22" s="18">
        <f>SUM(K5:K20)</f>
        <v>994979046.4000001</v>
      </c>
      <c r="L22" s="18">
        <f>SUM(L5:L20)</f>
        <v>894792918.10000002</v>
      </c>
      <c r="M22" s="18">
        <f>SUM(M5:M20)</f>
        <v>1032013443.7</v>
      </c>
      <c r="N22" s="18">
        <f>SUM(N5:N20)</f>
        <v>11719616570.639997</v>
      </c>
    </row>
    <row r="23" spans="1:14" x14ac:dyDescent="0.25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52CFCE-3EBE-4609-83E4-2159390A9DD5}"/>
</file>

<file path=customXml/itemProps2.xml><?xml version="1.0" encoding="utf-8"?>
<ds:datastoreItem xmlns:ds="http://schemas.openxmlformats.org/officeDocument/2006/customXml" ds:itemID="{020D678E-9535-4911-B2C6-14F10760F9EA}"/>
</file>

<file path=customXml/itemProps3.xml><?xml version="1.0" encoding="utf-8"?>
<ds:datastoreItem xmlns:ds="http://schemas.openxmlformats.org/officeDocument/2006/customXml" ds:itemID="{98E7F566-B49D-44E4-ACB1-B6D3CFC5D3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comunidades por euros</dc:title>
  <dc:creator>Miranda Torres, Felipe</dc:creator>
  <cp:lastModifiedBy> </cp:lastModifiedBy>
  <dcterms:created xsi:type="dcterms:W3CDTF">2015-05-18T09:09:49Z</dcterms:created>
  <dcterms:modified xsi:type="dcterms:W3CDTF">2015-05-18T09:15:40Z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