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</calcChain>
</file>

<file path=xl/sharedStrings.xml><?xml version="1.0" encoding="utf-8"?>
<sst xmlns="http://schemas.openxmlformats.org/spreadsheetml/2006/main" count="182" uniqueCount="181">
  <si>
    <t>CIGARRILLOS (Península e Illes Balears)</t>
  </si>
  <si>
    <t>AÑO 2008</t>
  </si>
  <si>
    <t>CUOTA DE VENTAS POR MARCAS (Cajetillas de 20)</t>
  </si>
  <si>
    <t>Marcas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</si>
  <si>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</si>
  <si>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</si>
  <si>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</si>
  <si>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</si>
  <si>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</si>
  <si>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</si>
  <si>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</si>
  <si>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</si>
  <si>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</si>
  <si>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</si>
  <si>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</si>
  <si>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</si>
  <si>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</si>
  <si>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"46"</t>
  </si>
  <si>
    <t>AGUILA</t>
  </si>
  <si>
    <t>AMERICAN</t>
  </si>
  <si>
    <t>AMERICAN HOUSE</t>
  </si>
  <si>
    <t>AMERICAN JEAN'S</t>
  </si>
  <si>
    <t>AMERICAN LEGEND</t>
  </si>
  <si>
    <t>AUSTIN</t>
  </si>
  <si>
    <t>BARCA</t>
  </si>
  <si>
    <t>BASIC</t>
  </si>
  <si>
    <t>BASTOS</t>
  </si>
  <si>
    <t>BELGA</t>
  </si>
  <si>
    <t>BENSON &amp; HEDGES</t>
  </si>
  <si>
    <t>BERKELEY</t>
  </si>
  <si>
    <t>BETIS</t>
  </si>
  <si>
    <t>BISONTE</t>
  </si>
  <si>
    <t>BLACK</t>
  </si>
  <si>
    <t>BLACK DEVIL</t>
  </si>
  <si>
    <t>BLEND</t>
  </si>
  <si>
    <t>BN</t>
  </si>
  <si>
    <t>BONCALO</t>
  </si>
  <si>
    <t>BRAVO</t>
  </si>
  <si>
    <t>BRITISH HERITAGE</t>
  </si>
  <si>
    <t>BROOKFIELD</t>
  </si>
  <si>
    <t>BROOKLYN</t>
  </si>
  <si>
    <t>BULLBRAND</t>
  </si>
  <si>
    <t>BURTON</t>
  </si>
  <si>
    <t>CAMEL</t>
  </si>
  <si>
    <t>CAPAVANA</t>
  </si>
  <si>
    <t>CARTIER</t>
  </si>
  <si>
    <t>CECIL</t>
  </si>
  <si>
    <t>CELTAS</t>
  </si>
  <si>
    <t>CHESTERFIELD</t>
  </si>
  <si>
    <t>CK CANARY KINGDOM</t>
  </si>
  <si>
    <t>COHIBA</t>
  </si>
  <si>
    <t>CONDAL</t>
  </si>
  <si>
    <t>CORONAS NEGRO</t>
  </si>
  <si>
    <t>CORONAS RUBIO</t>
  </si>
  <si>
    <t>CRAVEN A</t>
  </si>
  <si>
    <t>D&amp;G</t>
  </si>
  <si>
    <t>DAVIDOFF RUBIO</t>
  </si>
  <si>
    <t>DENIM</t>
  </si>
  <si>
    <t>DESERT GOLD</t>
  </si>
  <si>
    <t>DIANA</t>
  </si>
  <si>
    <t>DJARUM</t>
  </si>
  <si>
    <t>DORCHESTER</t>
  </si>
  <si>
    <t>DUCADOS</t>
  </si>
  <si>
    <t>DUCADOS NEGRO</t>
  </si>
  <si>
    <t>DUCADOS RUBIO</t>
  </si>
  <si>
    <t>DUCAL</t>
  </si>
  <si>
    <t>DUNHILL</t>
  </si>
  <si>
    <t>EGALITE</t>
  </si>
  <si>
    <t>EL KAISER</t>
  </si>
  <si>
    <t>EL PAIS</t>
  </si>
  <si>
    <t>ELIXYR</t>
  </si>
  <si>
    <t>EMBASSY</t>
  </si>
  <si>
    <t>ERNTE</t>
  </si>
  <si>
    <t>EXCITE</t>
  </si>
  <si>
    <t>FINE 120</t>
  </si>
  <si>
    <t>FORTUNA</t>
  </si>
  <si>
    <t>FRATERNITE</t>
  </si>
  <si>
    <t>FUTURA</t>
  </si>
  <si>
    <t>GALA SOCIETY</t>
  </si>
  <si>
    <t>GAULOISES NEGRO</t>
  </si>
  <si>
    <t>GAULOISES RUBIO</t>
  </si>
  <si>
    <t>GITANES</t>
  </si>
  <si>
    <t>GOLD COAST</t>
  </si>
  <si>
    <t>GOLD LEAF</t>
  </si>
  <si>
    <t>GOLDEN AMERICAN</t>
  </si>
  <si>
    <t>GOYA</t>
  </si>
  <si>
    <t>HABANOS</t>
  </si>
  <si>
    <t>HB</t>
  </si>
  <si>
    <t>JEAN</t>
  </si>
  <si>
    <t>JOHN PLAYER SP.</t>
  </si>
  <si>
    <t>JOHN SILVER</t>
  </si>
  <si>
    <t>KANE NYC</t>
  </si>
  <si>
    <t>KARELIA</t>
  </si>
  <si>
    <t>KENSITAS CLUB</t>
  </si>
  <si>
    <t>KENT</t>
  </si>
  <si>
    <t>KIM</t>
  </si>
  <si>
    <t>KOOL</t>
  </si>
  <si>
    <t>KRUGER</t>
  </si>
  <si>
    <t>L&amp;M</t>
  </si>
  <si>
    <t>LAMBERT &amp; BUTLER</t>
  </si>
  <si>
    <t>LARK</t>
  </si>
  <si>
    <t>LATINO</t>
  </si>
  <si>
    <t>LATINO HERITAGE</t>
  </si>
  <si>
    <t>LIBERTE</t>
  </si>
  <si>
    <t>LOLA</t>
  </si>
  <si>
    <t>LOOK</t>
  </si>
  <si>
    <t>LORD</t>
  </si>
  <si>
    <t>LOUXOR</t>
  </si>
  <si>
    <t>LUCKY STRIKE</t>
  </si>
  <si>
    <t>MANITOU</t>
  </si>
  <si>
    <t>MARLBORO</t>
  </si>
  <si>
    <t>MARLBORO POCKET</t>
  </si>
  <si>
    <t>MARLBORO WIDES</t>
  </si>
  <si>
    <t>MARQUISE</t>
  </si>
  <si>
    <t>MARYLAND</t>
  </si>
  <si>
    <t>MATRIX</t>
  </si>
  <si>
    <t>MAYFAIR</t>
  </si>
  <si>
    <t>MECANICOS</t>
  </si>
  <si>
    <t>MONROE</t>
  </si>
  <si>
    <t>MORE</t>
  </si>
  <si>
    <t>MS</t>
  </si>
  <si>
    <t>NATURAL AMERICAN</t>
  </si>
  <si>
    <t>NEWS</t>
  </si>
  <si>
    <t>NEXT</t>
  </si>
  <si>
    <t>NOBEL</t>
  </si>
  <si>
    <t>PALACE</t>
  </si>
  <si>
    <t>PALL MALL</t>
  </si>
  <si>
    <t>PARTAGAS</t>
  </si>
  <si>
    <t>PEPE</t>
  </si>
  <si>
    <t>PETER STUYVESANT</t>
  </si>
  <si>
    <t>PHILIP MORRIS</t>
  </si>
  <si>
    <t>PINK</t>
  </si>
  <si>
    <t>PIPER</t>
  </si>
  <si>
    <t>PIRATE</t>
  </si>
  <si>
    <t>POOL</t>
  </si>
  <si>
    <t>POPULAR</t>
  </si>
  <si>
    <t>POPULAR RUBIO</t>
  </si>
  <si>
    <t>PRINCE</t>
  </si>
  <si>
    <t>PRIVIUM</t>
  </si>
  <si>
    <t>PROUD</t>
  </si>
  <si>
    <t>PUEBLO</t>
  </si>
  <si>
    <t>R 1</t>
  </si>
  <si>
    <t>R 6</t>
  </si>
  <si>
    <t>REALES</t>
  </si>
  <si>
    <t>RECORD</t>
  </si>
  <si>
    <t>RED EAGLE</t>
  </si>
  <si>
    <t>REGAL</t>
  </si>
  <si>
    <t>RESPECT</t>
  </si>
  <si>
    <t>REX</t>
  </si>
  <si>
    <t>REYNOLDS</t>
  </si>
  <si>
    <t>RICHMOND</t>
  </si>
  <si>
    <t>ROMEO Y JULIETA</t>
  </si>
  <si>
    <t>RONHILL</t>
  </si>
  <si>
    <t>RONSON</t>
  </si>
  <si>
    <t>ROTHMANS</t>
  </si>
  <si>
    <t>ROYAL CROWN</t>
  </si>
  <si>
    <t>ROYALS</t>
  </si>
  <si>
    <t>SALEM</t>
  </si>
  <si>
    <t>SAX</t>
  </si>
  <si>
    <t>SILK CUT</t>
  </si>
  <si>
    <t>SOMBRA</t>
  </si>
  <si>
    <t>SOVEREIGN</t>
  </si>
  <si>
    <t>STERLING</t>
  </si>
  <si>
    <t>SUNSET</t>
  </si>
  <si>
    <t>SUPERKINGS</t>
  </si>
  <si>
    <t>SURFSIDE</t>
  </si>
  <si>
    <t>THE LIMIT</t>
  </si>
  <si>
    <t>TRADITION</t>
  </si>
  <si>
    <t>UN-X-2</t>
  </si>
  <si>
    <t>VANTAGE</t>
  </si>
  <si>
    <t>VENCEDOR</t>
  </si>
  <si>
    <t>VICEROY</t>
  </si>
  <si>
    <t>VICTORIO &amp; LUCCHINO</t>
  </si>
  <si>
    <t>VOGUE</t>
  </si>
  <si>
    <t>WEST</t>
  </si>
  <si>
    <t>WINDSOR</t>
  </si>
  <si>
    <t>WINFIELD</t>
  </si>
  <si>
    <t>WINGS</t>
  </si>
  <si>
    <t>WINNS</t>
  </si>
  <si>
    <t>WINSTON</t>
  </si>
  <si>
    <t>ZIGGY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</si>
</sst>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9" x14ac:knownFonts="1">
    <font>
      <sz val="11"/>
      <color theme="1"/>
      <name val="Calibri"/>
      <family val="2"/>
      <scheme val="minor"/>
    </font>
    <font>
      <b/>
      <sz val="12"/>
      <color rgb="FF333399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8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5" borderId="2" xfId="0" applyNumberFormat="1" applyFont="1" applyFill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5" borderId="4" xfId="0" applyNumberFormat="1" applyFont="1" applyFill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5" borderId="6" xfId="0" applyNumberFormat="1" applyFont="1" applyFill="1" applyBorder="1"/>
    <xf numFmtId="0" fontId="7" fillId="6" borderId="7" xfId="0" applyFont="1" applyFill="1" applyBorder="1"/>
    <xf numFmtId="3" fontId="7" fillId="6" borderId="8" xfId="0" applyNumberFormat="1" applyFont="1" applyFill="1" applyBorder="1"/>
    <xf numFmtId="0" fontId="8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topLeftCell="B1" workbookViewId="0">
      <selection sqref="A1:N172"/>
    </sheetView>
  </sheetViews>
  <sheetFormatPr baseColWidth="10" defaultRowHeight="15" x14ac:dyDescent="0.25"/>
  <cols>
    <col min="1" max="1" width="32.42578125" customWidth="1"/>
    <col min="14" max="14" width="20.28515625" customWidth="1"/>
  </cols>
  <sheetData>
    <row r="1" spans="1:14" ht="15.75" x14ac:dyDescent="0.25">
      <c r="A1" s="20" t="s">
        <v>0</v>
      </c>
      <c r="B1" s="20"/>
      <c r="C1" s="20"/>
      <c r="D1" s="20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</row>
    <row r="2" spans="1:14" ht="15.75" x14ac:dyDescent="0.25">
      <c r="A2" s="20" t="s">
        <v>2</v>
      </c>
      <c r="B2" s="20"/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7" t="s">
        <v>16</v>
      </c>
    </row>
    <row r="5" spans="1:14" x14ac:dyDescent="0.25">
      <c r="A5" s="8" t="s">
        <v>17</v>
      </c>
      <c r="B5" s="9">
        <v>0</v>
      </c>
      <c r="C5" s="9">
        <v>0</v>
      </c>
      <c r="D5" s="9">
        <v>-1</v>
      </c>
      <c r="E5" s="9">
        <v>-167</v>
      </c>
      <c r="F5" s="9">
        <v>-2</v>
      </c>
      <c r="G5" s="9">
        <v>0</v>
      </c>
      <c r="H5" s="9">
        <v>10</v>
      </c>
      <c r="I5" s="9">
        <v>0</v>
      </c>
      <c r="J5" s="9">
        <v>0</v>
      </c>
      <c r="K5" s="9">
        <v>-10</v>
      </c>
      <c r="L5" s="9">
        <v>-58</v>
      </c>
      <c r="M5" s="9">
        <v>-3582</v>
      </c>
      <c r="N5" s="10" t="str">
        <f>IF(SUM(B5:M5)&gt;0,SUM(B5:M5),"")</f>
        <v/>
      </c>
    </row>
    <row r="6" spans="1:14" x14ac:dyDescent="0.25">
      <c r="A6" s="11" t="s">
        <v>18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3" t="str">
        <f>IF(SUM(B6:M6)&gt;0,SUM(B6:M6),"")</f>
        <v/>
      </c>
    </row>
    <row r="7" spans="1:14" x14ac:dyDescent="0.25">
      <c r="A7" s="11" t="s">
        <v>19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89090</v>
      </c>
      <c r="L7" s="12">
        <v>56790</v>
      </c>
      <c r="M7" s="12">
        <v>12208</v>
      </c>
      <c r="N7" s="13">
        <f>IF(SUM(B7:M7)&gt;0,SUM(B7:M7),"")</f>
        <v>158088</v>
      </c>
    </row>
    <row r="8" spans="1:14" x14ac:dyDescent="0.25">
      <c r="A8" s="11" t="s">
        <v>20</v>
      </c>
      <c r="B8" s="12">
        <v>2640</v>
      </c>
      <c r="C8" s="12">
        <v>3410</v>
      </c>
      <c r="D8" s="12">
        <v>2840</v>
      </c>
      <c r="E8" s="12">
        <v>2600</v>
      </c>
      <c r="F8" s="12">
        <v>1990</v>
      </c>
      <c r="G8" s="12">
        <v>1910</v>
      </c>
      <c r="H8" s="12">
        <v>1270</v>
      </c>
      <c r="I8" s="12">
        <v>880</v>
      </c>
      <c r="J8" s="12">
        <v>890</v>
      </c>
      <c r="K8" s="12">
        <v>1410</v>
      </c>
      <c r="L8" s="12">
        <v>1040</v>
      </c>
      <c r="M8" s="12">
        <v>1180</v>
      </c>
      <c r="N8" s="13">
        <f>IF(SUM(B8:M8)&gt;0,SUM(B8:M8),"")</f>
        <v>22060</v>
      </c>
    </row>
    <row r="9" spans="1:14" x14ac:dyDescent="0.25">
      <c r="A9" s="11" t="s">
        <v>21</v>
      </c>
      <c r="B9" s="12">
        <v>424402</v>
      </c>
      <c r="C9" s="12">
        <v>359384</v>
      </c>
      <c r="D9" s="12">
        <v>350352</v>
      </c>
      <c r="E9" s="12">
        <v>363222</v>
      </c>
      <c r="F9" s="12">
        <v>338948</v>
      </c>
      <c r="G9" s="12">
        <v>203489</v>
      </c>
      <c r="H9" s="12">
        <v>172716</v>
      </c>
      <c r="I9" s="12">
        <v>6810</v>
      </c>
      <c r="J9" s="12">
        <v>859</v>
      </c>
      <c r="K9" s="12">
        <v>-2</v>
      </c>
      <c r="L9" s="12">
        <v>-252</v>
      </c>
      <c r="M9" s="12">
        <v>-8961</v>
      </c>
      <c r="N9" s="13">
        <f>IF(SUM(B9:M9)&gt;0,SUM(B9:M9),"")</f>
        <v>2210967</v>
      </c>
    </row>
    <row r="10" spans="1:14" x14ac:dyDescent="0.25">
      <c r="A10" s="11" t="s">
        <v>22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250</v>
      </c>
      <c r="H10" s="12">
        <v>500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>
        <f>IF(SUM(B10:M10)&gt;0,SUM(B10:M10),"")</f>
        <v>750</v>
      </c>
    </row>
    <row r="11" spans="1:14" x14ac:dyDescent="0.25">
      <c r="A11" s="11" t="s">
        <v>23</v>
      </c>
      <c r="B11" s="12">
        <v>152836.25</v>
      </c>
      <c r="C11" s="12">
        <v>52596</v>
      </c>
      <c r="D11" s="12">
        <v>59566.5</v>
      </c>
      <c r="E11" s="12">
        <v>66046</v>
      </c>
      <c r="F11" s="12">
        <v>53387</v>
      </c>
      <c r="G11" s="12">
        <v>8232.5</v>
      </c>
      <c r="H11" s="12">
        <v>19630</v>
      </c>
      <c r="I11" s="12">
        <v>24540</v>
      </c>
      <c r="J11" s="12">
        <v>32450</v>
      </c>
      <c r="K11" s="12">
        <v>48910</v>
      </c>
      <c r="L11" s="12">
        <v>34950</v>
      </c>
      <c r="M11" s="12">
        <v>37030</v>
      </c>
      <c r="N11" s="13">
        <f>IF(SUM(B11:M11)&gt;0,SUM(B11:M11),"")</f>
        <v>590174.25</v>
      </c>
    </row>
    <row r="12" spans="1:14" x14ac:dyDescent="0.25">
      <c r="A12" s="11" t="s">
        <v>24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-71</v>
      </c>
      <c r="N12" s="13" t="str">
        <f>IF(SUM(B12:M12)&gt;0,SUM(B12:M12),"")</f>
        <v/>
      </c>
    </row>
    <row r="13" spans="1:14" x14ac:dyDescent="0.25">
      <c r="A13" s="11" t="s">
        <v>25</v>
      </c>
      <c r="B13" s="12">
        <v>265668</v>
      </c>
      <c r="C13" s="12">
        <v>294274</v>
      </c>
      <c r="D13" s="12">
        <v>291175</v>
      </c>
      <c r="E13" s="12">
        <v>313985</v>
      </c>
      <c r="F13" s="12">
        <v>347077</v>
      </c>
      <c r="G13" s="12">
        <v>317800</v>
      </c>
      <c r="H13" s="12">
        <v>357158</v>
      </c>
      <c r="I13" s="12">
        <v>534080</v>
      </c>
      <c r="J13" s="12">
        <v>313148</v>
      </c>
      <c r="K13" s="12">
        <v>264715</v>
      </c>
      <c r="L13" s="12">
        <v>214532</v>
      </c>
      <c r="M13" s="12">
        <v>288250</v>
      </c>
      <c r="N13" s="13">
        <f>IF(SUM(B13:M13)&gt;0,SUM(B13:M13),"")</f>
        <v>3801862</v>
      </c>
    </row>
    <row r="14" spans="1:14" x14ac:dyDescent="0.25">
      <c r="A14" s="11" t="s">
        <v>26</v>
      </c>
      <c r="B14" s="12">
        <v>78040</v>
      </c>
      <c r="C14" s="12">
        <v>118193.75</v>
      </c>
      <c r="D14" s="12">
        <v>82277.5</v>
      </c>
      <c r="E14" s="12">
        <v>140587.5</v>
      </c>
      <c r="F14" s="12">
        <v>113923.75</v>
      </c>
      <c r="G14" s="12">
        <v>168672.5</v>
      </c>
      <c r="H14" s="12">
        <v>216002.5</v>
      </c>
      <c r="I14" s="12">
        <v>159320</v>
      </c>
      <c r="J14" s="12">
        <v>142540</v>
      </c>
      <c r="K14" s="12">
        <v>187181.25</v>
      </c>
      <c r="L14" s="12">
        <v>77986.25</v>
      </c>
      <c r="M14" s="12">
        <v>65862.5</v>
      </c>
      <c r="N14" s="13">
        <f>IF(SUM(B14:M14)&gt;0,SUM(B14:M14),"")</f>
        <v>1550587.5</v>
      </c>
    </row>
    <row r="15" spans="1:14" x14ac:dyDescent="0.25">
      <c r="A15" s="11" t="s">
        <v>27</v>
      </c>
      <c r="B15" s="12">
        <v>94930</v>
      </c>
      <c r="C15" s="12">
        <v>75876.25</v>
      </c>
      <c r="D15" s="12">
        <v>79810</v>
      </c>
      <c r="E15" s="12">
        <v>107280</v>
      </c>
      <c r="F15" s="12">
        <v>127550</v>
      </c>
      <c r="G15" s="12">
        <v>146190</v>
      </c>
      <c r="H15" s="12">
        <v>191750</v>
      </c>
      <c r="I15" s="12">
        <v>115907.5</v>
      </c>
      <c r="J15" s="12">
        <v>162368.75</v>
      </c>
      <c r="K15" s="12">
        <v>132855</v>
      </c>
      <c r="L15" s="12">
        <v>63837.5</v>
      </c>
      <c r="M15" s="12">
        <v>56191.25</v>
      </c>
      <c r="N15" s="13">
        <f>IF(SUM(B15:M15)&gt;0,SUM(B15:M15),"")</f>
        <v>1354546.25</v>
      </c>
    </row>
    <row r="16" spans="1:14" x14ac:dyDescent="0.25">
      <c r="A16" s="11" t="s">
        <v>28</v>
      </c>
      <c r="B16" s="12">
        <v>1220330</v>
      </c>
      <c r="C16" s="12">
        <v>1210417</v>
      </c>
      <c r="D16" s="12">
        <v>1365427</v>
      </c>
      <c r="E16" s="12">
        <v>1598669</v>
      </c>
      <c r="F16" s="12">
        <v>2073960</v>
      </c>
      <c r="G16" s="12">
        <v>2052210</v>
      </c>
      <c r="H16" s="12">
        <v>2010735</v>
      </c>
      <c r="I16" s="12">
        <v>1998356</v>
      </c>
      <c r="J16" s="12">
        <v>2432320</v>
      </c>
      <c r="K16" s="12">
        <v>1920249</v>
      </c>
      <c r="L16" s="12">
        <v>1020413</v>
      </c>
      <c r="M16" s="12">
        <v>975585</v>
      </c>
      <c r="N16" s="13">
        <f>IF(SUM(B16:M16)&gt;0,SUM(B16:M16),"")</f>
        <v>19878671</v>
      </c>
    </row>
    <row r="17" spans="1:14" x14ac:dyDescent="0.25">
      <c r="A17" s="11" t="s">
        <v>29</v>
      </c>
      <c r="B17" s="12">
        <v>203380</v>
      </c>
      <c r="C17" s="12">
        <v>169228</v>
      </c>
      <c r="D17" s="12">
        <v>220709</v>
      </c>
      <c r="E17" s="12">
        <v>264883</v>
      </c>
      <c r="F17" s="12">
        <v>419269</v>
      </c>
      <c r="G17" s="12">
        <v>356023</v>
      </c>
      <c r="H17" s="12">
        <v>289256</v>
      </c>
      <c r="I17" s="12">
        <v>226795</v>
      </c>
      <c r="J17" s="12">
        <v>407954</v>
      </c>
      <c r="K17" s="12">
        <v>360957</v>
      </c>
      <c r="L17" s="12">
        <v>139715</v>
      </c>
      <c r="M17" s="12">
        <v>118011</v>
      </c>
      <c r="N17" s="13">
        <f>IF(SUM(B17:M17)&gt;0,SUM(B17:M17),"")</f>
        <v>3176180</v>
      </c>
    </row>
    <row r="18" spans="1:14" x14ac:dyDescent="0.25">
      <c r="A18" s="11" t="s">
        <v>30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-26</v>
      </c>
      <c r="N18" s="13" t="str">
        <f>IF(SUM(B18:M18)&gt;0,SUM(B18:M18),"")</f>
        <v/>
      </c>
    </row>
    <row r="19" spans="1:14" x14ac:dyDescent="0.25">
      <c r="A19" s="11" t="s">
        <v>31</v>
      </c>
      <c r="B19" s="12">
        <v>42233</v>
      </c>
      <c r="C19" s="12">
        <v>7275</v>
      </c>
      <c r="D19" s="12">
        <v>276536</v>
      </c>
      <c r="E19" s="12">
        <v>169813</v>
      </c>
      <c r="F19" s="12">
        <v>103435</v>
      </c>
      <c r="G19" s="12">
        <v>188697</v>
      </c>
      <c r="H19" s="12">
        <v>172525</v>
      </c>
      <c r="I19" s="12">
        <v>148682</v>
      </c>
      <c r="J19" s="12">
        <v>159860</v>
      </c>
      <c r="K19" s="12">
        <v>157187</v>
      </c>
      <c r="L19" s="12">
        <v>116508</v>
      </c>
      <c r="M19" s="12">
        <v>155745</v>
      </c>
      <c r="N19" s="13">
        <f>IF(SUM(B19:M19)&gt;0,SUM(B19:M19),"")</f>
        <v>1698496</v>
      </c>
    </row>
    <row r="20" spans="1:14" x14ac:dyDescent="0.25">
      <c r="A20" s="11" t="s">
        <v>32</v>
      </c>
      <c r="B20" s="12">
        <v>65829</v>
      </c>
      <c r="C20" s="12">
        <v>67375</v>
      </c>
      <c r="D20" s="12">
        <v>76110</v>
      </c>
      <c r="E20" s="12">
        <v>90906</v>
      </c>
      <c r="F20" s="12">
        <v>86138</v>
      </c>
      <c r="G20" s="12">
        <v>90690</v>
      </c>
      <c r="H20" s="12">
        <v>98579</v>
      </c>
      <c r="I20" s="12">
        <v>89540</v>
      </c>
      <c r="J20" s="12">
        <v>93510</v>
      </c>
      <c r="K20" s="12">
        <v>83430</v>
      </c>
      <c r="L20" s="12">
        <v>71510</v>
      </c>
      <c r="M20" s="12">
        <v>85441</v>
      </c>
      <c r="N20" s="13">
        <f>IF(SUM(B20:M20)&gt;0,SUM(B20:M20),"")</f>
        <v>999058</v>
      </c>
    </row>
    <row r="21" spans="1:14" x14ac:dyDescent="0.25">
      <c r="A21" s="11" t="s">
        <v>33</v>
      </c>
      <c r="B21" s="12">
        <v>58739</v>
      </c>
      <c r="C21" s="12">
        <v>46730</v>
      </c>
      <c r="D21" s="12">
        <v>89220</v>
      </c>
      <c r="E21" s="12">
        <v>93457</v>
      </c>
      <c r="F21" s="12">
        <v>99350</v>
      </c>
      <c r="G21" s="12">
        <v>99988</v>
      </c>
      <c r="H21" s="12">
        <v>111828</v>
      </c>
      <c r="I21" s="12">
        <v>112749</v>
      </c>
      <c r="J21" s="12">
        <v>110920</v>
      </c>
      <c r="K21" s="12">
        <v>110787</v>
      </c>
      <c r="L21" s="12">
        <v>99201</v>
      </c>
      <c r="M21" s="12">
        <v>119377</v>
      </c>
      <c r="N21" s="13">
        <f>IF(SUM(B21:M21)&gt;0,SUM(B21:M21),"")</f>
        <v>1152346</v>
      </c>
    </row>
    <row r="22" spans="1:14" x14ac:dyDescent="0.25">
      <c r="A22" s="11" t="s">
        <v>34</v>
      </c>
      <c r="B22" s="12">
        <v>740</v>
      </c>
      <c r="C22" s="12">
        <v>699</v>
      </c>
      <c r="D22" s="12">
        <v>690</v>
      </c>
      <c r="E22" s="12">
        <v>890</v>
      </c>
      <c r="F22" s="12">
        <v>1540</v>
      </c>
      <c r="G22" s="12">
        <v>348</v>
      </c>
      <c r="H22" s="12">
        <v>100</v>
      </c>
      <c r="I22" s="12">
        <v>137</v>
      </c>
      <c r="J22" s="12">
        <v>290</v>
      </c>
      <c r="K22" s="12">
        <v>98</v>
      </c>
      <c r="L22" s="12">
        <v>0</v>
      </c>
      <c r="M22" s="12">
        <v>-515</v>
      </c>
      <c r="N22" s="13">
        <f>IF(SUM(B22:M22)&gt;0,SUM(B22:M22),"")</f>
        <v>5017</v>
      </c>
    </row>
    <row r="23" spans="1:14" x14ac:dyDescent="0.25">
      <c r="A23" s="11" t="s">
        <v>35</v>
      </c>
      <c r="B23" s="12">
        <v>2013020</v>
      </c>
      <c r="C23" s="12">
        <v>1661700</v>
      </c>
      <c r="D23" s="12">
        <v>1718372</v>
      </c>
      <c r="E23" s="12">
        <v>1917263</v>
      </c>
      <c r="F23" s="12">
        <v>1836974</v>
      </c>
      <c r="G23" s="12">
        <v>1812641</v>
      </c>
      <c r="H23" s="12">
        <v>2011660</v>
      </c>
      <c r="I23" s="12">
        <v>1803429</v>
      </c>
      <c r="J23" s="12">
        <v>1818735</v>
      </c>
      <c r="K23" s="12">
        <v>1818377</v>
      </c>
      <c r="L23" s="12">
        <v>1548431</v>
      </c>
      <c r="M23" s="12">
        <v>1888307</v>
      </c>
      <c r="N23" s="13">
        <f>IF(SUM(B23:M23)&gt;0,SUM(B23:M23),"")</f>
        <v>21848909</v>
      </c>
    </row>
    <row r="24" spans="1:14" x14ac:dyDescent="0.25">
      <c r="A24" s="11" t="s">
        <v>36</v>
      </c>
      <c r="B24" s="12">
        <v>79886</v>
      </c>
      <c r="C24" s="12">
        <v>71343</v>
      </c>
      <c r="D24" s="12">
        <v>68833</v>
      </c>
      <c r="E24" s="12">
        <v>77704</v>
      </c>
      <c r="F24" s="12">
        <v>76984</v>
      </c>
      <c r="G24" s="12">
        <v>74529</v>
      </c>
      <c r="H24" s="12">
        <v>84773</v>
      </c>
      <c r="I24" s="12">
        <v>69024</v>
      </c>
      <c r="J24" s="12">
        <v>71847</v>
      </c>
      <c r="K24" s="12">
        <v>72821</v>
      </c>
      <c r="L24" s="12">
        <v>62275</v>
      </c>
      <c r="M24" s="12">
        <v>74590</v>
      </c>
      <c r="N24" s="13">
        <f>IF(SUM(B24:M24)&gt;0,SUM(B24:M24),"")</f>
        <v>884609</v>
      </c>
    </row>
    <row r="25" spans="1:14" x14ac:dyDescent="0.25">
      <c r="A25" s="11" t="s">
        <v>37</v>
      </c>
      <c r="B25" s="12">
        <v>27420</v>
      </c>
      <c r="C25" s="12">
        <v>24360</v>
      </c>
      <c r="D25" s="12">
        <v>34430</v>
      </c>
      <c r="E25" s="12">
        <v>41460</v>
      </c>
      <c r="F25" s="12">
        <v>41070</v>
      </c>
      <c r="G25" s="12">
        <v>46610</v>
      </c>
      <c r="H25" s="12">
        <v>44670</v>
      </c>
      <c r="I25" s="12">
        <v>28370</v>
      </c>
      <c r="J25" s="12">
        <v>44180</v>
      </c>
      <c r="K25" s="12">
        <v>73650</v>
      </c>
      <c r="L25" s="12">
        <v>50760</v>
      </c>
      <c r="M25" s="12">
        <v>57370</v>
      </c>
      <c r="N25" s="13">
        <f>IF(SUM(B25:M25)&gt;0,SUM(B25:M25),"")</f>
        <v>514350</v>
      </c>
    </row>
    <row r="26" spans="1:14" x14ac:dyDescent="0.25">
      <c r="A26" s="11" t="s">
        <v>38</v>
      </c>
      <c r="B26" s="12">
        <v>2119</v>
      </c>
      <c r="C26" s="12">
        <v>772</v>
      </c>
      <c r="D26" s="12">
        <v>2250</v>
      </c>
      <c r="E26" s="12">
        <v>1140</v>
      </c>
      <c r="F26" s="12">
        <v>2056</v>
      </c>
      <c r="G26" s="12">
        <v>2009</v>
      </c>
      <c r="H26" s="12">
        <v>1570</v>
      </c>
      <c r="I26" s="12">
        <v>688</v>
      </c>
      <c r="J26" s="12">
        <v>1789</v>
      </c>
      <c r="K26" s="12">
        <v>1750</v>
      </c>
      <c r="L26" s="12">
        <v>509</v>
      </c>
      <c r="M26" s="12">
        <v>-660</v>
      </c>
      <c r="N26" s="13">
        <f>IF(SUM(B26:M26)&gt;0,SUM(B26:M26),"")</f>
        <v>15992</v>
      </c>
    </row>
    <row r="27" spans="1:14" x14ac:dyDescent="0.25">
      <c r="A27" s="11" t="s">
        <v>39</v>
      </c>
      <c r="B27" s="12">
        <v>23270</v>
      </c>
      <c r="C27" s="12">
        <v>38120</v>
      </c>
      <c r="D27" s="12">
        <v>37450</v>
      </c>
      <c r="E27" s="12">
        <v>45509</v>
      </c>
      <c r="F27" s="12">
        <v>44780</v>
      </c>
      <c r="G27" s="12">
        <v>33651</v>
      </c>
      <c r="H27" s="12">
        <v>42753</v>
      </c>
      <c r="I27" s="12">
        <v>21790</v>
      </c>
      <c r="J27" s="12">
        <v>33710</v>
      </c>
      <c r="K27" s="12">
        <v>31139</v>
      </c>
      <c r="L27" s="12">
        <v>32230</v>
      </c>
      <c r="M27" s="12">
        <v>33890</v>
      </c>
      <c r="N27" s="13">
        <f>IF(SUM(B27:M27)&gt;0,SUM(B27:M27),"")</f>
        <v>418292</v>
      </c>
    </row>
    <row r="28" spans="1:14" x14ac:dyDescent="0.25">
      <c r="A28" s="11" t="s">
        <v>40</v>
      </c>
      <c r="B28" s="12">
        <v>263177</v>
      </c>
      <c r="C28" s="12">
        <v>256708</v>
      </c>
      <c r="D28" s="12">
        <v>224234</v>
      </c>
      <c r="E28" s="12">
        <v>288668</v>
      </c>
      <c r="F28" s="12">
        <v>253030</v>
      </c>
      <c r="G28" s="12">
        <v>271567</v>
      </c>
      <c r="H28" s="12">
        <v>302652</v>
      </c>
      <c r="I28" s="12">
        <v>299646</v>
      </c>
      <c r="J28" s="12">
        <v>234299</v>
      </c>
      <c r="K28" s="12">
        <v>264718</v>
      </c>
      <c r="L28" s="12">
        <v>194222</v>
      </c>
      <c r="M28" s="12">
        <v>287344</v>
      </c>
      <c r="N28" s="13">
        <f>IF(SUM(B28:M28)&gt;0,SUM(B28:M28),"")</f>
        <v>3140265</v>
      </c>
    </row>
    <row r="29" spans="1:14" x14ac:dyDescent="0.25">
      <c r="A29" s="11" t="s">
        <v>41</v>
      </c>
      <c r="B29" s="12">
        <v>1718757</v>
      </c>
      <c r="C29" s="12">
        <v>1407764</v>
      </c>
      <c r="D29" s="12">
        <v>1384908</v>
      </c>
      <c r="E29" s="12">
        <v>1562135</v>
      </c>
      <c r="F29" s="12">
        <v>1545883</v>
      </c>
      <c r="G29" s="12">
        <v>1529592.9</v>
      </c>
      <c r="H29" s="12">
        <v>1697500</v>
      </c>
      <c r="I29" s="12">
        <v>1517525</v>
      </c>
      <c r="J29" s="12">
        <v>1552285</v>
      </c>
      <c r="K29" s="12">
        <v>1680241</v>
      </c>
      <c r="L29" s="12">
        <v>1400464</v>
      </c>
      <c r="M29" s="12">
        <v>1538856</v>
      </c>
      <c r="N29" s="13">
        <f>IF(SUM(B29:M29)&gt;0,SUM(B29:M29),"")</f>
        <v>18535910.899999999</v>
      </c>
    </row>
    <row r="30" spans="1:14" x14ac:dyDescent="0.25">
      <c r="A30" s="11" t="s">
        <v>42</v>
      </c>
      <c r="B30" s="12">
        <v>155140</v>
      </c>
      <c r="C30" s="12">
        <v>189884.5</v>
      </c>
      <c r="D30" s="12">
        <v>180780</v>
      </c>
      <c r="E30" s="12">
        <v>254010</v>
      </c>
      <c r="F30" s="12">
        <v>233390</v>
      </c>
      <c r="G30" s="12">
        <v>237221</v>
      </c>
      <c r="H30" s="12">
        <v>205300</v>
      </c>
      <c r="I30" s="12">
        <v>175550</v>
      </c>
      <c r="J30" s="12">
        <v>221420</v>
      </c>
      <c r="K30" s="12">
        <v>210820</v>
      </c>
      <c r="L30" s="12">
        <v>163100</v>
      </c>
      <c r="M30" s="12">
        <v>187690</v>
      </c>
      <c r="N30" s="13">
        <f>IF(SUM(B30:M30)&gt;0,SUM(B30:M30),"")</f>
        <v>2414305.5</v>
      </c>
    </row>
    <row r="31" spans="1:14" x14ac:dyDescent="0.25">
      <c r="A31" s="11" t="s">
        <v>43</v>
      </c>
      <c r="B31" s="12">
        <v>21957368</v>
      </c>
      <c r="C31" s="12">
        <v>19266639.000000004</v>
      </c>
      <c r="D31" s="12">
        <v>19515869</v>
      </c>
      <c r="E31" s="12">
        <v>22493070</v>
      </c>
      <c r="F31" s="12">
        <v>22408898</v>
      </c>
      <c r="G31" s="12">
        <v>21726734</v>
      </c>
      <c r="H31" s="12">
        <v>27499333</v>
      </c>
      <c r="I31" s="12">
        <v>24463177</v>
      </c>
      <c r="J31" s="12">
        <v>22046255</v>
      </c>
      <c r="K31" s="12">
        <v>22608114</v>
      </c>
      <c r="L31" s="12">
        <v>18948342</v>
      </c>
      <c r="M31" s="12">
        <v>22498443</v>
      </c>
      <c r="N31" s="13">
        <f>IF(SUM(B31:M31)&gt;0,SUM(B31:M31),"")</f>
        <v>265432242</v>
      </c>
    </row>
    <row r="32" spans="1:14" x14ac:dyDescent="0.25">
      <c r="A32" s="11" t="s">
        <v>44</v>
      </c>
      <c r="B32" s="12">
        <v>97934</v>
      </c>
      <c r="C32" s="12">
        <v>65570</v>
      </c>
      <c r="D32" s="12">
        <v>56297</v>
      </c>
      <c r="E32" s="12">
        <v>42189</v>
      </c>
      <c r="F32" s="12">
        <v>3956</v>
      </c>
      <c r="G32" s="12">
        <v>2010</v>
      </c>
      <c r="H32" s="12">
        <v>420</v>
      </c>
      <c r="I32" s="12">
        <v>270</v>
      </c>
      <c r="J32" s="12">
        <v>229</v>
      </c>
      <c r="K32" s="12">
        <v>10</v>
      </c>
      <c r="L32" s="12">
        <v>-25</v>
      </c>
      <c r="M32" s="12">
        <v>-931</v>
      </c>
      <c r="N32" s="13">
        <f>IF(SUM(B32:M32)&gt;0,SUM(B32:M32),"")</f>
        <v>267929</v>
      </c>
    </row>
    <row r="33" spans="1:14" x14ac:dyDescent="0.25">
      <c r="A33" s="11" t="s">
        <v>45</v>
      </c>
      <c r="B33" s="12">
        <v>-4</v>
      </c>
      <c r="C33" s="12">
        <v>0</v>
      </c>
      <c r="D33" s="12">
        <v>0</v>
      </c>
      <c r="E33" s="12">
        <v>0</v>
      </c>
      <c r="F33" s="12">
        <v>0</v>
      </c>
      <c r="G33" s="12">
        <v>-2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-58</v>
      </c>
      <c r="N33" s="13" t="str">
        <f>IF(SUM(B33:M33)&gt;0,SUM(B33:M33),"")</f>
        <v/>
      </c>
    </row>
    <row r="34" spans="1:14" x14ac:dyDescent="0.25">
      <c r="A34" s="11" t="s">
        <v>46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3" t="str">
        <f>IF(SUM(B34:M34)&gt;0,SUM(B34:M34),"")</f>
        <v/>
      </c>
    </row>
    <row r="35" spans="1:14" x14ac:dyDescent="0.25">
      <c r="A35" s="11" t="s">
        <v>47</v>
      </c>
      <c r="B35" s="12">
        <v>701254</v>
      </c>
      <c r="C35" s="12">
        <v>575077</v>
      </c>
      <c r="D35" s="12">
        <v>571592</v>
      </c>
      <c r="E35" s="12">
        <v>667926</v>
      </c>
      <c r="F35" s="12">
        <v>617541</v>
      </c>
      <c r="G35" s="12">
        <v>502466</v>
      </c>
      <c r="H35" s="12">
        <v>646748</v>
      </c>
      <c r="I35" s="12">
        <v>667221</v>
      </c>
      <c r="J35" s="12">
        <v>558652</v>
      </c>
      <c r="K35" s="12">
        <v>558427</v>
      </c>
      <c r="L35" s="12">
        <v>461518</v>
      </c>
      <c r="M35" s="12">
        <v>549969</v>
      </c>
      <c r="N35" s="13">
        <f>IF(SUM(B35:M35)&gt;0,SUM(B35:M35),"")</f>
        <v>7078391</v>
      </c>
    </row>
    <row r="36" spans="1:14" x14ac:dyDescent="0.25">
      <c r="A36" s="11" t="s">
        <v>48</v>
      </c>
      <c r="B36" s="12">
        <v>35807508</v>
      </c>
      <c r="C36" s="12">
        <v>32718718</v>
      </c>
      <c r="D36" s="12">
        <v>34698736</v>
      </c>
      <c r="E36" s="12">
        <v>37685881</v>
      </c>
      <c r="F36" s="12">
        <v>36987869</v>
      </c>
      <c r="G36" s="12">
        <v>37470254</v>
      </c>
      <c r="H36" s="12">
        <v>42153357</v>
      </c>
      <c r="I36" s="12">
        <v>38766821</v>
      </c>
      <c r="J36" s="12">
        <v>37667456</v>
      </c>
      <c r="K36" s="12">
        <v>37847403</v>
      </c>
      <c r="L36" s="12">
        <v>32083844</v>
      </c>
      <c r="M36" s="12">
        <v>42172761</v>
      </c>
      <c r="N36" s="13">
        <f>IF(SUM(B36:M36)&gt;0,SUM(B36:M36),"")</f>
        <v>446060608</v>
      </c>
    </row>
    <row r="37" spans="1:14" x14ac:dyDescent="0.25">
      <c r="A37" s="11" t="s">
        <v>49</v>
      </c>
      <c r="B37" s="12">
        <v>12543</v>
      </c>
      <c r="C37" s="12">
        <v>6800</v>
      </c>
      <c r="D37" s="12">
        <v>4720</v>
      </c>
      <c r="E37" s="12">
        <v>6350</v>
      </c>
      <c r="F37" s="12">
        <v>4159</v>
      </c>
      <c r="G37" s="12">
        <v>6040</v>
      </c>
      <c r="H37" s="12">
        <v>6550</v>
      </c>
      <c r="I37" s="12">
        <v>6700</v>
      </c>
      <c r="J37" s="12">
        <v>6790</v>
      </c>
      <c r="K37" s="12">
        <v>6108</v>
      </c>
      <c r="L37" s="12">
        <v>4620</v>
      </c>
      <c r="M37" s="12">
        <v>6080</v>
      </c>
      <c r="N37" s="13">
        <f>IF(SUM(B37:M37)&gt;0,SUM(B37:M37),"")</f>
        <v>77460</v>
      </c>
    </row>
    <row r="38" spans="1:14" x14ac:dyDescent="0.25">
      <c r="A38" s="11" t="s">
        <v>50</v>
      </c>
      <c r="B38" s="12">
        <v>61719</v>
      </c>
      <c r="C38" s="12">
        <v>53980</v>
      </c>
      <c r="D38" s="12">
        <v>58342</v>
      </c>
      <c r="E38" s="12">
        <v>61487</v>
      </c>
      <c r="F38" s="12">
        <v>61763</v>
      </c>
      <c r="G38" s="12">
        <v>57734</v>
      </c>
      <c r="H38" s="12">
        <v>67503</v>
      </c>
      <c r="I38" s="12">
        <v>58859</v>
      </c>
      <c r="J38" s="12">
        <v>62693</v>
      </c>
      <c r="K38" s="12">
        <v>64038</v>
      </c>
      <c r="L38" s="12">
        <v>52536</v>
      </c>
      <c r="M38" s="12">
        <v>61006</v>
      </c>
      <c r="N38" s="13">
        <f>IF(SUM(B38:M38)&gt;0,SUM(B38:M38),"")</f>
        <v>721660</v>
      </c>
    </row>
    <row r="39" spans="1:14" x14ac:dyDescent="0.25">
      <c r="A39" s="11" t="s">
        <v>51</v>
      </c>
      <c r="B39" s="12">
        <v>242746</v>
      </c>
      <c r="C39" s="12">
        <v>214324</v>
      </c>
      <c r="D39" s="12">
        <v>207204</v>
      </c>
      <c r="E39" s="12">
        <v>237812</v>
      </c>
      <c r="F39" s="12">
        <v>219205</v>
      </c>
      <c r="G39" s="12">
        <v>216775</v>
      </c>
      <c r="H39" s="12">
        <v>245875</v>
      </c>
      <c r="I39" s="12">
        <v>216870</v>
      </c>
      <c r="J39" s="12">
        <v>222762</v>
      </c>
      <c r="K39" s="12">
        <v>222983</v>
      </c>
      <c r="L39" s="12">
        <v>178358</v>
      </c>
      <c r="M39" s="12">
        <v>207690</v>
      </c>
      <c r="N39" s="13">
        <f>IF(SUM(B39:M39)&gt;0,SUM(B39:M39),"")</f>
        <v>2632604</v>
      </c>
    </row>
    <row r="40" spans="1:14" x14ac:dyDescent="0.25">
      <c r="A40" s="11" t="s">
        <v>52</v>
      </c>
      <c r="B40" s="12">
        <v>700497</v>
      </c>
      <c r="C40" s="12">
        <v>586334</v>
      </c>
      <c r="D40" s="12">
        <v>590738</v>
      </c>
      <c r="E40" s="12">
        <v>606534</v>
      </c>
      <c r="F40" s="12">
        <v>681476</v>
      </c>
      <c r="G40" s="12">
        <v>618173</v>
      </c>
      <c r="H40" s="12">
        <v>679107</v>
      </c>
      <c r="I40" s="12">
        <v>632278</v>
      </c>
      <c r="J40" s="12">
        <v>620953</v>
      </c>
      <c r="K40" s="12">
        <v>628616</v>
      </c>
      <c r="L40" s="12">
        <v>514366</v>
      </c>
      <c r="M40" s="12">
        <v>616544</v>
      </c>
      <c r="N40" s="13">
        <f>IF(SUM(B40:M40)&gt;0,SUM(B40:M40),"")</f>
        <v>7475616</v>
      </c>
    </row>
    <row r="41" spans="1:14" x14ac:dyDescent="0.25">
      <c r="A41" s="11" t="s">
        <v>53</v>
      </c>
      <c r="B41" s="12">
        <v>3100120</v>
      </c>
      <c r="C41" s="12">
        <v>2841024</v>
      </c>
      <c r="D41" s="12">
        <v>2916364</v>
      </c>
      <c r="E41" s="12">
        <v>3258466</v>
      </c>
      <c r="F41" s="12">
        <v>3019556</v>
      </c>
      <c r="G41" s="12">
        <v>3078861</v>
      </c>
      <c r="H41" s="12">
        <v>3480855</v>
      </c>
      <c r="I41" s="12">
        <v>3042923</v>
      </c>
      <c r="J41" s="12">
        <v>2858290</v>
      </c>
      <c r="K41" s="12">
        <v>3181527</v>
      </c>
      <c r="L41" s="12">
        <v>2593545</v>
      </c>
      <c r="M41" s="12">
        <v>2882947</v>
      </c>
      <c r="N41" s="13">
        <f>IF(SUM(B41:M41)&gt;0,SUM(B41:M41),"")</f>
        <v>36254478</v>
      </c>
    </row>
    <row r="42" spans="1:14" x14ac:dyDescent="0.25">
      <c r="A42" s="11" t="s">
        <v>54</v>
      </c>
      <c r="B42" s="12">
        <v>43410</v>
      </c>
      <c r="C42" s="12">
        <v>36428</v>
      </c>
      <c r="D42" s="12">
        <v>39649</v>
      </c>
      <c r="E42" s="12">
        <v>42868</v>
      </c>
      <c r="F42" s="12">
        <v>48209</v>
      </c>
      <c r="G42" s="12">
        <v>41418</v>
      </c>
      <c r="H42" s="12">
        <v>55039</v>
      </c>
      <c r="I42" s="12">
        <v>52350</v>
      </c>
      <c r="J42" s="12">
        <v>45928</v>
      </c>
      <c r="K42" s="12">
        <v>42797</v>
      </c>
      <c r="L42" s="12">
        <v>34164</v>
      </c>
      <c r="M42" s="12">
        <v>40014</v>
      </c>
      <c r="N42" s="13">
        <f>IF(SUM(B42:M42)&gt;0,SUM(B42:M42),"")</f>
        <v>522274</v>
      </c>
    </row>
    <row r="43" spans="1:14" x14ac:dyDescent="0.25">
      <c r="A43" s="11" t="s">
        <v>55</v>
      </c>
      <c r="B43" s="12">
        <v>8608</v>
      </c>
      <c r="C43" s="12">
        <v>4890</v>
      </c>
      <c r="D43" s="12">
        <v>7300</v>
      </c>
      <c r="E43" s="12">
        <v>5391</v>
      </c>
      <c r="F43" s="12">
        <v>6860</v>
      </c>
      <c r="G43" s="12">
        <v>4630</v>
      </c>
      <c r="H43" s="12">
        <v>6710</v>
      </c>
      <c r="I43" s="12">
        <v>6310</v>
      </c>
      <c r="J43" s="12">
        <v>6860</v>
      </c>
      <c r="K43" s="12">
        <v>3480</v>
      </c>
      <c r="L43" s="12">
        <v>2780</v>
      </c>
      <c r="M43" s="12">
        <v>5190</v>
      </c>
      <c r="N43" s="13">
        <f>IF(SUM(B43:M43)&gt;0,SUM(B43:M43),"")</f>
        <v>69009</v>
      </c>
    </row>
    <row r="44" spans="1:14" x14ac:dyDescent="0.25">
      <c r="A44" s="11" t="s">
        <v>56</v>
      </c>
      <c r="B44" s="12">
        <v>157185</v>
      </c>
      <c r="C44" s="12">
        <v>126456</v>
      </c>
      <c r="D44" s="12">
        <v>138805</v>
      </c>
      <c r="E44" s="12">
        <v>155129</v>
      </c>
      <c r="F44" s="12">
        <v>172191</v>
      </c>
      <c r="G44" s="12">
        <v>165598</v>
      </c>
      <c r="H44" s="12">
        <v>203358</v>
      </c>
      <c r="I44" s="12">
        <v>195247</v>
      </c>
      <c r="J44" s="12">
        <v>180172</v>
      </c>
      <c r="K44" s="12">
        <v>159098</v>
      </c>
      <c r="L44" s="12">
        <v>115041</v>
      </c>
      <c r="M44" s="12">
        <v>128244</v>
      </c>
      <c r="N44" s="13">
        <f>IF(SUM(B44:M44)&gt;0,SUM(B44:M44),"")</f>
        <v>1896524</v>
      </c>
    </row>
    <row r="45" spans="1:14" x14ac:dyDescent="0.25">
      <c r="A45" s="11" t="s">
        <v>57</v>
      </c>
      <c r="B45" s="12">
        <v>333860</v>
      </c>
      <c r="C45" s="12">
        <v>290215</v>
      </c>
      <c r="D45" s="12">
        <v>280791</v>
      </c>
      <c r="E45" s="12">
        <v>306872</v>
      </c>
      <c r="F45" s="12">
        <v>295422</v>
      </c>
      <c r="G45" s="12">
        <v>289704</v>
      </c>
      <c r="H45" s="12">
        <v>312166</v>
      </c>
      <c r="I45" s="12">
        <v>277036</v>
      </c>
      <c r="J45" s="12">
        <v>287021.90000000002</v>
      </c>
      <c r="K45" s="12">
        <v>282549</v>
      </c>
      <c r="L45" s="12">
        <v>261107</v>
      </c>
      <c r="M45" s="12">
        <v>287099.5</v>
      </c>
      <c r="N45" s="13">
        <f>IF(SUM(B45:M45)&gt;0,SUM(B45:M45),"")</f>
        <v>3503843.4</v>
      </c>
    </row>
    <row r="46" spans="1:14" x14ac:dyDescent="0.25">
      <c r="A46" s="11" t="s">
        <v>58</v>
      </c>
      <c r="B46" s="12">
        <v>668974</v>
      </c>
      <c r="C46" s="12">
        <v>737417</v>
      </c>
      <c r="D46" s="12">
        <v>718238</v>
      </c>
      <c r="E46" s="12">
        <v>982330</v>
      </c>
      <c r="F46" s="12">
        <v>801377</v>
      </c>
      <c r="G46" s="12">
        <v>919325</v>
      </c>
      <c r="H46" s="12">
        <v>1143498</v>
      </c>
      <c r="I46" s="12">
        <v>802916</v>
      </c>
      <c r="J46" s="12">
        <v>1167377</v>
      </c>
      <c r="K46" s="12">
        <v>708426</v>
      </c>
      <c r="L46" s="12">
        <v>849889</v>
      </c>
      <c r="M46" s="12">
        <v>609734</v>
      </c>
      <c r="N46" s="13">
        <f>IF(SUM(B46:M46)&gt;0,SUM(B46:M46),"")</f>
        <v>10109501</v>
      </c>
    </row>
    <row r="47" spans="1:14" x14ac:dyDescent="0.25">
      <c r="A47" s="11" t="s">
        <v>59</v>
      </c>
      <c r="B47" s="12">
        <v>37136</v>
      </c>
      <c r="C47" s="12">
        <v>35681</v>
      </c>
      <c r="D47" s="12">
        <v>34549</v>
      </c>
      <c r="E47" s="12">
        <v>37202</v>
      </c>
      <c r="F47" s="12">
        <v>36210</v>
      </c>
      <c r="G47" s="12">
        <v>36451</v>
      </c>
      <c r="H47" s="12">
        <v>40040</v>
      </c>
      <c r="I47" s="12">
        <v>35173</v>
      </c>
      <c r="J47" s="12">
        <v>36710</v>
      </c>
      <c r="K47" s="12">
        <v>35580</v>
      </c>
      <c r="L47" s="12">
        <v>28106</v>
      </c>
      <c r="M47" s="12">
        <v>35600</v>
      </c>
      <c r="N47" s="13">
        <f>IF(SUM(B47:M47)&gt;0,SUM(B47:M47),"")</f>
        <v>428438</v>
      </c>
    </row>
    <row r="48" spans="1:14" x14ac:dyDescent="0.25">
      <c r="A48" s="11" t="s">
        <v>60</v>
      </c>
      <c r="B48" s="12">
        <v>960</v>
      </c>
      <c r="C48" s="12">
        <v>969</v>
      </c>
      <c r="D48" s="12">
        <v>1450</v>
      </c>
      <c r="E48" s="12">
        <v>1423</v>
      </c>
      <c r="F48" s="12">
        <v>3150</v>
      </c>
      <c r="G48" s="12">
        <v>740</v>
      </c>
      <c r="H48" s="12">
        <v>910</v>
      </c>
      <c r="I48" s="12">
        <v>1039</v>
      </c>
      <c r="J48" s="12">
        <v>1170</v>
      </c>
      <c r="K48" s="12">
        <v>880</v>
      </c>
      <c r="L48" s="12">
        <v>780</v>
      </c>
      <c r="M48" s="12">
        <v>3010</v>
      </c>
      <c r="N48" s="13">
        <f>IF(SUM(B48:M48)&gt;0,SUM(B48:M48),"")</f>
        <v>16481</v>
      </c>
    </row>
    <row r="49" spans="1:14" x14ac:dyDescent="0.25">
      <c r="A49" s="11" t="s">
        <v>61</v>
      </c>
      <c r="B49" s="12">
        <v>32050</v>
      </c>
      <c r="C49" s="12">
        <v>24280</v>
      </c>
      <c r="D49" s="12">
        <v>31560</v>
      </c>
      <c r="E49" s="12">
        <v>38720</v>
      </c>
      <c r="F49" s="12">
        <v>62779</v>
      </c>
      <c r="G49" s="12">
        <v>49819</v>
      </c>
      <c r="H49" s="12">
        <v>43258</v>
      </c>
      <c r="I49" s="12">
        <v>27846</v>
      </c>
      <c r="J49" s="12">
        <v>50770</v>
      </c>
      <c r="K49" s="12">
        <v>45185</v>
      </c>
      <c r="L49" s="12">
        <v>15810</v>
      </c>
      <c r="M49" s="12">
        <v>15361</v>
      </c>
      <c r="N49" s="13">
        <f>IF(SUM(B49:M49)&gt;0,SUM(B49:M49),"")</f>
        <v>437438</v>
      </c>
    </row>
    <row r="50" spans="1:14" x14ac:dyDescent="0.25">
      <c r="A50" s="11" t="s">
        <v>62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120510</v>
      </c>
      <c r="H50" s="12">
        <v>72019</v>
      </c>
      <c r="I50" s="12">
        <v>88850</v>
      </c>
      <c r="J50" s="12">
        <v>134180</v>
      </c>
      <c r="K50" s="12">
        <v>106466</v>
      </c>
      <c r="L50" s="12">
        <v>89466</v>
      </c>
      <c r="M50" s="12">
        <v>101245</v>
      </c>
      <c r="N50" s="13">
        <f>IF(SUM(B50:M50)&gt;0,SUM(B50:M50),"")</f>
        <v>712736</v>
      </c>
    </row>
    <row r="51" spans="1:14" x14ac:dyDescent="0.25">
      <c r="A51" s="11" t="s">
        <v>63</v>
      </c>
      <c r="B51" s="12">
        <v>29007034.75</v>
      </c>
      <c r="C51" s="12">
        <v>23765365</v>
      </c>
      <c r="D51" s="12">
        <v>24877360.75</v>
      </c>
      <c r="E51" s="12">
        <v>27903121</v>
      </c>
      <c r="F51" s="12">
        <v>27181608</v>
      </c>
      <c r="G51" s="12">
        <v>26909004</v>
      </c>
      <c r="H51" s="12">
        <v>30066020.75</v>
      </c>
      <c r="I51" s="12">
        <v>26843355</v>
      </c>
      <c r="J51" s="12">
        <v>27186525.5</v>
      </c>
      <c r="K51" s="12">
        <v>27297632.5</v>
      </c>
      <c r="L51" s="12">
        <v>23039405.25</v>
      </c>
      <c r="M51" s="12">
        <v>29283952.75</v>
      </c>
      <c r="N51" s="13">
        <f>IF(SUM(B51:M51)&gt;0,SUM(B51:M51),"")</f>
        <v>323360385.25</v>
      </c>
    </row>
    <row r="52" spans="1:14" x14ac:dyDescent="0.25">
      <c r="A52" s="11" t="s">
        <v>64</v>
      </c>
      <c r="B52" s="12">
        <v>23287446.25</v>
      </c>
      <c r="C52" s="12">
        <v>19903629</v>
      </c>
      <c r="D52" s="12">
        <v>20767734.5</v>
      </c>
      <c r="E52" s="12">
        <v>23314857</v>
      </c>
      <c r="F52" s="12">
        <v>23690452</v>
      </c>
      <c r="G52" s="12">
        <v>22865779.5</v>
      </c>
      <c r="H52" s="12">
        <v>25616412</v>
      </c>
      <c r="I52" s="12">
        <v>22910146.75</v>
      </c>
      <c r="J52" s="12">
        <v>24129070.75</v>
      </c>
      <c r="K52" s="12">
        <v>24733449.5</v>
      </c>
      <c r="L52" s="12">
        <v>20936172</v>
      </c>
      <c r="M52" s="12">
        <v>26169982.75</v>
      </c>
      <c r="N52" s="13">
        <f>IF(SUM(B52:M52)&gt;0,SUM(B52:M52),"")</f>
        <v>278325132</v>
      </c>
    </row>
    <row r="53" spans="1:14" x14ac:dyDescent="0.25">
      <c r="A53" s="11" t="s">
        <v>65</v>
      </c>
      <c r="B53" s="12">
        <v>88560</v>
      </c>
      <c r="C53" s="12">
        <v>82640</v>
      </c>
      <c r="D53" s="12">
        <v>102380</v>
      </c>
      <c r="E53" s="12">
        <v>116440</v>
      </c>
      <c r="F53" s="12">
        <v>123080</v>
      </c>
      <c r="G53" s="12">
        <v>190430</v>
      </c>
      <c r="H53" s="12">
        <v>109530</v>
      </c>
      <c r="I53" s="12">
        <v>90700</v>
      </c>
      <c r="J53" s="12">
        <v>144130</v>
      </c>
      <c r="K53" s="12">
        <v>134070</v>
      </c>
      <c r="L53" s="12">
        <v>128280</v>
      </c>
      <c r="M53" s="12">
        <v>107410</v>
      </c>
      <c r="N53" s="13">
        <f>IF(SUM(B53:M53)&gt;0,SUM(B53:M53),"")</f>
        <v>1417650</v>
      </c>
    </row>
    <row r="54" spans="1:14" x14ac:dyDescent="0.25">
      <c r="A54" s="11" t="s">
        <v>66</v>
      </c>
      <c r="B54" s="12">
        <v>175068</v>
      </c>
      <c r="C54" s="12">
        <v>206067</v>
      </c>
      <c r="D54" s="12">
        <v>222720</v>
      </c>
      <c r="E54" s="12">
        <v>262921</v>
      </c>
      <c r="F54" s="12">
        <v>294631</v>
      </c>
      <c r="G54" s="12">
        <v>283745</v>
      </c>
      <c r="H54" s="12">
        <v>323037</v>
      </c>
      <c r="I54" s="12">
        <v>351267</v>
      </c>
      <c r="J54" s="12">
        <v>304560</v>
      </c>
      <c r="K54" s="12">
        <v>278579</v>
      </c>
      <c r="L54" s="12">
        <v>191946</v>
      </c>
      <c r="M54" s="12">
        <v>219595</v>
      </c>
      <c r="N54" s="13">
        <f>IF(SUM(B54:M54)&gt;0,SUM(B54:M54),"")</f>
        <v>3114136</v>
      </c>
    </row>
    <row r="55" spans="1:14" x14ac:dyDescent="0.25">
      <c r="A55" s="11" t="s">
        <v>67</v>
      </c>
      <c r="B55" s="12">
        <v>0</v>
      </c>
      <c r="C55" s="12">
        <v>0</v>
      </c>
      <c r="D55" s="12">
        <v>0</v>
      </c>
      <c r="E55" s="12">
        <v>38160</v>
      </c>
      <c r="F55" s="12">
        <v>50130</v>
      </c>
      <c r="G55" s="12">
        <v>60480</v>
      </c>
      <c r="H55" s="12">
        <v>92100</v>
      </c>
      <c r="I55" s="12">
        <v>86030</v>
      </c>
      <c r="J55" s="12">
        <v>107111</v>
      </c>
      <c r="K55" s="12">
        <v>60474</v>
      </c>
      <c r="L55" s="12">
        <v>44822</v>
      </c>
      <c r="M55" s="12">
        <v>52979</v>
      </c>
      <c r="N55" s="13">
        <f>IF(SUM(B55:M55)&gt;0,SUM(B55:M55),"")</f>
        <v>592286</v>
      </c>
    </row>
    <row r="56" spans="1:14" x14ac:dyDescent="0.25">
      <c r="A56" s="11" t="s">
        <v>68</v>
      </c>
      <c r="B56" s="12">
        <v>-485</v>
      </c>
      <c r="C56" s="12">
        <v>-4</v>
      </c>
      <c r="D56" s="12">
        <v>0</v>
      </c>
      <c r="E56" s="12">
        <v>-23</v>
      </c>
      <c r="F56" s="12">
        <v>-5</v>
      </c>
      <c r="G56" s="12">
        <v>20</v>
      </c>
      <c r="H56" s="12">
        <v>-32</v>
      </c>
      <c r="I56" s="12">
        <v>0</v>
      </c>
      <c r="J56" s="12">
        <v>-2</v>
      </c>
      <c r="K56" s="12">
        <v>-1</v>
      </c>
      <c r="L56" s="12">
        <v>-111</v>
      </c>
      <c r="M56" s="12">
        <v>-2638</v>
      </c>
      <c r="N56" s="13" t="str">
        <f>IF(SUM(B56:M56)&gt;0,SUM(B56:M56),"")</f>
        <v/>
      </c>
    </row>
    <row r="57" spans="1:14" x14ac:dyDescent="0.25">
      <c r="A57" s="11" t="s">
        <v>69</v>
      </c>
      <c r="B57" s="12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20</v>
      </c>
      <c r="H57" s="12">
        <v>50</v>
      </c>
      <c r="I57" s="12">
        <v>0</v>
      </c>
      <c r="J57" s="12">
        <v>0</v>
      </c>
      <c r="K57" s="12">
        <v>0</v>
      </c>
      <c r="L57" s="12">
        <v>0</v>
      </c>
      <c r="M57" s="12">
        <v>-543</v>
      </c>
      <c r="N57" s="13" t="str">
        <f>IF(SUM(B57:M57)&gt;0,SUM(B57:M57),"")</f>
        <v/>
      </c>
    </row>
    <row r="58" spans="1:14" x14ac:dyDescent="0.25">
      <c r="A58" s="11" t="s">
        <v>70</v>
      </c>
      <c r="B58" s="12">
        <v>2688280</v>
      </c>
      <c r="C58" s="12">
        <v>2519120</v>
      </c>
      <c r="D58" s="12">
        <v>2830280</v>
      </c>
      <c r="E58" s="12">
        <v>3447660</v>
      </c>
      <c r="F58" s="12">
        <v>3467900</v>
      </c>
      <c r="G58" s="12">
        <v>4197200</v>
      </c>
      <c r="H58" s="12">
        <v>3322120</v>
      </c>
      <c r="I58" s="12">
        <v>4072610</v>
      </c>
      <c r="J58" s="12">
        <v>3962200</v>
      </c>
      <c r="K58" s="12">
        <v>3304730</v>
      </c>
      <c r="L58" s="12">
        <v>2130080</v>
      </c>
      <c r="M58" s="12">
        <v>3034220</v>
      </c>
      <c r="N58" s="13">
        <f>IF(SUM(B58:M58)&gt;0,SUM(B58:M58),"")</f>
        <v>38976400</v>
      </c>
    </row>
    <row r="59" spans="1:14" x14ac:dyDescent="0.25">
      <c r="A59" s="11" t="s">
        <v>71</v>
      </c>
      <c r="B59" s="12">
        <v>237539</v>
      </c>
      <c r="C59" s="12">
        <v>190456</v>
      </c>
      <c r="D59" s="12">
        <v>248586</v>
      </c>
      <c r="E59" s="12">
        <v>274177</v>
      </c>
      <c r="F59" s="12">
        <v>385060</v>
      </c>
      <c r="G59" s="12">
        <v>358472</v>
      </c>
      <c r="H59" s="12">
        <v>347596</v>
      </c>
      <c r="I59" s="12">
        <v>272784</v>
      </c>
      <c r="J59" s="12">
        <v>418305</v>
      </c>
      <c r="K59" s="12">
        <v>346286</v>
      </c>
      <c r="L59" s="12">
        <v>150747</v>
      </c>
      <c r="M59" s="12">
        <v>129886</v>
      </c>
      <c r="N59" s="13">
        <f>IF(SUM(B59:M59)&gt;0,SUM(B59:M59),"")</f>
        <v>3359894</v>
      </c>
    </row>
    <row r="60" spans="1:14" x14ac:dyDescent="0.25">
      <c r="A60" s="11" t="s">
        <v>72</v>
      </c>
      <c r="B60" s="12">
        <v>0</v>
      </c>
      <c r="C60" s="12">
        <v>0</v>
      </c>
      <c r="D60" s="12">
        <v>10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3">
        <f>IF(SUM(B60:M60)&gt;0,SUM(B60:M60),"")</f>
        <v>10</v>
      </c>
    </row>
    <row r="61" spans="1:14" x14ac:dyDescent="0.25">
      <c r="A61" s="11" t="s">
        <v>73</v>
      </c>
      <c r="B61" s="12">
        <v>981923</v>
      </c>
      <c r="C61" s="12">
        <v>965421</v>
      </c>
      <c r="D61" s="12">
        <v>905252.05</v>
      </c>
      <c r="E61" s="12">
        <v>1031411</v>
      </c>
      <c r="F61" s="12">
        <v>1059080</v>
      </c>
      <c r="G61" s="12">
        <v>1005170</v>
      </c>
      <c r="H61" s="12">
        <v>1119284</v>
      </c>
      <c r="I61" s="12">
        <v>1016696</v>
      </c>
      <c r="J61" s="12">
        <v>972754.15</v>
      </c>
      <c r="K61" s="12">
        <v>1053178</v>
      </c>
      <c r="L61" s="12">
        <v>877089</v>
      </c>
      <c r="M61" s="12">
        <v>1035740</v>
      </c>
      <c r="N61" s="13">
        <f>IF(SUM(B61:M61)&gt;0,SUM(B61:M61),"")</f>
        <v>12022998.199999999</v>
      </c>
    </row>
    <row r="62" spans="1:14" x14ac:dyDescent="0.25">
      <c r="A62" s="11" t="s">
        <v>74</v>
      </c>
      <c r="B62" s="12">
        <v>69920</v>
      </c>
      <c r="C62" s="12">
        <v>72210</v>
      </c>
      <c r="D62" s="12">
        <v>73134</v>
      </c>
      <c r="E62" s="12">
        <v>97342</v>
      </c>
      <c r="F62" s="12">
        <v>100776</v>
      </c>
      <c r="G62" s="12">
        <v>97289</v>
      </c>
      <c r="H62" s="12">
        <v>119028</v>
      </c>
      <c r="I62" s="12">
        <v>137969</v>
      </c>
      <c r="J62" s="12">
        <v>95759</v>
      </c>
      <c r="K62" s="12">
        <v>91774</v>
      </c>
      <c r="L62" s="12">
        <v>70043</v>
      </c>
      <c r="M62" s="12">
        <v>81737</v>
      </c>
      <c r="N62" s="13">
        <f>IF(SUM(B62:M62)&gt;0,SUM(B62:M62),"")</f>
        <v>1106981</v>
      </c>
    </row>
    <row r="63" spans="1:14" x14ac:dyDescent="0.25">
      <c r="A63" s="11" t="s">
        <v>75</v>
      </c>
      <c r="B63" s="12">
        <v>44985256</v>
      </c>
      <c r="C63" s="12">
        <v>38007428.5</v>
      </c>
      <c r="D63" s="12">
        <v>41105666.549999997</v>
      </c>
      <c r="E63" s="12">
        <v>46339449</v>
      </c>
      <c r="F63" s="12">
        <v>45323428.200000003</v>
      </c>
      <c r="G63" s="12">
        <v>45543856.899999999</v>
      </c>
      <c r="H63" s="12">
        <v>50634372.350000001</v>
      </c>
      <c r="I63" s="12">
        <v>46818785.850000001</v>
      </c>
      <c r="J63" s="12">
        <v>47757937.699999996</v>
      </c>
      <c r="K63" s="12">
        <v>45715408.299999997</v>
      </c>
      <c r="L63" s="12">
        <v>37298898.149999999</v>
      </c>
      <c r="M63" s="12">
        <v>48437569.249999993</v>
      </c>
      <c r="N63" s="13">
        <f>IF(SUM(B63:M63)&gt;0,SUM(B63:M63),"")</f>
        <v>537968056.75</v>
      </c>
    </row>
    <row r="64" spans="1:14" x14ac:dyDescent="0.25">
      <c r="A64" s="11" t="s">
        <v>76</v>
      </c>
      <c r="B64" s="12">
        <v>0</v>
      </c>
      <c r="C64" s="12">
        <v>0</v>
      </c>
      <c r="D64" s="12">
        <v>0</v>
      </c>
      <c r="E64" s="12">
        <v>54630</v>
      </c>
      <c r="F64" s="12">
        <v>82330</v>
      </c>
      <c r="G64" s="12">
        <v>189780</v>
      </c>
      <c r="H64" s="12">
        <v>234220</v>
      </c>
      <c r="I64" s="12">
        <v>280200</v>
      </c>
      <c r="J64" s="12">
        <v>317530</v>
      </c>
      <c r="K64" s="12">
        <v>273780</v>
      </c>
      <c r="L64" s="12">
        <v>220819</v>
      </c>
      <c r="M64" s="12">
        <v>216378</v>
      </c>
      <c r="N64" s="13">
        <f>IF(SUM(B64:M64)&gt;0,SUM(B64:M64),"")</f>
        <v>1869667</v>
      </c>
    </row>
    <row r="65" spans="1:14" x14ac:dyDescent="0.25">
      <c r="A65" s="11" t="s">
        <v>77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2300</v>
      </c>
      <c r="M65" s="12">
        <v>890</v>
      </c>
      <c r="N65" s="13">
        <f>IF(SUM(B65:M65)&gt;0,SUM(B65:M65),"")</f>
        <v>3190</v>
      </c>
    </row>
    <row r="66" spans="1:14" x14ac:dyDescent="0.25">
      <c r="A66" s="11" t="s">
        <v>78</v>
      </c>
      <c r="B66" s="12">
        <v>0</v>
      </c>
      <c r="C66" s="12">
        <v>0</v>
      </c>
      <c r="D66" s="12">
        <v>0</v>
      </c>
      <c r="E66" s="12">
        <v>4370</v>
      </c>
      <c r="F66" s="12">
        <v>29020</v>
      </c>
      <c r="G66" s="12">
        <v>31100</v>
      </c>
      <c r="H66" s="12">
        <v>15735</v>
      </c>
      <c r="I66" s="12">
        <v>6080</v>
      </c>
      <c r="J66" s="12">
        <v>2298</v>
      </c>
      <c r="K66" s="12">
        <v>1860</v>
      </c>
      <c r="L66" s="12">
        <v>1890</v>
      </c>
      <c r="M66" s="12">
        <v>2310</v>
      </c>
      <c r="N66" s="13">
        <f>IF(SUM(B66:M66)&gt;0,SUM(B66:M66),"")</f>
        <v>94663</v>
      </c>
    </row>
    <row r="67" spans="1:14" x14ac:dyDescent="0.25">
      <c r="A67" s="11" t="s">
        <v>79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120820</v>
      </c>
      <c r="I67" s="12">
        <v>114510</v>
      </c>
      <c r="J67" s="12">
        <v>66180</v>
      </c>
      <c r="K67" s="12">
        <v>76800</v>
      </c>
      <c r="L67" s="12">
        <v>76890</v>
      </c>
      <c r="M67" s="12">
        <v>73390</v>
      </c>
      <c r="N67" s="13">
        <f>IF(SUM(B67:M67)&gt;0,SUM(B67:M67),"")</f>
        <v>528590</v>
      </c>
    </row>
    <row r="68" spans="1:14" x14ac:dyDescent="0.25">
      <c r="A68" s="11" t="s">
        <v>80</v>
      </c>
      <c r="B68" s="12">
        <v>608392</v>
      </c>
      <c r="C68" s="12">
        <v>515183</v>
      </c>
      <c r="D68" s="12">
        <v>633599</v>
      </c>
      <c r="E68" s="12">
        <v>799044</v>
      </c>
      <c r="F68" s="12">
        <v>1024068</v>
      </c>
      <c r="G68" s="12">
        <v>868505</v>
      </c>
      <c r="H68" s="12">
        <v>1208944</v>
      </c>
      <c r="I68" s="12">
        <v>1631477</v>
      </c>
      <c r="J68" s="12">
        <v>985619</v>
      </c>
      <c r="K68" s="12">
        <v>742680</v>
      </c>
      <c r="L68" s="12">
        <v>552606</v>
      </c>
      <c r="M68" s="12">
        <v>657054</v>
      </c>
      <c r="N68" s="13">
        <f>IF(SUM(B68:M68)&gt;0,SUM(B68:M68),"")</f>
        <v>10227171</v>
      </c>
    </row>
    <row r="69" spans="1:14" x14ac:dyDescent="0.25">
      <c r="A69" s="11" t="s">
        <v>81</v>
      </c>
      <c r="B69" s="12">
        <v>221638</v>
      </c>
      <c r="C69" s="12">
        <v>222550</v>
      </c>
      <c r="D69" s="12">
        <v>235825</v>
      </c>
      <c r="E69" s="12">
        <v>323649</v>
      </c>
      <c r="F69" s="12">
        <v>301829</v>
      </c>
      <c r="G69" s="12">
        <v>272466</v>
      </c>
      <c r="H69" s="12">
        <v>366350</v>
      </c>
      <c r="I69" s="12">
        <v>433156</v>
      </c>
      <c r="J69" s="12">
        <v>282549</v>
      </c>
      <c r="K69" s="12">
        <v>271946</v>
      </c>
      <c r="L69" s="12">
        <v>193879</v>
      </c>
      <c r="M69" s="12">
        <v>215370</v>
      </c>
      <c r="N69" s="13">
        <f>IF(SUM(B69:M69)&gt;0,SUM(B69:M69),"")</f>
        <v>3341207</v>
      </c>
    </row>
    <row r="70" spans="1:14" x14ac:dyDescent="0.25">
      <c r="A70" s="11" t="s">
        <v>82</v>
      </c>
      <c r="B70" s="12">
        <v>3604901</v>
      </c>
      <c r="C70" s="12">
        <v>3222378</v>
      </c>
      <c r="D70" s="12">
        <v>3263496</v>
      </c>
      <c r="E70" s="12">
        <v>3658508</v>
      </c>
      <c r="F70" s="12">
        <v>3696021</v>
      </c>
      <c r="G70" s="12">
        <v>3598576</v>
      </c>
      <c r="H70" s="12">
        <v>4210414</v>
      </c>
      <c r="I70" s="12">
        <v>3490775</v>
      </c>
      <c r="J70" s="12">
        <v>3372663</v>
      </c>
      <c r="K70" s="12">
        <v>3679856</v>
      </c>
      <c r="L70" s="12">
        <v>3001673</v>
      </c>
      <c r="M70" s="12">
        <v>3639446</v>
      </c>
      <c r="N70" s="13">
        <f>IF(SUM(B70:M70)&gt;0,SUM(B70:M70),"")</f>
        <v>42438707</v>
      </c>
    </row>
    <row r="71" spans="1:14" x14ac:dyDescent="0.25">
      <c r="A71" s="11" t="s">
        <v>83</v>
      </c>
      <c r="B71" s="12">
        <v>13540</v>
      </c>
      <c r="C71" s="12">
        <v>9409</v>
      </c>
      <c r="D71" s="12">
        <v>13759</v>
      </c>
      <c r="E71" s="12">
        <v>15458</v>
      </c>
      <c r="F71" s="12">
        <v>14695</v>
      </c>
      <c r="G71" s="12">
        <v>14550</v>
      </c>
      <c r="H71" s="12">
        <v>14820</v>
      </c>
      <c r="I71" s="12">
        <v>12260</v>
      </c>
      <c r="J71" s="12">
        <v>12730</v>
      </c>
      <c r="K71" s="12">
        <v>13909</v>
      </c>
      <c r="L71" s="12">
        <v>11010</v>
      </c>
      <c r="M71" s="12">
        <v>10566</v>
      </c>
      <c r="N71" s="13">
        <f>IF(SUM(B71:M71)&gt;0,SUM(B71:M71),"")</f>
        <v>156706</v>
      </c>
    </row>
    <row r="72" spans="1:14" x14ac:dyDescent="0.25">
      <c r="A72" s="11" t="s">
        <v>84</v>
      </c>
      <c r="B72" s="12">
        <v>1265105</v>
      </c>
      <c r="C72" s="12">
        <v>895188</v>
      </c>
      <c r="D72" s="12">
        <v>965026</v>
      </c>
      <c r="E72" s="12">
        <v>1036144</v>
      </c>
      <c r="F72" s="12">
        <v>1035038</v>
      </c>
      <c r="G72" s="12">
        <v>1003290</v>
      </c>
      <c r="H72" s="12">
        <v>1117298</v>
      </c>
      <c r="I72" s="12">
        <v>972609</v>
      </c>
      <c r="J72" s="12">
        <v>981451</v>
      </c>
      <c r="K72" s="12">
        <v>995360</v>
      </c>
      <c r="L72" s="12">
        <v>826090</v>
      </c>
      <c r="M72" s="12">
        <v>964852</v>
      </c>
      <c r="N72" s="13">
        <f>IF(SUM(B72:M72)&gt;0,SUM(B72:M72),"")</f>
        <v>12057451</v>
      </c>
    </row>
    <row r="73" spans="1:14" x14ac:dyDescent="0.25">
      <c r="A73" s="11" t="s">
        <v>85</v>
      </c>
      <c r="B73" s="12">
        <v>0</v>
      </c>
      <c r="C73" s="12">
        <v>0</v>
      </c>
      <c r="D73" s="12">
        <v>-160</v>
      </c>
      <c r="E73" s="12">
        <v>0</v>
      </c>
      <c r="F73" s="12">
        <v>0</v>
      </c>
      <c r="G73" s="12">
        <v>0</v>
      </c>
      <c r="H73" s="12">
        <v>160</v>
      </c>
      <c r="I73" s="12">
        <v>0</v>
      </c>
      <c r="J73" s="12">
        <v>0</v>
      </c>
      <c r="K73" s="12">
        <v>0</v>
      </c>
      <c r="L73" s="12">
        <v>-41</v>
      </c>
      <c r="M73" s="12">
        <v>-1310</v>
      </c>
      <c r="N73" s="13" t="str">
        <f>IF(SUM(B73:M73)&gt;0,SUM(B73:M73),"")</f>
        <v/>
      </c>
    </row>
    <row r="74" spans="1:14" x14ac:dyDescent="0.25">
      <c r="A74" s="11" t="s">
        <v>86</v>
      </c>
      <c r="B74" s="12">
        <v>1598156</v>
      </c>
      <c r="C74" s="12">
        <v>1291877</v>
      </c>
      <c r="D74" s="12">
        <v>1325474</v>
      </c>
      <c r="E74" s="12">
        <v>1464713</v>
      </c>
      <c r="F74" s="12">
        <v>1422882</v>
      </c>
      <c r="G74" s="12">
        <v>1404078</v>
      </c>
      <c r="H74" s="12">
        <v>1554717</v>
      </c>
      <c r="I74" s="12">
        <v>1375463</v>
      </c>
      <c r="J74" s="12">
        <v>1399582</v>
      </c>
      <c r="K74" s="12">
        <v>1404518</v>
      </c>
      <c r="L74" s="12">
        <v>1167141</v>
      </c>
      <c r="M74" s="12">
        <v>1452058</v>
      </c>
      <c r="N74" s="13">
        <f>IF(SUM(B74:M74)&gt;0,SUM(B74:M74),"")</f>
        <v>16860659</v>
      </c>
    </row>
    <row r="75" spans="1:14" x14ac:dyDescent="0.25">
      <c r="A75" s="11" t="s">
        <v>87</v>
      </c>
      <c r="B75" s="12">
        <v>57448</v>
      </c>
      <c r="C75" s="12">
        <v>49969</v>
      </c>
      <c r="D75" s="12">
        <v>71620</v>
      </c>
      <c r="E75" s="12">
        <v>86418</v>
      </c>
      <c r="F75" s="12">
        <v>136490</v>
      </c>
      <c r="G75" s="12">
        <v>142869</v>
      </c>
      <c r="H75" s="12">
        <v>122100</v>
      </c>
      <c r="I75" s="12">
        <v>107280</v>
      </c>
      <c r="J75" s="12">
        <v>171100</v>
      </c>
      <c r="K75" s="12">
        <v>132511</v>
      </c>
      <c r="L75" s="12">
        <v>40288</v>
      </c>
      <c r="M75" s="12">
        <v>39150</v>
      </c>
      <c r="N75" s="13">
        <f>IF(SUM(B75:M75)&gt;0,SUM(B75:M75),"")</f>
        <v>1157243</v>
      </c>
    </row>
    <row r="76" spans="1:14" x14ac:dyDescent="0.25">
      <c r="A76" s="11" t="s">
        <v>88</v>
      </c>
      <c r="B76" s="12">
        <v>50</v>
      </c>
      <c r="C76" s="12">
        <v>20</v>
      </c>
      <c r="D76" s="12">
        <v>-50</v>
      </c>
      <c r="E76" s="12">
        <v>0</v>
      </c>
      <c r="F76" s="12">
        <v>-50</v>
      </c>
      <c r="G76" s="12">
        <v>30</v>
      </c>
      <c r="H76" s="12">
        <v>430</v>
      </c>
      <c r="I76" s="12">
        <v>-10</v>
      </c>
      <c r="J76" s="12">
        <v>0</v>
      </c>
      <c r="K76" s="12">
        <v>0</v>
      </c>
      <c r="L76" s="12">
        <v>-63</v>
      </c>
      <c r="M76" s="12">
        <v>-768</v>
      </c>
      <c r="N76" s="13" t="str">
        <f>IF(SUM(B76:M76)&gt;0,SUM(B76:M76),"")</f>
        <v/>
      </c>
    </row>
    <row r="77" spans="1:14" x14ac:dyDescent="0.25">
      <c r="A77" s="11" t="s">
        <v>89</v>
      </c>
      <c r="B77" s="12">
        <v>10397641</v>
      </c>
      <c r="C77" s="12">
        <v>8304333</v>
      </c>
      <c r="D77" s="12">
        <v>8811489</v>
      </c>
      <c r="E77" s="12">
        <v>10142672</v>
      </c>
      <c r="F77" s="12">
        <v>10402103</v>
      </c>
      <c r="G77" s="12">
        <v>9819601</v>
      </c>
      <c r="H77" s="12">
        <v>10858687</v>
      </c>
      <c r="I77" s="12">
        <v>10134623</v>
      </c>
      <c r="J77" s="12">
        <v>10464463</v>
      </c>
      <c r="K77" s="12">
        <v>10549656</v>
      </c>
      <c r="L77" s="12">
        <v>7159203</v>
      </c>
      <c r="M77" s="12">
        <v>8394767</v>
      </c>
      <c r="N77" s="13">
        <f>IF(SUM(B77:M77)&gt;0,SUM(B77:M77),"")</f>
        <v>115439238</v>
      </c>
    </row>
    <row r="78" spans="1:14" x14ac:dyDescent="0.25">
      <c r="A78" s="11" t="s">
        <v>90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3" t="str">
        <f>IF(SUM(B78:M78)&gt;0,SUM(B78:M78),"")</f>
        <v/>
      </c>
    </row>
    <row r="79" spans="1:14" x14ac:dyDescent="0.25">
      <c r="A79" s="11" t="s">
        <v>91</v>
      </c>
      <c r="B79" s="12">
        <v>-391</v>
      </c>
      <c r="C79" s="12">
        <v>-450</v>
      </c>
      <c r="D79" s="12">
        <v>-1691</v>
      </c>
      <c r="E79" s="12">
        <v>-405</v>
      </c>
      <c r="F79" s="12">
        <v>-431</v>
      </c>
      <c r="G79" s="12">
        <v>-435</v>
      </c>
      <c r="H79" s="12">
        <v>-237</v>
      </c>
      <c r="I79" s="12">
        <v>-178</v>
      </c>
      <c r="J79" s="12">
        <v>-80</v>
      </c>
      <c r="K79" s="12">
        <v>-21</v>
      </c>
      <c r="L79" s="12">
        <v>-248</v>
      </c>
      <c r="M79" s="12">
        <v>-83</v>
      </c>
      <c r="N79" s="13" t="str">
        <f>IF(SUM(B79:M79)&gt;0,SUM(B79:M79),"")</f>
        <v/>
      </c>
    </row>
    <row r="80" spans="1:14" x14ac:dyDescent="0.25">
      <c r="A80" s="11" t="s">
        <v>92</v>
      </c>
      <c r="B80" s="12">
        <v>203910</v>
      </c>
      <c r="C80" s="12">
        <v>188240</v>
      </c>
      <c r="D80" s="12">
        <v>224600</v>
      </c>
      <c r="E80" s="12">
        <v>326940</v>
      </c>
      <c r="F80" s="12">
        <v>252220</v>
      </c>
      <c r="G80" s="12">
        <v>272660</v>
      </c>
      <c r="H80" s="12">
        <v>292990</v>
      </c>
      <c r="I80" s="12">
        <v>287090</v>
      </c>
      <c r="J80" s="12">
        <v>314590</v>
      </c>
      <c r="K80" s="12">
        <v>272240</v>
      </c>
      <c r="L80" s="12">
        <v>213490</v>
      </c>
      <c r="M80" s="12">
        <v>236480</v>
      </c>
      <c r="N80" s="13">
        <f>IF(SUM(B80:M80)&gt;0,SUM(B80:M80),"")</f>
        <v>3085450</v>
      </c>
    </row>
    <row r="81" spans="1:14" x14ac:dyDescent="0.25">
      <c r="A81" s="11" t="s">
        <v>93</v>
      </c>
      <c r="B81" s="12">
        <v>37680</v>
      </c>
      <c r="C81" s="12">
        <v>31530</v>
      </c>
      <c r="D81" s="12">
        <v>49289</v>
      </c>
      <c r="E81" s="12">
        <v>45069</v>
      </c>
      <c r="F81" s="12">
        <v>79420</v>
      </c>
      <c r="G81" s="12">
        <v>51430</v>
      </c>
      <c r="H81" s="12">
        <v>54750</v>
      </c>
      <c r="I81" s="12">
        <v>48018</v>
      </c>
      <c r="J81" s="12">
        <v>59630</v>
      </c>
      <c r="K81" s="12">
        <v>49030</v>
      </c>
      <c r="L81" s="12">
        <v>29388</v>
      </c>
      <c r="M81" s="12">
        <v>18043</v>
      </c>
      <c r="N81" s="13">
        <f>IF(SUM(B81:M81)&gt;0,SUM(B81:M81),"")</f>
        <v>553277</v>
      </c>
    </row>
    <row r="82" spans="1:14" x14ac:dyDescent="0.25">
      <c r="A82" s="11" t="s">
        <v>94</v>
      </c>
      <c r="B82" s="12">
        <v>65554</v>
      </c>
      <c r="C82" s="12">
        <v>60616</v>
      </c>
      <c r="D82" s="12">
        <v>62327</v>
      </c>
      <c r="E82" s="12">
        <v>73520</v>
      </c>
      <c r="F82" s="12">
        <v>71215</v>
      </c>
      <c r="G82" s="12">
        <v>69579</v>
      </c>
      <c r="H82" s="12">
        <v>87590</v>
      </c>
      <c r="I82" s="12">
        <v>77482</v>
      </c>
      <c r="J82" s="12">
        <v>72255</v>
      </c>
      <c r="K82" s="12">
        <v>73624</v>
      </c>
      <c r="L82" s="12">
        <v>21258</v>
      </c>
      <c r="M82" s="12">
        <v>94</v>
      </c>
      <c r="N82" s="13">
        <f>IF(SUM(B82:M82)&gt;0,SUM(B82:M82),"")</f>
        <v>735114</v>
      </c>
    </row>
    <row r="83" spans="1:14" x14ac:dyDescent="0.25">
      <c r="A83" s="11" t="s">
        <v>95</v>
      </c>
      <c r="B83" s="12">
        <v>0</v>
      </c>
      <c r="C83" s="12">
        <v>0</v>
      </c>
      <c r="D83" s="12">
        <v>0</v>
      </c>
      <c r="E83" s="12">
        <v>0</v>
      </c>
      <c r="F83" s="12">
        <v>-236</v>
      </c>
      <c r="G83" s="12">
        <v>-88</v>
      </c>
      <c r="H83" s="12">
        <v>0</v>
      </c>
      <c r="I83" s="12">
        <v>0</v>
      </c>
      <c r="J83" s="12">
        <v>-3</v>
      </c>
      <c r="K83" s="12">
        <v>-170</v>
      </c>
      <c r="L83" s="12">
        <v>-4</v>
      </c>
      <c r="M83" s="12">
        <v>0</v>
      </c>
      <c r="N83" s="13" t="str">
        <f>IF(SUM(B83:M83)&gt;0,SUM(B83:M83),"")</f>
        <v/>
      </c>
    </row>
    <row r="84" spans="1:14" x14ac:dyDescent="0.25">
      <c r="A84" s="11" t="s">
        <v>96</v>
      </c>
      <c r="B84" s="12">
        <v>80577</v>
      </c>
      <c r="C84" s="12">
        <v>70170</v>
      </c>
      <c r="D84" s="12">
        <v>68429</v>
      </c>
      <c r="E84" s="12">
        <v>88707</v>
      </c>
      <c r="F84" s="12">
        <v>89201</v>
      </c>
      <c r="G84" s="12">
        <v>87797</v>
      </c>
      <c r="H84" s="12">
        <v>108717</v>
      </c>
      <c r="I84" s="12">
        <v>115490</v>
      </c>
      <c r="J84" s="12">
        <v>90220</v>
      </c>
      <c r="K84" s="12">
        <v>80316</v>
      </c>
      <c r="L84" s="12">
        <v>62246</v>
      </c>
      <c r="M84" s="12">
        <v>76669</v>
      </c>
      <c r="N84" s="13">
        <f>IF(SUM(B84:M84)&gt;0,SUM(B84:M84),"")</f>
        <v>1018539</v>
      </c>
    </row>
    <row r="85" spans="1:14" x14ac:dyDescent="0.25">
      <c r="A85" s="11" t="s">
        <v>97</v>
      </c>
      <c r="B85" s="12">
        <v>-670</v>
      </c>
      <c r="C85" s="12">
        <v>-8</v>
      </c>
      <c r="D85" s="12">
        <v>-60</v>
      </c>
      <c r="E85" s="12">
        <v>-8</v>
      </c>
      <c r="F85" s="12">
        <v>-1766</v>
      </c>
      <c r="G85" s="12">
        <v>-174</v>
      </c>
      <c r="H85" s="12">
        <v>4430</v>
      </c>
      <c r="I85" s="12">
        <v>2180</v>
      </c>
      <c r="J85" s="12">
        <v>2510</v>
      </c>
      <c r="K85" s="12">
        <v>40</v>
      </c>
      <c r="L85" s="12">
        <v>-599</v>
      </c>
      <c r="M85" s="12">
        <v>-10358</v>
      </c>
      <c r="N85" s="13" t="str">
        <f>IF(SUM(B85:M85)&gt;0,SUM(B85:M85),"")</f>
        <v/>
      </c>
    </row>
    <row r="86" spans="1:14" x14ac:dyDescent="0.25">
      <c r="A86" s="11" t="s">
        <v>98</v>
      </c>
      <c r="B86" s="12">
        <v>16382679</v>
      </c>
      <c r="C86" s="12">
        <v>14964506</v>
      </c>
      <c r="D86" s="12">
        <v>15726841</v>
      </c>
      <c r="E86" s="12">
        <v>17293878</v>
      </c>
      <c r="F86" s="12">
        <v>16826152</v>
      </c>
      <c r="G86" s="12">
        <v>16742476</v>
      </c>
      <c r="H86" s="12">
        <v>19263782</v>
      </c>
      <c r="I86" s="12">
        <v>16819491</v>
      </c>
      <c r="J86" s="12">
        <v>16405896</v>
      </c>
      <c r="K86" s="12">
        <v>16336715</v>
      </c>
      <c r="L86" s="12">
        <v>13683889</v>
      </c>
      <c r="M86" s="12">
        <v>16924569</v>
      </c>
      <c r="N86" s="13">
        <f>IF(SUM(B86:M86)&gt;0,SUM(B86:M86),"")</f>
        <v>197370874</v>
      </c>
    </row>
    <row r="87" spans="1:14" x14ac:dyDescent="0.25">
      <c r="A87" s="11" t="s">
        <v>99</v>
      </c>
      <c r="B87" s="12">
        <v>3075780</v>
      </c>
      <c r="C87" s="12">
        <v>2619413</v>
      </c>
      <c r="D87" s="12">
        <v>2988715</v>
      </c>
      <c r="E87" s="12">
        <v>3232165</v>
      </c>
      <c r="F87" s="12">
        <v>4027495</v>
      </c>
      <c r="G87" s="12">
        <v>4046616</v>
      </c>
      <c r="H87" s="12">
        <v>3471653</v>
      </c>
      <c r="I87" s="12">
        <v>2875189</v>
      </c>
      <c r="J87" s="12">
        <v>4511462</v>
      </c>
      <c r="K87" s="12">
        <v>4008816</v>
      </c>
      <c r="L87" s="12">
        <v>1788397</v>
      </c>
      <c r="M87" s="12">
        <v>1625224</v>
      </c>
      <c r="N87" s="13">
        <f>IF(SUM(B87:M87)&gt;0,SUM(B87:M87),"")</f>
        <v>38270925</v>
      </c>
    </row>
    <row r="88" spans="1:14" x14ac:dyDescent="0.25">
      <c r="A88" s="11" t="s">
        <v>100</v>
      </c>
      <c r="B88" s="12">
        <v>306378</v>
      </c>
      <c r="C88" s="12">
        <v>271107</v>
      </c>
      <c r="D88" s="12">
        <v>273466</v>
      </c>
      <c r="E88" s="12">
        <v>306253</v>
      </c>
      <c r="F88" s="12">
        <v>292486</v>
      </c>
      <c r="G88" s="12">
        <v>297578</v>
      </c>
      <c r="H88" s="12">
        <v>331519</v>
      </c>
      <c r="I88" s="12">
        <v>293255</v>
      </c>
      <c r="J88" s="12">
        <v>297686</v>
      </c>
      <c r="K88" s="12">
        <v>300504</v>
      </c>
      <c r="L88" s="12">
        <v>250793</v>
      </c>
      <c r="M88" s="12">
        <v>294145</v>
      </c>
      <c r="N88" s="13">
        <f>IF(SUM(B88:M88)&gt;0,SUM(B88:M88),"")</f>
        <v>3515170</v>
      </c>
    </row>
    <row r="89" spans="1:14" x14ac:dyDescent="0.25">
      <c r="A89" s="11" t="s">
        <v>101</v>
      </c>
      <c r="B89" s="12">
        <v>14470</v>
      </c>
      <c r="C89" s="12">
        <v>15859</v>
      </c>
      <c r="D89" s="12">
        <v>18422</v>
      </c>
      <c r="E89" s="12">
        <v>21306</v>
      </c>
      <c r="F89" s="12">
        <v>16554</v>
      </c>
      <c r="G89" s="12">
        <v>28052</v>
      </c>
      <c r="H89" s="12">
        <v>29098</v>
      </c>
      <c r="I89" s="12">
        <v>25735</v>
      </c>
      <c r="J89" s="12">
        <v>27840</v>
      </c>
      <c r="K89" s="12">
        <v>31773</v>
      </c>
      <c r="L89" s="12">
        <v>17440</v>
      </c>
      <c r="M89" s="12">
        <v>37883</v>
      </c>
      <c r="N89" s="13">
        <f>IF(SUM(B89:M89)&gt;0,SUM(B89:M89),"")</f>
        <v>284432</v>
      </c>
    </row>
    <row r="90" spans="1:14" x14ac:dyDescent="0.25">
      <c r="A90" s="11" t="s">
        <v>102</v>
      </c>
      <c r="B90" s="12">
        <v>0</v>
      </c>
      <c r="C90" s="12">
        <v>0</v>
      </c>
      <c r="D90" s="12">
        <v>70</v>
      </c>
      <c r="E90" s="12">
        <v>102010</v>
      </c>
      <c r="F90" s="12">
        <v>42179</v>
      </c>
      <c r="G90" s="12">
        <v>34436</v>
      </c>
      <c r="H90" s="12">
        <v>36617</v>
      </c>
      <c r="I90" s="12">
        <v>30204</v>
      </c>
      <c r="J90" s="12">
        <v>28865</v>
      </c>
      <c r="K90" s="12">
        <v>31089</v>
      </c>
      <c r="L90" s="12">
        <v>23389</v>
      </c>
      <c r="M90" s="12">
        <v>23447</v>
      </c>
      <c r="N90" s="13">
        <f>IF(SUM(B90:M90)&gt;0,SUM(B90:M90),"")</f>
        <v>352306</v>
      </c>
    </row>
    <row r="91" spans="1:14" x14ac:dyDescent="0.25">
      <c r="A91" s="11" t="s">
        <v>103</v>
      </c>
      <c r="B91" s="12">
        <v>0</v>
      </c>
      <c r="C91" s="12">
        <v>0</v>
      </c>
      <c r="D91" s="12">
        <v>0</v>
      </c>
      <c r="E91" s="12">
        <v>33830</v>
      </c>
      <c r="F91" s="12">
        <v>30780</v>
      </c>
      <c r="G91" s="12">
        <v>49756</v>
      </c>
      <c r="H91" s="12">
        <v>64450</v>
      </c>
      <c r="I91" s="12">
        <v>50780</v>
      </c>
      <c r="J91" s="12">
        <v>71679</v>
      </c>
      <c r="K91" s="12">
        <v>51650</v>
      </c>
      <c r="L91" s="12">
        <v>38678</v>
      </c>
      <c r="M91" s="12">
        <v>44200</v>
      </c>
      <c r="N91" s="13">
        <f>IF(SUM(B91:M91)&gt;0,SUM(B91:M91),"")</f>
        <v>435803</v>
      </c>
    </row>
    <row r="92" spans="1:14" x14ac:dyDescent="0.25">
      <c r="A92" s="11" t="s">
        <v>104</v>
      </c>
      <c r="B92" s="12">
        <v>0</v>
      </c>
      <c r="C92" s="12">
        <v>-13</v>
      </c>
      <c r="D92" s="12">
        <v>-90</v>
      </c>
      <c r="E92" s="12">
        <v>0</v>
      </c>
      <c r="F92" s="12">
        <v>0</v>
      </c>
      <c r="G92" s="12">
        <v>-34</v>
      </c>
      <c r="H92" s="12">
        <v>30</v>
      </c>
      <c r="I92" s="12">
        <v>-12</v>
      </c>
      <c r="J92" s="12">
        <v>0</v>
      </c>
      <c r="K92" s="12">
        <v>0</v>
      </c>
      <c r="L92" s="12">
        <v>-78</v>
      </c>
      <c r="M92" s="12">
        <v>-1380</v>
      </c>
      <c r="N92" s="13" t="str">
        <f>IF(SUM(B92:M92)&gt;0,SUM(B92:M92),"")</f>
        <v/>
      </c>
    </row>
    <row r="93" spans="1:14" x14ac:dyDescent="0.25">
      <c r="A93" s="11" t="s">
        <v>105</v>
      </c>
      <c r="B93" s="12">
        <v>1670</v>
      </c>
      <c r="C93" s="12">
        <v>820</v>
      </c>
      <c r="D93" s="12">
        <v>910</v>
      </c>
      <c r="E93" s="12">
        <v>670</v>
      </c>
      <c r="F93" s="12">
        <v>2080</v>
      </c>
      <c r="G93" s="12">
        <v>50</v>
      </c>
      <c r="H93" s="12">
        <v>0</v>
      </c>
      <c r="I93" s="12">
        <v>0</v>
      </c>
      <c r="J93" s="12">
        <v>18</v>
      </c>
      <c r="K93" s="12">
        <v>40</v>
      </c>
      <c r="L93" s="12">
        <v>290</v>
      </c>
      <c r="M93" s="12">
        <v>800</v>
      </c>
      <c r="N93" s="13">
        <f>IF(SUM(B93:M93)&gt;0,SUM(B93:M93),"")</f>
        <v>7348</v>
      </c>
    </row>
    <row r="94" spans="1:14" x14ac:dyDescent="0.25">
      <c r="A94" s="11" t="s">
        <v>106</v>
      </c>
      <c r="B94" s="12">
        <v>7410</v>
      </c>
      <c r="C94" s="12">
        <v>7870</v>
      </c>
      <c r="D94" s="12">
        <v>11410</v>
      </c>
      <c r="E94" s="12">
        <v>13860</v>
      </c>
      <c r="F94" s="12">
        <v>6620</v>
      </c>
      <c r="G94" s="12">
        <v>2340</v>
      </c>
      <c r="H94" s="12">
        <v>70</v>
      </c>
      <c r="I94" s="12">
        <v>10</v>
      </c>
      <c r="J94" s="12">
        <v>10</v>
      </c>
      <c r="K94" s="12">
        <v>1140</v>
      </c>
      <c r="L94" s="12">
        <v>340</v>
      </c>
      <c r="M94" s="12">
        <v>0</v>
      </c>
      <c r="N94" s="13">
        <f>IF(SUM(B94:M94)&gt;0,SUM(B94:M94),"")</f>
        <v>51080</v>
      </c>
    </row>
    <row r="95" spans="1:14" x14ac:dyDescent="0.25">
      <c r="A95" s="11" t="s">
        <v>107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280</v>
      </c>
      <c r="I95" s="12">
        <v>9710</v>
      </c>
      <c r="J95" s="12">
        <v>9800</v>
      </c>
      <c r="K95" s="12">
        <v>6220</v>
      </c>
      <c r="L95" s="12">
        <v>3500</v>
      </c>
      <c r="M95" s="12">
        <v>1280</v>
      </c>
      <c r="N95" s="13">
        <f>IF(SUM(B95:M95)&gt;0,SUM(B95:M95),"")</f>
        <v>30790</v>
      </c>
    </row>
    <row r="96" spans="1:14" x14ac:dyDescent="0.25">
      <c r="A96" s="11" t="s">
        <v>108</v>
      </c>
      <c r="B96" s="12">
        <v>20905820</v>
      </c>
      <c r="C96" s="12">
        <v>13051604</v>
      </c>
      <c r="D96" s="12">
        <v>15552828</v>
      </c>
      <c r="E96" s="12">
        <v>17907911</v>
      </c>
      <c r="F96" s="12">
        <v>18314837</v>
      </c>
      <c r="G96" s="12">
        <v>18704942</v>
      </c>
      <c r="H96" s="12">
        <v>20807917</v>
      </c>
      <c r="I96" s="12">
        <v>18933132</v>
      </c>
      <c r="J96" s="12">
        <v>18846935</v>
      </c>
      <c r="K96" s="12">
        <v>18888623</v>
      </c>
      <c r="L96" s="12">
        <v>17190065</v>
      </c>
      <c r="M96" s="12">
        <v>22039547</v>
      </c>
      <c r="N96" s="13">
        <f>IF(SUM(B96:M96)&gt;0,SUM(B96:M96),"")</f>
        <v>221144161</v>
      </c>
    </row>
    <row r="97" spans="1:14" x14ac:dyDescent="0.25">
      <c r="A97" s="11" t="s">
        <v>109</v>
      </c>
      <c r="B97" s="12">
        <v>57300</v>
      </c>
      <c r="C97" s="12">
        <v>56720</v>
      </c>
      <c r="D97" s="12">
        <v>56700</v>
      </c>
      <c r="E97" s="12">
        <v>69340</v>
      </c>
      <c r="F97" s="12">
        <v>51260</v>
      </c>
      <c r="G97" s="12">
        <v>61300</v>
      </c>
      <c r="H97" s="12">
        <v>65300</v>
      </c>
      <c r="I97" s="12">
        <v>52260</v>
      </c>
      <c r="J97" s="12">
        <v>66960</v>
      </c>
      <c r="K97" s="12">
        <v>58290</v>
      </c>
      <c r="L97" s="12">
        <v>51140</v>
      </c>
      <c r="M97" s="12">
        <v>55560</v>
      </c>
      <c r="N97" s="13">
        <f>IF(SUM(B97:M97)&gt;0,SUM(B97:M97),"")</f>
        <v>702130</v>
      </c>
    </row>
    <row r="98" spans="1:14" x14ac:dyDescent="0.25">
      <c r="A98" s="11" t="s">
        <v>110</v>
      </c>
      <c r="B98" s="12">
        <v>57857236</v>
      </c>
      <c r="C98" s="12">
        <v>52343091</v>
      </c>
      <c r="D98" s="12">
        <v>54753352</v>
      </c>
      <c r="E98" s="12">
        <v>61919923</v>
      </c>
      <c r="F98" s="12">
        <v>60875464.5</v>
      </c>
      <c r="G98" s="12">
        <v>60259638</v>
      </c>
      <c r="H98" s="12">
        <v>73124003</v>
      </c>
      <c r="I98" s="12">
        <v>68820136</v>
      </c>
      <c r="J98" s="12">
        <v>60293049</v>
      </c>
      <c r="K98" s="12">
        <v>59065107</v>
      </c>
      <c r="L98" s="12">
        <v>48944652</v>
      </c>
      <c r="M98" s="12">
        <v>61732175</v>
      </c>
      <c r="N98" s="13">
        <f>IF(SUM(B98:M98)&gt;0,SUM(B98:M98),"")</f>
        <v>719987826.5</v>
      </c>
    </row>
    <row r="99" spans="1:14" x14ac:dyDescent="0.25">
      <c r="A99" s="11" t="s">
        <v>111</v>
      </c>
      <c r="B99" s="12">
        <v>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2487180</v>
      </c>
      <c r="L99" s="12">
        <v>3271430</v>
      </c>
      <c r="M99" s="12">
        <v>2409376</v>
      </c>
      <c r="N99" s="13">
        <f>IF(SUM(B99:M99)&gt;0,SUM(B99:M99),"")</f>
        <v>8167986</v>
      </c>
    </row>
    <row r="100" spans="1:14" x14ac:dyDescent="0.25">
      <c r="A100" s="11" t="s">
        <v>112</v>
      </c>
      <c r="B100" s="12">
        <v>-10</v>
      </c>
      <c r="C100" s="12">
        <v>-2</v>
      </c>
      <c r="D100" s="12">
        <v>0</v>
      </c>
      <c r="E100" s="12">
        <v>0</v>
      </c>
      <c r="F100" s="12">
        <v>0</v>
      </c>
      <c r="G100" s="12">
        <v>-300</v>
      </c>
      <c r="H100" s="12">
        <v>-840</v>
      </c>
      <c r="I100" s="12">
        <v>-970</v>
      </c>
      <c r="J100" s="12">
        <v>0</v>
      </c>
      <c r="K100" s="12">
        <v>-270</v>
      </c>
      <c r="L100" s="12">
        <v>-1283</v>
      </c>
      <c r="M100" s="12">
        <v>0</v>
      </c>
      <c r="N100" s="13" t="str">
        <f>IF(SUM(B100:M100)&gt;0,SUM(B100:M100),"")</f>
        <v/>
      </c>
    </row>
    <row r="101" spans="1:14" x14ac:dyDescent="0.25">
      <c r="A101" s="11" t="s">
        <v>113</v>
      </c>
      <c r="B101" s="12">
        <v>2420</v>
      </c>
      <c r="C101" s="12">
        <v>1100</v>
      </c>
      <c r="D101" s="12">
        <v>4410</v>
      </c>
      <c r="E101" s="12">
        <v>140</v>
      </c>
      <c r="F101" s="12">
        <v>0</v>
      </c>
      <c r="G101" s="12">
        <v>0</v>
      </c>
      <c r="H101" s="12">
        <v>-1</v>
      </c>
      <c r="I101" s="12">
        <v>0</v>
      </c>
      <c r="J101" s="12">
        <v>0</v>
      </c>
      <c r="K101" s="12">
        <v>80</v>
      </c>
      <c r="L101" s="12">
        <v>-30</v>
      </c>
      <c r="M101" s="12">
        <v>0</v>
      </c>
      <c r="N101" s="13">
        <f>IF(SUM(B101:M101)&gt;0,SUM(B101:M101),"")</f>
        <v>8119</v>
      </c>
    </row>
    <row r="102" spans="1:14" x14ac:dyDescent="0.25">
      <c r="A102" s="11" t="s">
        <v>114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450</v>
      </c>
      <c r="I102" s="12">
        <v>23240</v>
      </c>
      <c r="J102" s="12">
        <v>49340</v>
      </c>
      <c r="K102" s="12">
        <v>88330</v>
      </c>
      <c r="L102" s="12">
        <v>52500</v>
      </c>
      <c r="M102" s="12">
        <v>99820</v>
      </c>
      <c r="N102" s="13">
        <f>IF(SUM(B102:M102)&gt;0,SUM(B102:M102),"")</f>
        <v>313680</v>
      </c>
    </row>
    <row r="103" spans="1:14" x14ac:dyDescent="0.25">
      <c r="A103" s="11" t="s">
        <v>115</v>
      </c>
      <c r="B103" s="12">
        <v>7510</v>
      </c>
      <c r="C103" s="12">
        <v>13000</v>
      </c>
      <c r="D103" s="12">
        <v>15230</v>
      </c>
      <c r="E103" s="12">
        <v>17630</v>
      </c>
      <c r="F103" s="12">
        <v>23950</v>
      </c>
      <c r="G103" s="12">
        <v>26490</v>
      </c>
      <c r="H103" s="12">
        <v>27320</v>
      </c>
      <c r="I103" s="12">
        <v>19600</v>
      </c>
      <c r="J103" s="12">
        <v>26230</v>
      </c>
      <c r="K103" s="12">
        <v>48710</v>
      </c>
      <c r="L103" s="12">
        <v>40610</v>
      </c>
      <c r="M103" s="12">
        <v>7510</v>
      </c>
      <c r="N103" s="13">
        <f>IF(SUM(B103:M103)&gt;0,SUM(B103:M103),"")</f>
        <v>273790</v>
      </c>
    </row>
    <row r="104" spans="1:14" x14ac:dyDescent="0.25">
      <c r="A104" s="11" t="s">
        <v>116</v>
      </c>
      <c r="B104" s="12">
        <v>635692</v>
      </c>
      <c r="C104" s="12">
        <v>972176</v>
      </c>
      <c r="D104" s="12">
        <v>1006875</v>
      </c>
      <c r="E104" s="12">
        <v>1203958</v>
      </c>
      <c r="F104" s="12">
        <v>1989389</v>
      </c>
      <c r="G104" s="12">
        <v>1759516</v>
      </c>
      <c r="H104" s="12">
        <v>1616511</v>
      </c>
      <c r="I104" s="12">
        <v>1438641</v>
      </c>
      <c r="J104" s="12">
        <v>2212531</v>
      </c>
      <c r="K104" s="12">
        <v>1850798</v>
      </c>
      <c r="L104" s="12">
        <v>816354</v>
      </c>
      <c r="M104" s="12">
        <v>689038</v>
      </c>
      <c r="N104" s="13">
        <f>IF(SUM(B104:M104)&gt;0,SUM(B104:M104),"")</f>
        <v>16191479</v>
      </c>
    </row>
    <row r="105" spans="1:14" x14ac:dyDescent="0.25">
      <c r="A105" s="11" t="s">
        <v>117</v>
      </c>
      <c r="B105" s="12">
        <v>31138</v>
      </c>
      <c r="C105" s="12">
        <v>27264</v>
      </c>
      <c r="D105" s="12">
        <v>30006</v>
      </c>
      <c r="E105" s="12">
        <v>30682</v>
      </c>
      <c r="F105" s="12">
        <v>28240</v>
      </c>
      <c r="G105" s="12">
        <v>30177</v>
      </c>
      <c r="H105" s="12">
        <v>31694</v>
      </c>
      <c r="I105" s="12">
        <v>26300</v>
      </c>
      <c r="J105" s="12">
        <v>32003</v>
      </c>
      <c r="K105" s="12">
        <v>29127</v>
      </c>
      <c r="L105" s="12">
        <v>23516</v>
      </c>
      <c r="M105" s="12">
        <v>28600</v>
      </c>
      <c r="N105" s="13">
        <f>IF(SUM(B105:M105)&gt;0,SUM(B105:M105),"")</f>
        <v>348747</v>
      </c>
    </row>
    <row r="106" spans="1:14" x14ac:dyDescent="0.25">
      <c r="A106" s="11" t="s">
        <v>118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v>10450</v>
      </c>
      <c r="H106" s="12">
        <v>480</v>
      </c>
      <c r="I106" s="12">
        <v>70</v>
      </c>
      <c r="J106" s="12">
        <v>2970</v>
      </c>
      <c r="K106" s="12">
        <v>70</v>
      </c>
      <c r="L106" s="12">
        <v>190</v>
      </c>
      <c r="M106" s="12">
        <v>320</v>
      </c>
      <c r="N106" s="13">
        <f>IF(SUM(B106:M106)&gt;0,SUM(B106:M106),"")</f>
        <v>14550</v>
      </c>
    </row>
    <row r="107" spans="1:14" x14ac:dyDescent="0.25">
      <c r="A107" s="11" t="s">
        <v>119</v>
      </c>
      <c r="B107" s="12">
        <v>77170</v>
      </c>
      <c r="C107" s="12">
        <v>66001</v>
      </c>
      <c r="D107" s="12">
        <v>76608</v>
      </c>
      <c r="E107" s="12">
        <v>87099</v>
      </c>
      <c r="F107" s="12">
        <v>101231</v>
      </c>
      <c r="G107" s="12">
        <v>91316</v>
      </c>
      <c r="H107" s="12">
        <v>96656</v>
      </c>
      <c r="I107" s="12">
        <v>84302</v>
      </c>
      <c r="J107" s="12">
        <v>99066</v>
      </c>
      <c r="K107" s="12">
        <v>99991</v>
      </c>
      <c r="L107" s="12">
        <v>62982</v>
      </c>
      <c r="M107" s="12">
        <v>67126</v>
      </c>
      <c r="N107" s="13">
        <f>IF(SUM(B107:M107)&gt;0,SUM(B107:M107),"")</f>
        <v>1009548</v>
      </c>
    </row>
    <row r="108" spans="1:14" x14ac:dyDescent="0.25">
      <c r="A108" s="11" t="s">
        <v>120</v>
      </c>
      <c r="B108" s="12">
        <v>0</v>
      </c>
      <c r="C108" s="12">
        <v>-20</v>
      </c>
      <c r="D108" s="12">
        <v>-5</v>
      </c>
      <c r="E108" s="12">
        <v>-1</v>
      </c>
      <c r="F108" s="12">
        <v>0</v>
      </c>
      <c r="G108" s="12">
        <v>-3</v>
      </c>
      <c r="H108" s="12">
        <v>0</v>
      </c>
      <c r="I108" s="12">
        <v>0</v>
      </c>
      <c r="J108" s="12">
        <v>-440</v>
      </c>
      <c r="K108" s="12">
        <v>0</v>
      </c>
      <c r="L108" s="12">
        <v>-2</v>
      </c>
      <c r="M108" s="12">
        <v>-53</v>
      </c>
      <c r="N108" s="13" t="str">
        <f>IF(SUM(B108:M108)&gt;0,SUM(B108:M108),"")</f>
        <v/>
      </c>
    </row>
    <row r="109" spans="1:14" x14ac:dyDescent="0.25">
      <c r="A109" s="11" t="s">
        <v>121</v>
      </c>
      <c r="B109" s="12">
        <v>11300</v>
      </c>
      <c r="C109" s="12">
        <v>8580</v>
      </c>
      <c r="D109" s="12">
        <v>6350</v>
      </c>
      <c r="E109" s="12">
        <v>17550</v>
      </c>
      <c r="F109" s="12">
        <v>17730</v>
      </c>
      <c r="G109" s="12">
        <v>24310</v>
      </c>
      <c r="H109" s="12">
        <v>27310</v>
      </c>
      <c r="I109" s="12">
        <v>23220</v>
      </c>
      <c r="J109" s="12">
        <v>28900</v>
      </c>
      <c r="K109" s="12">
        <v>27140</v>
      </c>
      <c r="L109" s="12">
        <v>19654</v>
      </c>
      <c r="M109" s="12">
        <v>19450</v>
      </c>
      <c r="N109" s="13">
        <f>IF(SUM(B109:M109)&gt;0,SUM(B109:M109),"")</f>
        <v>231494</v>
      </c>
    </row>
    <row r="110" spans="1:14" x14ac:dyDescent="0.25">
      <c r="A110" s="11" t="s">
        <v>122</v>
      </c>
      <c r="B110" s="12">
        <v>497066</v>
      </c>
      <c r="C110" s="12">
        <v>497680</v>
      </c>
      <c r="D110" s="12">
        <v>497480</v>
      </c>
      <c r="E110" s="12">
        <v>628799</v>
      </c>
      <c r="F110" s="12">
        <v>672668</v>
      </c>
      <c r="G110" s="12">
        <v>523976</v>
      </c>
      <c r="H110" s="12">
        <v>951027</v>
      </c>
      <c r="I110" s="12">
        <v>1369080</v>
      </c>
      <c r="J110" s="12">
        <v>662832</v>
      </c>
      <c r="K110" s="12">
        <v>618641</v>
      </c>
      <c r="L110" s="12">
        <v>522153</v>
      </c>
      <c r="M110" s="12">
        <v>558736</v>
      </c>
      <c r="N110" s="13">
        <f>IF(SUM(B110:M110)&gt;0,SUM(B110:M110),"")</f>
        <v>8000138</v>
      </c>
    </row>
    <row r="111" spans="1:14" x14ac:dyDescent="0.25">
      <c r="A111" s="11" t="s">
        <v>123</v>
      </c>
      <c r="B111" s="12">
        <v>1031694</v>
      </c>
      <c r="C111" s="12">
        <v>966253</v>
      </c>
      <c r="D111" s="12">
        <v>946981</v>
      </c>
      <c r="E111" s="12">
        <v>1046176</v>
      </c>
      <c r="F111" s="12">
        <v>1002809</v>
      </c>
      <c r="G111" s="12">
        <v>969893</v>
      </c>
      <c r="H111" s="12">
        <v>1071807</v>
      </c>
      <c r="I111" s="12">
        <v>927109</v>
      </c>
      <c r="J111" s="12">
        <v>954081</v>
      </c>
      <c r="K111" s="12">
        <v>949720</v>
      </c>
      <c r="L111" s="12">
        <v>771409</v>
      </c>
      <c r="M111" s="12">
        <v>907465</v>
      </c>
      <c r="N111" s="13">
        <f>IF(SUM(B111:M111)&gt;0,SUM(B111:M111),"")</f>
        <v>11545397</v>
      </c>
    </row>
    <row r="112" spans="1:14" x14ac:dyDescent="0.25">
      <c r="A112" s="11" t="s">
        <v>124</v>
      </c>
      <c r="B112" s="12">
        <v>18374755</v>
      </c>
      <c r="C112" s="12">
        <v>16505465</v>
      </c>
      <c r="D112" s="12">
        <v>16617485</v>
      </c>
      <c r="E112" s="12">
        <v>18837446</v>
      </c>
      <c r="F112" s="12">
        <v>18321226</v>
      </c>
      <c r="G112" s="12">
        <v>19155209</v>
      </c>
      <c r="H112" s="12">
        <v>20400639</v>
      </c>
      <c r="I112" s="12">
        <v>18540108</v>
      </c>
      <c r="J112" s="12">
        <v>19345227</v>
      </c>
      <c r="K112" s="12">
        <v>19235285</v>
      </c>
      <c r="L112" s="12">
        <v>17127203</v>
      </c>
      <c r="M112" s="12">
        <v>20722403</v>
      </c>
      <c r="N112" s="13">
        <f>IF(SUM(B112:M112)&gt;0,SUM(B112:M112),"")</f>
        <v>223182451</v>
      </c>
    </row>
    <row r="113" spans="1:14" x14ac:dyDescent="0.25">
      <c r="A113" s="11" t="s">
        <v>125</v>
      </c>
      <c r="B113" s="12">
        <v>14910</v>
      </c>
      <c r="C113" s="12">
        <v>6906</v>
      </c>
      <c r="D113" s="12">
        <v>2254</v>
      </c>
      <c r="E113" s="12">
        <v>474</v>
      </c>
      <c r="F113" s="12">
        <v>2387</v>
      </c>
      <c r="G113" s="12">
        <v>528</v>
      </c>
      <c r="H113" s="12">
        <v>385</v>
      </c>
      <c r="I113" s="12">
        <v>250</v>
      </c>
      <c r="J113" s="12">
        <v>379</v>
      </c>
      <c r="K113" s="12">
        <v>50</v>
      </c>
      <c r="L113" s="12">
        <v>-285</v>
      </c>
      <c r="M113" s="12">
        <v>-6291</v>
      </c>
      <c r="N113" s="13">
        <f>IF(SUM(B113:M113)&gt;0,SUM(B113:M113),"")</f>
        <v>21947</v>
      </c>
    </row>
    <row r="114" spans="1:14" x14ac:dyDescent="0.25">
      <c r="A114" s="11" t="s">
        <v>126</v>
      </c>
      <c r="B114" s="12">
        <v>9845333</v>
      </c>
      <c r="C114" s="12">
        <v>7294477</v>
      </c>
      <c r="D114" s="12">
        <v>8110286</v>
      </c>
      <c r="E114" s="12">
        <v>9208025</v>
      </c>
      <c r="F114" s="12">
        <v>9334356</v>
      </c>
      <c r="G114" s="12">
        <v>9297237</v>
      </c>
      <c r="H114" s="12">
        <v>10025708</v>
      </c>
      <c r="I114" s="12">
        <v>8595124</v>
      </c>
      <c r="J114" s="12">
        <v>9194547</v>
      </c>
      <c r="K114" s="12">
        <v>8906657</v>
      </c>
      <c r="L114" s="12">
        <v>9760959</v>
      </c>
      <c r="M114" s="12">
        <v>9331842</v>
      </c>
      <c r="N114" s="13">
        <f>IF(SUM(B114:M114)&gt;0,SUM(B114:M114),"")</f>
        <v>108904551</v>
      </c>
    </row>
    <row r="115" spans="1:14" x14ac:dyDescent="0.25">
      <c r="A115" s="11" t="s">
        <v>127</v>
      </c>
      <c r="B115" s="12">
        <v>39468</v>
      </c>
      <c r="C115" s="12">
        <v>32465</v>
      </c>
      <c r="D115" s="12">
        <v>34859</v>
      </c>
      <c r="E115" s="12">
        <v>36234</v>
      </c>
      <c r="F115" s="12">
        <v>36916</v>
      </c>
      <c r="G115" s="12">
        <v>36587</v>
      </c>
      <c r="H115" s="12">
        <v>40720</v>
      </c>
      <c r="I115" s="12">
        <v>34270</v>
      </c>
      <c r="J115" s="12">
        <v>37098</v>
      </c>
      <c r="K115" s="12">
        <v>35739</v>
      </c>
      <c r="L115" s="12">
        <v>30367</v>
      </c>
      <c r="M115" s="12">
        <v>36701</v>
      </c>
      <c r="N115" s="13">
        <f>IF(SUM(B115:M115)&gt;0,SUM(B115:M115),"")</f>
        <v>431424</v>
      </c>
    </row>
    <row r="116" spans="1:14" x14ac:dyDescent="0.25">
      <c r="A116" s="11" t="s">
        <v>128</v>
      </c>
      <c r="B116" s="12">
        <v>206680</v>
      </c>
      <c r="C116" s="12">
        <v>175814</v>
      </c>
      <c r="D116" s="12">
        <v>194536</v>
      </c>
      <c r="E116" s="12">
        <v>206828</v>
      </c>
      <c r="F116" s="12">
        <v>207023</v>
      </c>
      <c r="G116" s="12">
        <v>191018</v>
      </c>
      <c r="H116" s="12">
        <v>212751</v>
      </c>
      <c r="I116" s="12">
        <v>183159</v>
      </c>
      <c r="J116" s="12">
        <v>186370</v>
      </c>
      <c r="K116" s="12">
        <v>197748</v>
      </c>
      <c r="L116" s="12">
        <v>169040</v>
      </c>
      <c r="M116" s="12">
        <v>185148</v>
      </c>
      <c r="N116" s="13">
        <f>IF(SUM(B116:M116)&gt;0,SUM(B116:M116),"")</f>
        <v>2316115</v>
      </c>
    </row>
    <row r="117" spans="1:14" x14ac:dyDescent="0.25">
      <c r="A117" s="11" t="s">
        <v>129</v>
      </c>
      <c r="B117" s="12">
        <v>621797</v>
      </c>
      <c r="C117" s="12">
        <v>552338</v>
      </c>
      <c r="D117" s="12">
        <v>637554</v>
      </c>
      <c r="E117" s="12">
        <v>814001</v>
      </c>
      <c r="F117" s="12">
        <v>926142.5</v>
      </c>
      <c r="G117" s="12">
        <v>731695</v>
      </c>
      <c r="H117" s="12">
        <v>1162369</v>
      </c>
      <c r="I117" s="12">
        <v>1126667</v>
      </c>
      <c r="J117" s="12">
        <v>794347</v>
      </c>
      <c r="K117" s="12">
        <v>793788</v>
      </c>
      <c r="L117" s="12">
        <v>577015</v>
      </c>
      <c r="M117" s="12">
        <v>762400</v>
      </c>
      <c r="N117" s="13">
        <f>IF(SUM(B117:M117)&gt;0,SUM(B117:M117),"")</f>
        <v>9500113.5</v>
      </c>
    </row>
    <row r="118" spans="1:14" x14ac:dyDescent="0.25">
      <c r="A118" s="11" t="s">
        <v>130</v>
      </c>
      <c r="B118" s="12">
        <v>2349946</v>
      </c>
      <c r="C118" s="12">
        <v>2491956</v>
      </c>
      <c r="D118" s="12">
        <v>2491450</v>
      </c>
      <c r="E118" s="12">
        <v>3022139</v>
      </c>
      <c r="F118" s="12">
        <v>3156553</v>
      </c>
      <c r="G118" s="12">
        <v>4450077</v>
      </c>
      <c r="H118" s="12">
        <v>4478429</v>
      </c>
      <c r="I118" s="12">
        <v>6561910</v>
      </c>
      <c r="J118" s="12">
        <v>3268267</v>
      </c>
      <c r="K118" s="12">
        <v>3376700</v>
      </c>
      <c r="L118" s="12">
        <v>2837589</v>
      </c>
      <c r="M118" s="12">
        <v>3631662</v>
      </c>
      <c r="N118" s="13">
        <f>IF(SUM(B118:M118)&gt;0,SUM(B118:M118),"")</f>
        <v>42116678</v>
      </c>
    </row>
    <row r="119" spans="1:14" x14ac:dyDescent="0.25">
      <c r="A119" s="11" t="s">
        <v>131</v>
      </c>
      <c r="B119" s="12">
        <v>0</v>
      </c>
      <c r="C119" s="12">
        <v>0</v>
      </c>
      <c r="D119" s="12">
        <v>0</v>
      </c>
      <c r="E119" s="12">
        <v>30</v>
      </c>
      <c r="F119" s="12">
        <v>33750</v>
      </c>
      <c r="G119" s="12">
        <v>34579</v>
      </c>
      <c r="H119" s="12">
        <v>30740</v>
      </c>
      <c r="I119" s="12">
        <v>42030</v>
      </c>
      <c r="J119" s="12">
        <v>42190</v>
      </c>
      <c r="K119" s="12">
        <v>39710</v>
      </c>
      <c r="L119" s="12">
        <v>31884</v>
      </c>
      <c r="M119" s="12">
        <v>29318</v>
      </c>
      <c r="N119" s="13">
        <f>IF(SUM(B119:M119)&gt;0,SUM(B119:M119),"")</f>
        <v>284231</v>
      </c>
    </row>
    <row r="120" spans="1:14" x14ac:dyDescent="0.25">
      <c r="A120" s="11" t="s">
        <v>132</v>
      </c>
      <c r="B120" s="12">
        <v>104660</v>
      </c>
      <c r="C120" s="12">
        <v>92937</v>
      </c>
      <c r="D120" s="12">
        <v>39309</v>
      </c>
      <c r="E120" s="12">
        <v>26018</v>
      </c>
      <c r="F120" s="12">
        <v>171447</v>
      </c>
      <c r="G120" s="12">
        <v>63868</v>
      </c>
      <c r="H120" s="12">
        <v>104927</v>
      </c>
      <c r="I120" s="12">
        <v>79678</v>
      </c>
      <c r="J120" s="12">
        <v>80935</v>
      </c>
      <c r="K120" s="12">
        <v>84349</v>
      </c>
      <c r="L120" s="12">
        <v>69375</v>
      </c>
      <c r="M120" s="12">
        <v>82575</v>
      </c>
      <c r="N120" s="13">
        <f>IF(SUM(B120:M120)&gt;0,SUM(B120:M120),"")</f>
        <v>1000078</v>
      </c>
    </row>
    <row r="121" spans="1:14" x14ac:dyDescent="0.25">
      <c r="A121" s="11" t="s">
        <v>133</v>
      </c>
      <c r="B121" s="12">
        <v>26630</v>
      </c>
      <c r="C121" s="12">
        <v>40589</v>
      </c>
      <c r="D121" s="12">
        <v>45139</v>
      </c>
      <c r="E121" s="12">
        <v>45307</v>
      </c>
      <c r="F121" s="12">
        <v>30549</v>
      </c>
      <c r="G121" s="12">
        <v>21460</v>
      </c>
      <c r="H121" s="12">
        <v>23230</v>
      </c>
      <c r="I121" s="12">
        <v>17258</v>
      </c>
      <c r="J121" s="12">
        <v>14680</v>
      </c>
      <c r="K121" s="12">
        <v>9780</v>
      </c>
      <c r="L121" s="12">
        <v>6260</v>
      </c>
      <c r="M121" s="12">
        <v>960</v>
      </c>
      <c r="N121" s="13">
        <f>IF(SUM(B121:M121)&gt;0,SUM(B121:M121),"")</f>
        <v>281842</v>
      </c>
    </row>
    <row r="122" spans="1:14" x14ac:dyDescent="0.25">
      <c r="A122" s="11" t="s">
        <v>134</v>
      </c>
      <c r="B122" s="12">
        <v>340</v>
      </c>
      <c r="C122" s="12">
        <v>290</v>
      </c>
      <c r="D122" s="12">
        <v>340</v>
      </c>
      <c r="E122" s="12">
        <v>290</v>
      </c>
      <c r="F122" s="12">
        <v>450</v>
      </c>
      <c r="G122" s="12">
        <v>257</v>
      </c>
      <c r="H122" s="12">
        <v>480</v>
      </c>
      <c r="I122" s="12">
        <v>280</v>
      </c>
      <c r="J122" s="12">
        <v>450</v>
      </c>
      <c r="K122" s="12">
        <v>270</v>
      </c>
      <c r="L122" s="12">
        <v>360</v>
      </c>
      <c r="M122" s="12">
        <v>280</v>
      </c>
      <c r="N122" s="13">
        <f>IF(SUM(B122:M122)&gt;0,SUM(B122:M122),"")</f>
        <v>4087</v>
      </c>
    </row>
    <row r="123" spans="1:14" x14ac:dyDescent="0.25">
      <c r="A123" s="11" t="s">
        <v>135</v>
      </c>
      <c r="B123" s="12">
        <v>1248838</v>
      </c>
      <c r="C123" s="12">
        <v>979207</v>
      </c>
      <c r="D123" s="12">
        <v>984773</v>
      </c>
      <c r="E123" s="12">
        <v>1080942</v>
      </c>
      <c r="F123" s="12">
        <v>1030950</v>
      </c>
      <c r="G123" s="12">
        <v>1038048</v>
      </c>
      <c r="H123" s="12">
        <v>1129901</v>
      </c>
      <c r="I123" s="12">
        <v>1013814</v>
      </c>
      <c r="J123" s="12">
        <v>1039153</v>
      </c>
      <c r="K123" s="12">
        <v>1174155</v>
      </c>
      <c r="L123" s="12">
        <v>946610</v>
      </c>
      <c r="M123" s="12">
        <v>1319084</v>
      </c>
      <c r="N123" s="13">
        <f>IF(SUM(B123:M123)&gt;0,SUM(B123:M123),"")</f>
        <v>12985475</v>
      </c>
    </row>
    <row r="124" spans="1:14" x14ac:dyDescent="0.25">
      <c r="A124" s="11" t="s">
        <v>136</v>
      </c>
      <c r="B124" s="12">
        <v>36510</v>
      </c>
      <c r="C124" s="12">
        <v>31968</v>
      </c>
      <c r="D124" s="12">
        <v>30477</v>
      </c>
      <c r="E124" s="12">
        <v>33589</v>
      </c>
      <c r="F124" s="12">
        <v>27380</v>
      </c>
      <c r="G124" s="12">
        <v>31435</v>
      </c>
      <c r="H124" s="12">
        <v>30622</v>
      </c>
      <c r="I124" s="12">
        <v>23690</v>
      </c>
      <c r="J124" s="12">
        <v>25444</v>
      </c>
      <c r="K124" s="12">
        <v>31559</v>
      </c>
      <c r="L124" s="12">
        <v>15584</v>
      </c>
      <c r="M124" s="12">
        <v>4144</v>
      </c>
      <c r="N124" s="13">
        <f>IF(SUM(B124:M124)&gt;0,SUM(B124:M124),"")</f>
        <v>322402</v>
      </c>
    </row>
    <row r="125" spans="1:14" x14ac:dyDescent="0.25">
      <c r="A125" s="11" t="s">
        <v>137</v>
      </c>
      <c r="B125" s="12">
        <v>48640</v>
      </c>
      <c r="C125" s="12">
        <v>43010</v>
      </c>
      <c r="D125" s="12">
        <v>64090</v>
      </c>
      <c r="E125" s="12">
        <v>85671</v>
      </c>
      <c r="F125" s="12">
        <v>119731</v>
      </c>
      <c r="G125" s="12">
        <v>118181</v>
      </c>
      <c r="H125" s="12">
        <v>179570</v>
      </c>
      <c r="I125" s="12">
        <v>129689</v>
      </c>
      <c r="J125" s="12">
        <v>136435</v>
      </c>
      <c r="K125" s="12">
        <v>94680</v>
      </c>
      <c r="L125" s="12">
        <v>41070</v>
      </c>
      <c r="M125" s="12">
        <v>26676</v>
      </c>
      <c r="N125" s="13">
        <f>IF(SUM(B125:M125)&gt;0,SUM(B125:M125),"")</f>
        <v>1087443</v>
      </c>
    </row>
    <row r="126" spans="1:14" x14ac:dyDescent="0.25">
      <c r="A126" s="11" t="s">
        <v>138</v>
      </c>
      <c r="B126" s="12">
        <v>0</v>
      </c>
      <c r="C126" s="12">
        <v>0</v>
      </c>
      <c r="D126" s="12">
        <v>0</v>
      </c>
      <c r="E126" s="12">
        <v>6860</v>
      </c>
      <c r="F126" s="12">
        <v>11590</v>
      </c>
      <c r="G126" s="12">
        <v>15490</v>
      </c>
      <c r="H126" s="12">
        <v>4410</v>
      </c>
      <c r="I126" s="12">
        <v>9050</v>
      </c>
      <c r="J126" s="12">
        <v>2760</v>
      </c>
      <c r="K126" s="12">
        <v>3768</v>
      </c>
      <c r="L126" s="12">
        <v>330</v>
      </c>
      <c r="M126" s="12">
        <v>770</v>
      </c>
      <c r="N126" s="13">
        <f>IF(SUM(B126:M126)&gt;0,SUM(B126:M126),"")</f>
        <v>55028</v>
      </c>
    </row>
    <row r="127" spans="1:14" x14ac:dyDescent="0.25">
      <c r="A127" s="11" t="s">
        <v>139</v>
      </c>
      <c r="B127" s="12">
        <v>340</v>
      </c>
      <c r="C127" s="12">
        <v>590</v>
      </c>
      <c r="D127" s="12">
        <v>770</v>
      </c>
      <c r="E127" s="12">
        <v>990</v>
      </c>
      <c r="F127" s="12">
        <v>456</v>
      </c>
      <c r="G127" s="12">
        <v>506</v>
      </c>
      <c r="H127" s="12">
        <v>860</v>
      </c>
      <c r="I127" s="12">
        <v>850</v>
      </c>
      <c r="J127" s="12">
        <v>450</v>
      </c>
      <c r="K127" s="12">
        <v>860</v>
      </c>
      <c r="L127" s="12">
        <v>420</v>
      </c>
      <c r="M127" s="12">
        <v>450</v>
      </c>
      <c r="N127" s="13">
        <f>IF(SUM(B127:M127)&gt;0,SUM(B127:M127),"")</f>
        <v>7542</v>
      </c>
    </row>
    <row r="128" spans="1:14" x14ac:dyDescent="0.25">
      <c r="A128" s="11" t="s">
        <v>140</v>
      </c>
      <c r="B128" s="12">
        <v>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23690</v>
      </c>
      <c r="K128" s="12">
        <v>25217</v>
      </c>
      <c r="L128" s="12">
        <v>16570</v>
      </c>
      <c r="M128" s="12">
        <v>16270</v>
      </c>
      <c r="N128" s="13">
        <f>IF(SUM(B128:M128)&gt;0,SUM(B128:M128),"")</f>
        <v>81747</v>
      </c>
    </row>
    <row r="129" spans="1:14" x14ac:dyDescent="0.25">
      <c r="A129" s="11" t="s">
        <v>141</v>
      </c>
      <c r="B129" s="12">
        <v>265489</v>
      </c>
      <c r="C129" s="12">
        <v>819713</v>
      </c>
      <c r="D129" s="12">
        <v>606385</v>
      </c>
      <c r="E129" s="12">
        <v>600159</v>
      </c>
      <c r="F129" s="12">
        <v>561089</v>
      </c>
      <c r="G129" s="12">
        <v>728475</v>
      </c>
      <c r="H129" s="12">
        <v>747437</v>
      </c>
      <c r="I129" s="12">
        <v>644893</v>
      </c>
      <c r="J129" s="12">
        <v>690273</v>
      </c>
      <c r="K129" s="12">
        <v>718225</v>
      </c>
      <c r="L129" s="12">
        <v>572745</v>
      </c>
      <c r="M129" s="12">
        <v>683749</v>
      </c>
      <c r="N129" s="13">
        <f>IF(SUM(B129:M129)&gt;0,SUM(B129:M129),"")</f>
        <v>7638632</v>
      </c>
    </row>
    <row r="130" spans="1:14" x14ac:dyDescent="0.25">
      <c r="A130" s="11" t="s">
        <v>142</v>
      </c>
      <c r="B130" s="12">
        <v>0</v>
      </c>
      <c r="C130" s="12">
        <v>0</v>
      </c>
      <c r="D130" s="12">
        <v>0</v>
      </c>
      <c r="E130" s="12">
        <v>-3</v>
      </c>
      <c r="F130" s="12">
        <v>-26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3" t="str">
        <f>IF(SUM(B130:M130)&gt;0,SUM(B130:M130),"")</f>
        <v/>
      </c>
    </row>
    <row r="131" spans="1:14" x14ac:dyDescent="0.25">
      <c r="A131" s="11" t="s">
        <v>143</v>
      </c>
      <c r="B131" s="12">
        <v>501512</v>
      </c>
      <c r="C131" s="12">
        <v>326937</v>
      </c>
      <c r="D131" s="12">
        <v>486308</v>
      </c>
      <c r="E131" s="12">
        <v>433728</v>
      </c>
      <c r="F131" s="12">
        <v>411927</v>
      </c>
      <c r="G131" s="12">
        <v>411324</v>
      </c>
      <c r="H131" s="12">
        <v>463646</v>
      </c>
      <c r="I131" s="12">
        <v>398207</v>
      </c>
      <c r="J131" s="12">
        <v>403621</v>
      </c>
      <c r="K131" s="12">
        <v>402323</v>
      </c>
      <c r="L131" s="12">
        <v>325184</v>
      </c>
      <c r="M131" s="12">
        <v>384869</v>
      </c>
      <c r="N131" s="13">
        <f>IF(SUM(B131:M131)&gt;0,SUM(B131:M131),"")</f>
        <v>4949586</v>
      </c>
    </row>
    <row r="132" spans="1:14" x14ac:dyDescent="0.25">
      <c r="A132" s="11" t="s">
        <v>144</v>
      </c>
      <c r="B132" s="12">
        <v>269</v>
      </c>
      <c r="C132" s="12">
        <v>660</v>
      </c>
      <c r="D132" s="12">
        <v>329</v>
      </c>
      <c r="E132" s="12">
        <v>447</v>
      </c>
      <c r="F132" s="12">
        <v>-1</v>
      </c>
      <c r="G132" s="12">
        <v>-11</v>
      </c>
      <c r="H132" s="12">
        <v>-7</v>
      </c>
      <c r="I132" s="12">
        <v>0</v>
      </c>
      <c r="J132" s="12">
        <v>0</v>
      </c>
      <c r="K132" s="12">
        <v>0</v>
      </c>
      <c r="L132" s="12">
        <v>-127</v>
      </c>
      <c r="M132" s="12">
        <v>-1285</v>
      </c>
      <c r="N132" s="13">
        <f>IF(SUM(B132:M132)&gt;0,SUM(B132:M132),"")</f>
        <v>274</v>
      </c>
    </row>
    <row r="133" spans="1:14" x14ac:dyDescent="0.25">
      <c r="A133" s="11" t="s">
        <v>145</v>
      </c>
      <c r="B133" s="12">
        <v>120</v>
      </c>
      <c r="C133" s="12">
        <v>1670</v>
      </c>
      <c r="D133" s="12">
        <v>0</v>
      </c>
      <c r="E133" s="12">
        <v>-20</v>
      </c>
      <c r="F133" s="12">
        <v>30</v>
      </c>
      <c r="G133" s="12">
        <v>640</v>
      </c>
      <c r="H133" s="12">
        <v>-500</v>
      </c>
      <c r="I133" s="12">
        <v>200</v>
      </c>
      <c r="J133" s="12">
        <v>140</v>
      </c>
      <c r="K133" s="12">
        <v>60</v>
      </c>
      <c r="L133" s="12">
        <v>200</v>
      </c>
      <c r="M133" s="12">
        <v>5590</v>
      </c>
      <c r="N133" s="13">
        <f>IF(SUM(B133:M133)&gt;0,SUM(B133:M133),"")</f>
        <v>8130</v>
      </c>
    </row>
    <row r="134" spans="1:14" x14ac:dyDescent="0.25">
      <c r="A134" s="11" t="s">
        <v>146</v>
      </c>
      <c r="B134" s="12">
        <v>467876</v>
      </c>
      <c r="C134" s="12">
        <v>356065</v>
      </c>
      <c r="D134" s="12">
        <v>534309</v>
      </c>
      <c r="E134" s="12">
        <v>539247</v>
      </c>
      <c r="F134" s="12">
        <v>753459</v>
      </c>
      <c r="G134" s="12">
        <v>720829</v>
      </c>
      <c r="H134" s="12">
        <v>628135</v>
      </c>
      <c r="I134" s="12">
        <v>528209</v>
      </c>
      <c r="J134" s="12">
        <v>801682</v>
      </c>
      <c r="K134" s="12">
        <v>709136</v>
      </c>
      <c r="L134" s="12">
        <v>286779</v>
      </c>
      <c r="M134" s="12">
        <v>234279</v>
      </c>
      <c r="N134" s="13">
        <f>IF(SUM(B134:M134)&gt;0,SUM(B134:M134),"")</f>
        <v>6560005</v>
      </c>
    </row>
    <row r="135" spans="1:14" x14ac:dyDescent="0.25">
      <c r="A135" s="11" t="s">
        <v>147</v>
      </c>
      <c r="B135" s="12">
        <v>51250</v>
      </c>
      <c r="C135" s="12">
        <v>70630</v>
      </c>
      <c r="D135" s="12">
        <v>83990</v>
      </c>
      <c r="E135" s="12">
        <v>109070</v>
      </c>
      <c r="F135" s="12">
        <v>179120</v>
      </c>
      <c r="G135" s="12">
        <v>60730</v>
      </c>
      <c r="H135" s="12">
        <v>81390</v>
      </c>
      <c r="I135" s="12">
        <v>75030</v>
      </c>
      <c r="J135" s="12">
        <v>79670</v>
      </c>
      <c r="K135" s="12">
        <v>96890</v>
      </c>
      <c r="L135" s="12">
        <v>55670</v>
      </c>
      <c r="M135" s="12">
        <v>45300</v>
      </c>
      <c r="N135" s="13">
        <f>IF(SUM(B135:M135)&gt;0,SUM(B135:M135),"")</f>
        <v>988740</v>
      </c>
    </row>
    <row r="136" spans="1:14" x14ac:dyDescent="0.25">
      <c r="A136" s="11" t="s">
        <v>148</v>
      </c>
      <c r="B136" s="12">
        <v>421848</v>
      </c>
      <c r="C136" s="12">
        <v>360577</v>
      </c>
      <c r="D136" s="12">
        <v>321800</v>
      </c>
      <c r="E136" s="12">
        <v>368094</v>
      </c>
      <c r="F136" s="12">
        <v>391520</v>
      </c>
      <c r="G136" s="12">
        <v>316580</v>
      </c>
      <c r="H136" s="12">
        <v>479286</v>
      </c>
      <c r="I136" s="12">
        <v>343904</v>
      </c>
      <c r="J136" s="12">
        <v>322027</v>
      </c>
      <c r="K136" s="12">
        <v>303851</v>
      </c>
      <c r="L136" s="12">
        <v>405732</v>
      </c>
      <c r="M136" s="12">
        <v>340144</v>
      </c>
      <c r="N136" s="13">
        <f>IF(SUM(B136:M136)&gt;0,SUM(B136:M136),"")</f>
        <v>4375363</v>
      </c>
    </row>
    <row r="137" spans="1:14" x14ac:dyDescent="0.25">
      <c r="A137" s="11" t="s">
        <v>149</v>
      </c>
      <c r="B137" s="12">
        <v>5008</v>
      </c>
      <c r="C137" s="12">
        <v>3977</v>
      </c>
      <c r="D137" s="12">
        <v>4060</v>
      </c>
      <c r="E137" s="12">
        <v>5834</v>
      </c>
      <c r="F137" s="12">
        <v>5481</v>
      </c>
      <c r="G137" s="12">
        <v>1521</v>
      </c>
      <c r="H137" s="12">
        <v>880</v>
      </c>
      <c r="I137" s="12">
        <v>103</v>
      </c>
      <c r="J137" s="12">
        <v>38</v>
      </c>
      <c r="K137" s="12">
        <v>64</v>
      </c>
      <c r="L137" s="12">
        <v>-198</v>
      </c>
      <c r="M137" s="12">
        <v>-15</v>
      </c>
      <c r="N137" s="13">
        <f>IF(SUM(B137:M137)&gt;0,SUM(B137:M137),"")</f>
        <v>26753</v>
      </c>
    </row>
    <row r="138" spans="1:14" x14ac:dyDescent="0.25">
      <c r="A138" s="11" t="s">
        <v>150</v>
      </c>
      <c r="B138" s="12">
        <v>332240</v>
      </c>
      <c r="C138" s="12">
        <v>286995</v>
      </c>
      <c r="D138" s="12">
        <v>380064</v>
      </c>
      <c r="E138" s="12">
        <v>532418</v>
      </c>
      <c r="F138" s="12">
        <v>954695</v>
      </c>
      <c r="G138" s="12">
        <v>971368</v>
      </c>
      <c r="H138" s="12">
        <v>849557</v>
      </c>
      <c r="I138" s="12">
        <v>698574</v>
      </c>
      <c r="J138" s="12">
        <v>1366221</v>
      </c>
      <c r="K138" s="12">
        <v>1259693</v>
      </c>
      <c r="L138" s="12">
        <v>433917</v>
      </c>
      <c r="M138" s="12">
        <v>391739</v>
      </c>
      <c r="N138" s="13">
        <f>IF(SUM(B138:M138)&gt;0,SUM(B138:M138),"")</f>
        <v>8457481</v>
      </c>
    </row>
    <row r="139" spans="1:14" x14ac:dyDescent="0.25">
      <c r="A139" s="11" t="s">
        <v>151</v>
      </c>
      <c r="B139" s="12">
        <v>16499</v>
      </c>
      <c r="C139" s="12">
        <v>13620</v>
      </c>
      <c r="D139" s="12">
        <v>12670</v>
      </c>
      <c r="E139" s="12">
        <v>15390</v>
      </c>
      <c r="F139" s="12">
        <v>15919</v>
      </c>
      <c r="G139" s="12">
        <v>15800</v>
      </c>
      <c r="H139" s="12">
        <v>18810</v>
      </c>
      <c r="I139" s="12">
        <v>15330</v>
      </c>
      <c r="J139" s="12">
        <v>15970</v>
      </c>
      <c r="K139" s="12">
        <v>15800</v>
      </c>
      <c r="L139" s="12">
        <v>13710</v>
      </c>
      <c r="M139" s="12">
        <v>15850</v>
      </c>
      <c r="N139" s="13">
        <f>IF(SUM(B139:M139)&gt;0,SUM(B139:M139),"")</f>
        <v>185368</v>
      </c>
    </row>
    <row r="140" spans="1:14" x14ac:dyDescent="0.25">
      <c r="A140" s="11" t="s">
        <v>152</v>
      </c>
      <c r="B140" s="12">
        <v>34610</v>
      </c>
      <c r="C140" s="12">
        <v>47190</v>
      </c>
      <c r="D140" s="12">
        <v>56200</v>
      </c>
      <c r="E140" s="12">
        <v>47290</v>
      </c>
      <c r="F140" s="12">
        <v>80870</v>
      </c>
      <c r="G140" s="12">
        <v>79260</v>
      </c>
      <c r="H140" s="12">
        <v>63120</v>
      </c>
      <c r="I140" s="12">
        <v>62540</v>
      </c>
      <c r="J140" s="12">
        <v>75080</v>
      </c>
      <c r="K140" s="12">
        <v>80420</v>
      </c>
      <c r="L140" s="12">
        <v>58090</v>
      </c>
      <c r="M140" s="12">
        <v>77010</v>
      </c>
      <c r="N140" s="13">
        <f>IF(SUM(B140:M140)&gt;0,SUM(B140:M140),"")</f>
        <v>761680</v>
      </c>
    </row>
    <row r="141" spans="1:14" x14ac:dyDescent="0.25">
      <c r="A141" s="11" t="s">
        <v>153</v>
      </c>
      <c r="B141" s="12">
        <v>635020</v>
      </c>
      <c r="C141" s="12">
        <v>733593.75</v>
      </c>
      <c r="D141" s="12">
        <v>689196.25</v>
      </c>
      <c r="E141" s="12">
        <v>809517.5</v>
      </c>
      <c r="F141" s="12">
        <v>927672.5</v>
      </c>
      <c r="G141" s="12">
        <v>879680</v>
      </c>
      <c r="H141" s="12">
        <v>871427.5</v>
      </c>
      <c r="I141" s="12">
        <v>739796.25</v>
      </c>
      <c r="J141" s="12">
        <v>1010395</v>
      </c>
      <c r="K141" s="12">
        <v>1130246.25</v>
      </c>
      <c r="L141" s="12">
        <v>712035</v>
      </c>
      <c r="M141" s="12">
        <v>749991.25</v>
      </c>
      <c r="N141" s="13">
        <f>IF(SUM(B141:M141)&gt;0,SUM(B141:M141),"")</f>
        <v>9888571.25</v>
      </c>
    </row>
    <row r="142" spans="1:14" x14ac:dyDescent="0.25">
      <c r="A142" s="11" t="s">
        <v>154</v>
      </c>
      <c r="B142" s="12">
        <v>166897</v>
      </c>
      <c r="C142" s="12">
        <v>158475</v>
      </c>
      <c r="D142" s="12">
        <v>178050</v>
      </c>
      <c r="E142" s="12">
        <v>230383</v>
      </c>
      <c r="F142" s="12">
        <v>254312</v>
      </c>
      <c r="G142" s="12">
        <v>231124</v>
      </c>
      <c r="H142" s="12">
        <v>317939</v>
      </c>
      <c r="I142" s="12">
        <v>395065</v>
      </c>
      <c r="J142" s="12">
        <v>234570</v>
      </c>
      <c r="K142" s="12">
        <v>230356</v>
      </c>
      <c r="L142" s="12">
        <v>163740</v>
      </c>
      <c r="M142" s="12">
        <v>165563</v>
      </c>
      <c r="N142" s="13">
        <f>IF(SUM(B142:M142)&gt;0,SUM(B142:M142),"")</f>
        <v>2726474</v>
      </c>
    </row>
    <row r="143" spans="1:14" x14ac:dyDescent="0.25">
      <c r="A143" s="11" t="s">
        <v>155</v>
      </c>
      <c r="B143" s="12">
        <v>651125</v>
      </c>
      <c r="C143" s="12">
        <v>466532</v>
      </c>
      <c r="D143" s="12">
        <v>481783</v>
      </c>
      <c r="E143" s="12">
        <v>530010</v>
      </c>
      <c r="F143" s="12">
        <v>539924</v>
      </c>
      <c r="G143" s="12">
        <v>531894</v>
      </c>
      <c r="H143" s="12">
        <v>577123</v>
      </c>
      <c r="I143" s="12">
        <v>494113</v>
      </c>
      <c r="J143" s="12">
        <v>519451</v>
      </c>
      <c r="K143" s="12">
        <v>529566</v>
      </c>
      <c r="L143" s="12">
        <v>416710</v>
      </c>
      <c r="M143" s="12">
        <v>499014</v>
      </c>
      <c r="N143" s="13">
        <f>IF(SUM(B143:M143)&gt;0,SUM(B143:M143),"")</f>
        <v>6237245</v>
      </c>
    </row>
    <row r="144" spans="1:14" x14ac:dyDescent="0.25">
      <c r="A144" s="11" t="s">
        <v>156</v>
      </c>
      <c r="B144" s="12">
        <v>291010</v>
      </c>
      <c r="C144" s="12">
        <v>339678</v>
      </c>
      <c r="D144" s="12">
        <v>482927</v>
      </c>
      <c r="E144" s="12">
        <v>532486</v>
      </c>
      <c r="F144" s="12">
        <v>834824</v>
      </c>
      <c r="G144" s="12">
        <v>785777</v>
      </c>
      <c r="H144" s="12">
        <v>649057</v>
      </c>
      <c r="I144" s="12">
        <v>505167</v>
      </c>
      <c r="J144" s="12">
        <v>1025906</v>
      </c>
      <c r="K144" s="12">
        <v>849378</v>
      </c>
      <c r="L144" s="12">
        <v>405654</v>
      </c>
      <c r="M144" s="12">
        <v>337297</v>
      </c>
      <c r="N144" s="13">
        <f>IF(SUM(B144:M144)&gt;0,SUM(B144:M144),"")</f>
        <v>7039161</v>
      </c>
    </row>
    <row r="145" spans="1:14" x14ac:dyDescent="0.25">
      <c r="A145" s="11" t="s">
        <v>157</v>
      </c>
      <c r="B145" s="12">
        <v>11630</v>
      </c>
      <c r="C145" s="12">
        <v>11229</v>
      </c>
      <c r="D145" s="12">
        <v>11180</v>
      </c>
      <c r="E145" s="12">
        <v>13840</v>
      </c>
      <c r="F145" s="12">
        <v>15100</v>
      </c>
      <c r="G145" s="12">
        <v>15390</v>
      </c>
      <c r="H145" s="12">
        <v>17080</v>
      </c>
      <c r="I145" s="12">
        <v>12120</v>
      </c>
      <c r="J145" s="12">
        <v>13668</v>
      </c>
      <c r="K145" s="12">
        <v>11189</v>
      </c>
      <c r="L145" s="12">
        <v>9320</v>
      </c>
      <c r="M145" s="12">
        <v>9670</v>
      </c>
      <c r="N145" s="13">
        <f>IF(SUM(B145:M145)&gt;0,SUM(B145:M145),"")</f>
        <v>151416</v>
      </c>
    </row>
    <row r="146" spans="1:14" x14ac:dyDescent="0.25">
      <c r="A146" s="11" t="s">
        <v>158</v>
      </c>
      <c r="B146" s="12">
        <v>420460</v>
      </c>
      <c r="C146" s="12">
        <v>341421</v>
      </c>
      <c r="D146" s="12">
        <v>324832</v>
      </c>
      <c r="E146" s="12">
        <v>202625</v>
      </c>
      <c r="F146" s="12">
        <v>16471</v>
      </c>
      <c r="G146" s="12">
        <v>5763</v>
      </c>
      <c r="H146" s="12">
        <v>2301</v>
      </c>
      <c r="I146" s="12">
        <v>1830</v>
      </c>
      <c r="J146" s="12">
        <v>2040</v>
      </c>
      <c r="K146" s="12">
        <v>404</v>
      </c>
      <c r="L146" s="12">
        <v>1586</v>
      </c>
      <c r="M146" s="12">
        <v>-76</v>
      </c>
      <c r="N146" s="13">
        <f>IF(SUM(B146:M146)&gt;0,SUM(B146:M146),"")</f>
        <v>1319657</v>
      </c>
    </row>
    <row r="147" spans="1:14" x14ac:dyDescent="0.25">
      <c r="A147" s="11" t="s">
        <v>159</v>
      </c>
      <c r="B147" s="12">
        <v>573760</v>
      </c>
      <c r="C147" s="12">
        <v>543672</v>
      </c>
      <c r="D147" s="12">
        <v>651520</v>
      </c>
      <c r="E147" s="12">
        <v>816002</v>
      </c>
      <c r="F147" s="12">
        <v>1165904</v>
      </c>
      <c r="G147" s="12">
        <v>1150683</v>
      </c>
      <c r="H147" s="12">
        <v>1183058</v>
      </c>
      <c r="I147" s="12">
        <v>974974</v>
      </c>
      <c r="J147" s="12">
        <v>1299686</v>
      </c>
      <c r="K147" s="12">
        <v>1035006</v>
      </c>
      <c r="L147" s="12">
        <v>491301</v>
      </c>
      <c r="M147" s="12">
        <v>437569</v>
      </c>
      <c r="N147" s="13">
        <f>IF(SUM(B147:M147)&gt;0,SUM(B147:M147),"")</f>
        <v>10323135</v>
      </c>
    </row>
    <row r="148" spans="1:14" x14ac:dyDescent="0.25">
      <c r="A148" s="11" t="s">
        <v>160</v>
      </c>
      <c r="B148" s="12">
        <v>89177</v>
      </c>
      <c r="C148" s="12">
        <v>76650</v>
      </c>
      <c r="D148" s="12">
        <v>76600</v>
      </c>
      <c r="E148" s="12">
        <v>87973</v>
      </c>
      <c r="F148" s="12">
        <v>81873</v>
      </c>
      <c r="G148" s="12">
        <v>80932</v>
      </c>
      <c r="H148" s="12">
        <v>91521</v>
      </c>
      <c r="I148" s="12">
        <v>77290</v>
      </c>
      <c r="J148" s="12">
        <v>76913</v>
      </c>
      <c r="K148" s="12">
        <v>83274</v>
      </c>
      <c r="L148" s="12">
        <v>67157</v>
      </c>
      <c r="M148" s="12">
        <v>81788</v>
      </c>
      <c r="N148" s="13">
        <f>IF(SUM(B148:M148)&gt;0,SUM(B148:M148),"")</f>
        <v>971148</v>
      </c>
    </row>
    <row r="149" spans="1:14" x14ac:dyDescent="0.25">
      <c r="A149" s="11" t="s">
        <v>161</v>
      </c>
      <c r="B149" s="12">
        <v>416590</v>
      </c>
      <c r="C149" s="12">
        <v>403588</v>
      </c>
      <c r="D149" s="12">
        <v>383049</v>
      </c>
      <c r="E149" s="12">
        <v>533374</v>
      </c>
      <c r="F149" s="12">
        <v>668236</v>
      </c>
      <c r="G149" s="12">
        <v>611184</v>
      </c>
      <c r="H149" s="12">
        <v>566427</v>
      </c>
      <c r="I149" s="12">
        <v>435126</v>
      </c>
      <c r="J149" s="12">
        <v>768346</v>
      </c>
      <c r="K149" s="12">
        <v>670332</v>
      </c>
      <c r="L149" s="12">
        <v>303126</v>
      </c>
      <c r="M149" s="12">
        <v>309745</v>
      </c>
      <c r="N149" s="13">
        <f>IF(SUM(B149:M149)&gt;0,SUM(B149:M149),"")</f>
        <v>6069123</v>
      </c>
    </row>
    <row r="150" spans="1:14" x14ac:dyDescent="0.25">
      <c r="A150" s="11" t="s">
        <v>162</v>
      </c>
      <c r="B150" s="12">
        <v>53058</v>
      </c>
      <c r="C150" s="12">
        <v>93710</v>
      </c>
      <c r="D150" s="12">
        <v>82393</v>
      </c>
      <c r="E150" s="12">
        <v>134557</v>
      </c>
      <c r="F150" s="12">
        <v>192829</v>
      </c>
      <c r="G150" s="12">
        <v>149056</v>
      </c>
      <c r="H150" s="12">
        <v>109730</v>
      </c>
      <c r="I150" s="12">
        <v>110129</v>
      </c>
      <c r="J150" s="12">
        <v>228295</v>
      </c>
      <c r="K150" s="12">
        <v>175614</v>
      </c>
      <c r="L150" s="12">
        <v>44191</v>
      </c>
      <c r="M150" s="12">
        <v>111648</v>
      </c>
      <c r="N150" s="13">
        <f>IF(SUM(B150:M150)&gt;0,SUM(B150:M150),"")</f>
        <v>1485210</v>
      </c>
    </row>
    <row r="151" spans="1:14" x14ac:dyDescent="0.25">
      <c r="A151" s="11" t="s">
        <v>163</v>
      </c>
      <c r="B151" s="12">
        <v>0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3" t="str">
        <f>IF(SUM(B151:M151)&gt;0,SUM(B151:M151),"")</f>
        <v/>
      </c>
    </row>
    <row r="152" spans="1:14" x14ac:dyDescent="0.25">
      <c r="A152" s="11" t="s">
        <v>164</v>
      </c>
      <c r="B152" s="12">
        <v>1234039</v>
      </c>
      <c r="C152" s="12">
        <v>949526</v>
      </c>
      <c r="D152" s="12">
        <v>1272602</v>
      </c>
      <c r="E152" s="12">
        <v>1393661</v>
      </c>
      <c r="F152" s="12">
        <v>1911724</v>
      </c>
      <c r="G152" s="12">
        <v>1742793</v>
      </c>
      <c r="H152" s="12">
        <v>1440991</v>
      </c>
      <c r="I152" s="12">
        <v>1130437</v>
      </c>
      <c r="J152" s="12">
        <v>2014831</v>
      </c>
      <c r="K152" s="12">
        <v>1950538</v>
      </c>
      <c r="L152" s="12">
        <v>790802</v>
      </c>
      <c r="M152" s="12">
        <v>758141</v>
      </c>
      <c r="N152" s="13">
        <f>IF(SUM(B152:M152)&gt;0,SUM(B152:M152),"")</f>
        <v>16590085</v>
      </c>
    </row>
    <row r="153" spans="1:14" x14ac:dyDescent="0.25">
      <c r="A153" s="11" t="s">
        <v>165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8550</v>
      </c>
      <c r="K153" s="12">
        <v>3880</v>
      </c>
      <c r="L153" s="12">
        <v>1900</v>
      </c>
      <c r="M153" s="12">
        <v>1170</v>
      </c>
      <c r="N153" s="13">
        <f>IF(SUM(B153:M153)&gt;0,SUM(B153:M153),"")</f>
        <v>15500</v>
      </c>
    </row>
    <row r="154" spans="1:14" x14ac:dyDescent="0.25">
      <c r="A154" s="11" t="s">
        <v>166</v>
      </c>
      <c r="B154" s="12"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3" t="str">
        <f>IF(SUM(B154:M154)&gt;0,SUM(B154:M154),"")</f>
        <v/>
      </c>
    </row>
    <row r="155" spans="1:14" x14ac:dyDescent="0.25">
      <c r="A155" s="11" t="s">
        <v>167</v>
      </c>
      <c r="B155" s="12">
        <v>15480</v>
      </c>
      <c r="C155" s="12">
        <v>18780</v>
      </c>
      <c r="D155" s="12">
        <v>16850</v>
      </c>
      <c r="E155" s="12">
        <v>22880</v>
      </c>
      <c r="F155" s="12">
        <v>13350</v>
      </c>
      <c r="G155" s="12">
        <v>15660</v>
      </c>
      <c r="H155" s="12">
        <v>14370</v>
      </c>
      <c r="I155" s="12">
        <v>13140</v>
      </c>
      <c r="J155" s="12">
        <v>10800</v>
      </c>
      <c r="K155" s="12">
        <v>13050</v>
      </c>
      <c r="L155" s="12">
        <v>9100</v>
      </c>
      <c r="M155" s="12">
        <v>10130</v>
      </c>
      <c r="N155" s="13">
        <f>IF(SUM(B155:M155)&gt;0,SUM(B155:M155),"")</f>
        <v>173590</v>
      </c>
    </row>
    <row r="156" spans="1:14" x14ac:dyDescent="0.25">
      <c r="A156" s="11" t="s">
        <v>168</v>
      </c>
      <c r="B156" s="12">
        <v>0</v>
      </c>
      <c r="C156" s="12">
        <v>62016</v>
      </c>
      <c r="D156" s="12">
        <v>72590</v>
      </c>
      <c r="E156" s="12">
        <v>70800</v>
      </c>
      <c r="F156" s="12">
        <v>65920</v>
      </c>
      <c r="G156" s="12">
        <v>66848</v>
      </c>
      <c r="H156" s="12">
        <v>74505</v>
      </c>
      <c r="I156" s="12">
        <v>66010</v>
      </c>
      <c r="J156" s="12">
        <v>71749</v>
      </c>
      <c r="K156" s="12">
        <v>70696</v>
      </c>
      <c r="L156" s="12">
        <v>60530</v>
      </c>
      <c r="M156" s="12">
        <v>39176</v>
      </c>
      <c r="N156" s="13">
        <f>IF(SUM(B156:M156)&gt;0,SUM(B156:M156),"")</f>
        <v>720840</v>
      </c>
    </row>
    <row r="157" spans="1:14" x14ac:dyDescent="0.25">
      <c r="A157" s="11" t="s">
        <v>169</v>
      </c>
      <c r="B157" s="12">
        <v>116012</v>
      </c>
      <c r="C157" s="12">
        <v>37098</v>
      </c>
      <c r="D157" s="12">
        <v>21816</v>
      </c>
      <c r="E157" s="12">
        <v>6893</v>
      </c>
      <c r="F157" s="12">
        <v>1877</v>
      </c>
      <c r="G157" s="12">
        <v>3519</v>
      </c>
      <c r="H157" s="12">
        <v>1958</v>
      </c>
      <c r="I157" s="12">
        <v>1376</v>
      </c>
      <c r="J157" s="12">
        <v>809</v>
      </c>
      <c r="K157" s="12">
        <v>705</v>
      </c>
      <c r="L157" s="12">
        <v>490</v>
      </c>
      <c r="M157" s="12">
        <v>170</v>
      </c>
      <c r="N157" s="13">
        <f>IF(SUM(B157:M157)&gt;0,SUM(B157:M157),"")</f>
        <v>192723</v>
      </c>
    </row>
    <row r="158" spans="1:14" x14ac:dyDescent="0.25">
      <c r="A158" s="11" t="s">
        <v>170</v>
      </c>
      <c r="B158" s="12">
        <v>0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-57</v>
      </c>
      <c r="N158" s="13" t="str">
        <f>IF(SUM(B158:M158)&gt;0,SUM(B158:M158),"")</f>
        <v/>
      </c>
    </row>
    <row r="159" spans="1:14" x14ac:dyDescent="0.25">
      <c r="A159" s="11" t="s">
        <v>171</v>
      </c>
      <c r="B159" s="12">
        <v>41050</v>
      </c>
      <c r="C159" s="12">
        <v>37748</v>
      </c>
      <c r="D159" s="12">
        <v>37236</v>
      </c>
      <c r="E159" s="12">
        <v>41800</v>
      </c>
      <c r="F159" s="12">
        <v>41759</v>
      </c>
      <c r="G159" s="12">
        <v>38269</v>
      </c>
      <c r="H159" s="12">
        <v>41628</v>
      </c>
      <c r="I159" s="12">
        <v>33447</v>
      </c>
      <c r="J159" s="12">
        <v>36627</v>
      </c>
      <c r="K159" s="12">
        <v>40240</v>
      </c>
      <c r="L159" s="12">
        <v>33262</v>
      </c>
      <c r="M159" s="12">
        <v>34278</v>
      </c>
      <c r="N159" s="13">
        <f>IF(SUM(B159:M159)&gt;0,SUM(B159:M159),"")</f>
        <v>457344</v>
      </c>
    </row>
    <row r="160" spans="1:14" x14ac:dyDescent="0.25">
      <c r="A160" s="11" t="s">
        <v>172</v>
      </c>
      <c r="B160" s="12">
        <v>140</v>
      </c>
      <c r="C160" s="12">
        <v>120</v>
      </c>
      <c r="D160" s="12">
        <v>20</v>
      </c>
      <c r="E160" s="12">
        <v>59</v>
      </c>
      <c r="F160" s="12">
        <v>20</v>
      </c>
      <c r="G160" s="12">
        <v>0</v>
      </c>
      <c r="H160" s="12">
        <v>100</v>
      </c>
      <c r="I160" s="12">
        <v>30</v>
      </c>
      <c r="J160" s="12">
        <v>80</v>
      </c>
      <c r="K160" s="12">
        <v>90</v>
      </c>
      <c r="L160" s="12">
        <v>-23</v>
      </c>
      <c r="M160" s="12">
        <v>-2221</v>
      </c>
      <c r="N160" s="13" t="str">
        <f>IF(SUM(B160:M160)&gt;0,SUM(B160:M160),"")</f>
        <v/>
      </c>
    </row>
    <row r="161" spans="1:14" x14ac:dyDescent="0.25">
      <c r="A161" s="11" t="s">
        <v>173</v>
      </c>
      <c r="B161" s="12">
        <v>233602</v>
      </c>
      <c r="C161" s="12">
        <v>197925</v>
      </c>
      <c r="D161" s="12">
        <v>197745</v>
      </c>
      <c r="E161" s="12">
        <v>245015</v>
      </c>
      <c r="F161" s="12">
        <v>260797</v>
      </c>
      <c r="G161" s="12">
        <v>249060</v>
      </c>
      <c r="H161" s="12">
        <v>333110</v>
      </c>
      <c r="I161" s="12">
        <v>345440</v>
      </c>
      <c r="J161" s="12">
        <v>285878</v>
      </c>
      <c r="K161" s="12">
        <v>263178</v>
      </c>
      <c r="L161" s="12">
        <v>210069</v>
      </c>
      <c r="M161" s="12">
        <v>224884</v>
      </c>
      <c r="N161" s="13">
        <f>IF(SUM(B161:M161)&gt;0,SUM(B161:M161),"")</f>
        <v>3046703</v>
      </c>
    </row>
    <row r="162" spans="1:14" x14ac:dyDescent="0.25">
      <c r="A162" s="11" t="s">
        <v>174</v>
      </c>
      <c r="B162" s="12">
        <v>2866134</v>
      </c>
      <c r="C162" s="12">
        <v>1447103</v>
      </c>
      <c r="D162" s="12">
        <v>1601736</v>
      </c>
      <c r="E162" s="12">
        <v>1797542</v>
      </c>
      <c r="F162" s="12">
        <v>2277330</v>
      </c>
      <c r="G162" s="12">
        <v>2458233</v>
      </c>
      <c r="H162" s="12">
        <v>2466219</v>
      </c>
      <c r="I162" s="12">
        <v>2152286</v>
      </c>
      <c r="J162" s="12">
        <v>2619312</v>
      </c>
      <c r="K162" s="12">
        <v>2093395</v>
      </c>
      <c r="L162" s="12">
        <v>1065634</v>
      </c>
      <c r="M162" s="12">
        <v>1317102</v>
      </c>
      <c r="N162" s="13">
        <f>IF(SUM(B162:M162)&gt;0,SUM(B162:M162),"")</f>
        <v>24162026</v>
      </c>
    </row>
    <row r="163" spans="1:14" x14ac:dyDescent="0.25">
      <c r="A163" s="11" t="s">
        <v>175</v>
      </c>
      <c r="B163" s="12">
        <v>1340</v>
      </c>
      <c r="C163" s="12">
        <v>2670</v>
      </c>
      <c r="D163" s="12">
        <v>2380</v>
      </c>
      <c r="E163" s="12">
        <v>4800</v>
      </c>
      <c r="F163" s="12">
        <v>8520</v>
      </c>
      <c r="G163" s="12">
        <v>6090</v>
      </c>
      <c r="H163" s="12">
        <v>5770</v>
      </c>
      <c r="I163" s="12">
        <v>2368</v>
      </c>
      <c r="J163" s="12">
        <v>8600</v>
      </c>
      <c r="K163" s="12">
        <v>10120</v>
      </c>
      <c r="L163" s="12">
        <v>3630</v>
      </c>
      <c r="M163" s="12">
        <v>2470</v>
      </c>
      <c r="N163" s="13">
        <f>IF(SUM(B163:M163)&gt;0,SUM(B163:M163),"")</f>
        <v>58758</v>
      </c>
    </row>
    <row r="164" spans="1:14" x14ac:dyDescent="0.25">
      <c r="A164" s="11" t="s">
        <v>176</v>
      </c>
      <c r="B164" s="12">
        <v>828108</v>
      </c>
      <c r="C164" s="12">
        <v>617496</v>
      </c>
      <c r="D164" s="12">
        <v>722803.5</v>
      </c>
      <c r="E164" s="12">
        <v>808422</v>
      </c>
      <c r="F164" s="12">
        <v>1025946</v>
      </c>
      <c r="G164" s="12">
        <v>719245.5</v>
      </c>
      <c r="H164" s="12">
        <v>1174048.5</v>
      </c>
      <c r="I164" s="12">
        <v>1181767.5</v>
      </c>
      <c r="J164" s="12">
        <v>759868.5</v>
      </c>
      <c r="K164" s="12">
        <v>904455</v>
      </c>
      <c r="L164" s="12">
        <v>606450</v>
      </c>
      <c r="M164" s="12">
        <v>919747.5</v>
      </c>
      <c r="N164" s="13">
        <f>IF(SUM(B164:M164)&gt;0,SUM(B164:M164),"")</f>
        <v>10268358</v>
      </c>
    </row>
    <row r="165" spans="1:14" x14ac:dyDescent="0.25">
      <c r="A165" s="11" t="s">
        <v>177</v>
      </c>
      <c r="B165" s="12">
        <v>164720</v>
      </c>
      <c r="C165" s="12">
        <v>120067</v>
      </c>
      <c r="D165" s="12">
        <v>131068</v>
      </c>
      <c r="E165" s="12">
        <v>147380</v>
      </c>
      <c r="F165" s="12">
        <v>124771</v>
      </c>
      <c r="G165" s="12">
        <v>129849</v>
      </c>
      <c r="H165" s="12">
        <v>146475</v>
      </c>
      <c r="I165" s="12">
        <v>121208</v>
      </c>
      <c r="J165" s="12">
        <v>131977</v>
      </c>
      <c r="K165" s="12">
        <v>130376</v>
      </c>
      <c r="L165" s="12">
        <v>104058</v>
      </c>
      <c r="M165" s="12">
        <v>118597</v>
      </c>
      <c r="N165" s="13">
        <f>IF(SUM(B165:M165)&gt;0,SUM(B165:M165),"")</f>
        <v>1570546</v>
      </c>
    </row>
    <row r="166" spans="1:14" x14ac:dyDescent="0.25">
      <c r="A166" s="11" t="s">
        <v>178</v>
      </c>
      <c r="B166" s="12">
        <v>0</v>
      </c>
      <c r="C166" s="12">
        <v>0</v>
      </c>
      <c r="D166" s="12">
        <v>0</v>
      </c>
      <c r="E166" s="12">
        <v>0</v>
      </c>
      <c r="F166" s="12">
        <v>-190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3" t="str">
        <f>IF(SUM(B166:M166)&gt;0,SUM(B166:M166),"")</f>
        <v/>
      </c>
    </row>
    <row r="167" spans="1:14" x14ac:dyDescent="0.25">
      <c r="A167" s="11" t="s">
        <v>179</v>
      </c>
      <c r="B167" s="12">
        <v>38284131</v>
      </c>
      <c r="C167" s="12">
        <v>33895838</v>
      </c>
      <c r="D167" s="12">
        <v>35238802</v>
      </c>
      <c r="E167" s="12">
        <v>40067211</v>
      </c>
      <c r="F167" s="12">
        <v>39788904</v>
      </c>
      <c r="G167" s="12">
        <v>38009842</v>
      </c>
      <c r="H167" s="12">
        <v>48652752</v>
      </c>
      <c r="I167" s="12">
        <v>39995725</v>
      </c>
      <c r="J167" s="12">
        <v>35693661</v>
      </c>
      <c r="K167" s="12">
        <v>41236681</v>
      </c>
      <c r="L167" s="12">
        <v>34837190</v>
      </c>
      <c r="M167" s="12">
        <v>42594441</v>
      </c>
      <c r="N167" s="13">
        <f>IF(SUM(B167:M167)&gt;0,SUM(B167:M167),"")</f>
        <v>468295178</v>
      </c>
    </row>
    <row r="168" spans="1:14" x14ac:dyDescent="0.25">
      <c r="A168" s="14" t="s">
        <v>180</v>
      </c>
      <c r="B168" s="15">
        <v>2920</v>
      </c>
      <c r="C168" s="15">
        <v>2710</v>
      </c>
      <c r="D168" s="15">
        <v>2520</v>
      </c>
      <c r="E168" s="15">
        <v>3000</v>
      </c>
      <c r="F168" s="15">
        <v>3560</v>
      </c>
      <c r="G168" s="15">
        <v>2939</v>
      </c>
      <c r="H168" s="15">
        <v>3210</v>
      </c>
      <c r="I168" s="15">
        <v>2780</v>
      </c>
      <c r="J168" s="15">
        <v>2470</v>
      </c>
      <c r="K168" s="15">
        <v>2680</v>
      </c>
      <c r="L168" s="15">
        <v>1310</v>
      </c>
      <c r="M168" s="15">
        <v>2797</v>
      </c>
      <c r="N168" s="16">
        <f>IF(SUM(B168:M168)&gt;0,SUM(B168:M168),"")</f>
        <v>32896</v>
      </c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5">
      <c r="A170" s="17" t="s">
        <v>16</v>
      </c>
      <c r="B170" s="18">
        <f>SUM(B5:B168)</f>
        <v>373545204.25</v>
      </c>
      <c r="C170" s="18">
        <f>SUM(C5:C168)</f>
        <v>321190949.75</v>
      </c>
      <c r="D170" s="18">
        <f>SUM(D5:D168)</f>
        <v>339659963.60000002</v>
      </c>
      <c r="E170" s="18">
        <f>SUM(E5:E168)</f>
        <v>383464562</v>
      </c>
      <c r="F170" s="18">
        <f>SUM(F5:F168)</f>
        <v>384849890.44999999</v>
      </c>
      <c r="G170" s="18">
        <f>SUM(G5:G168)</f>
        <v>382326137.80000001</v>
      </c>
      <c r="H170" s="18">
        <f>SUM(H5:H168)</f>
        <v>437727564.60000002</v>
      </c>
      <c r="I170" s="18">
        <f>SUM(I5:I168)</f>
        <v>398101476.85000002</v>
      </c>
      <c r="J170" s="18">
        <f>SUM(J5:J168)</f>
        <v>386862621.25</v>
      </c>
      <c r="K170" s="18">
        <f>SUM(K5:K168)</f>
        <v>389657285.80000001</v>
      </c>
      <c r="L170" s="18">
        <f>SUM(L5:L168)</f>
        <v>321722251.14999998</v>
      </c>
      <c r="M170" s="18">
        <f>SUM(M5:M168)</f>
        <v>395333444.75</v>
      </c>
      <c r="N170" s="18">
        <f>SUM(N5:N168)</f>
        <v>4514468097.25</v>
      </c>
    </row>
    <row r="171" spans="1:14" x14ac:dyDescent="0.25">
      <c r="A171" s="1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423FC7-21EF-4E20-A32A-27AEB50210AC}"/>
</file>

<file path=customXml/itemProps2.xml><?xml version="1.0" encoding="utf-8"?>
<ds:datastoreItem xmlns:ds="http://schemas.openxmlformats.org/officeDocument/2006/customXml" ds:itemID="{862BEAFB-25FF-4267-8DD2-0D685E4391A4}"/>
</file>

<file path=customXml/itemProps3.xml><?xml version="1.0" encoding="utf-8"?>
<ds:datastoreItem xmlns:ds="http://schemas.openxmlformats.org/officeDocument/2006/customXml" ds:itemID="{5BC563DA-CB82-4131-939B-C3E1AAFA8F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Miranda Torres, Felipe</dc:creator>
  <cp:lastModifiedBy> </cp:lastModifiedBy>
  <dcterms:created xsi:type="dcterms:W3CDTF">2015-05-18T10:19:21Z</dcterms:created>
  <dcterms:modified xsi:type="dcterms:W3CDTF">2015-05-18T10:19:53Z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