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54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B54" i="1"/>
  <c r="C54" i="1"/>
  <c r="D54" i="1"/>
  <c r="E54" i="1"/>
  <c r="F54" i="1"/>
  <c r="G54" i="1"/>
  <c r="H54" i="1"/>
  <c r="I54" i="1"/>
  <c r="J54" i="1"/>
  <c r="K54" i="1"/>
  <c r="L54" i="1"/>
  <c r="M54" i="1"/>
</calcChain>
</file>

<file path=xl/sharedStrings.xml><?xml version="1.0" encoding="utf-8"?>
<sst xmlns="http://schemas.openxmlformats.org/spreadsheetml/2006/main" count="66" uniqueCount="66">
  <si>
    <t>CIGARRILLOS (Península e Illes Balears)</t>
  </si>
  <si>
    <t>AÑO 2008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</si>
  <si>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</si>
  <si>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</si>
  <si>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</si>
  <si>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</si>
  <si>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</si>
  <si>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</si>
  <si>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</si>
  <si>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</si>
  <si>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</si>
  <si>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</si>
  <si>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</si>
  <si>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</si>
  <si>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</si>
  <si>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VENTAS POR PROVINCIAS (Euros)</t>
  </si>
  <si>
    <t>Provincias</t>
  </si>
  <si>
    <t>Total</t>
  </si>
  <si>
    <t>Álava</t>
  </si>
  <si>
    <t>Albacete</t>
  </si>
  <si>
    <t>Alicante/Alacant</t>
  </si>
  <si>
    <t>Almería</t>
  </si>
  <si>
    <t>Asturias</t>
  </si>
  <si>
    <t>Ávila</t>
  </si>
  <si>
    <t>Badajoz</t>
  </si>
  <si>
    <t>Balears (Illes)</t>
  </si>
  <si>
    <t>Barcelona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</si>
  <si>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</si>
  <si>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</si>
  <si>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</si>
  <si>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</si>
  <si>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</si>
  <si>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</si>
  <si>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</si>
  <si>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</si>
  <si>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</si>
  <si>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</si>
  <si>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</si>
  <si>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</si>
  <si>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</si>
  <si>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</si>
  <si>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</si>
  <si>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</si>
  <si>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</si>
  <si>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</si>
  <si>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</si>
  <si>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</si>
  <si>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</si>
  <si>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</si>
  <si>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</si>
  <si>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</si>
  <si>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</si>
  <si>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Pontevedra</t>
  </si>
  <si>
    <t>Rioja (La)</t>
  </si>
  <si>
    <t>Salamanca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</si>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</sst>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8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  <font>
      <b/>
      <sz val="12"/>
      <color rgb="FF00008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5" borderId="2" xfId="0" applyNumberFormat="1" applyFont="1" applyFill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5" borderId="4" xfId="0" applyNumberFormat="1" applyFont="1" applyFill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5" fillId="5" borderId="6" xfId="0" applyNumberFormat="1" applyFont="1" applyFill="1" applyBorder="1"/>
    <xf numFmtId="0" fontId="6" fillId="6" borderId="7" xfId="0" applyFont="1" applyFill="1" applyBorder="1"/>
    <xf numFmtId="3" fontId="6" fillId="6" borderId="8" xfId="0" applyNumberFormat="1" applyFont="1" applyFill="1" applyBorder="1"/>
    <xf numFmtId="0" fontId="7" fillId="0" borderId="0" xfId="0" applyFont="1"/>
    <xf numFmtId="3" fontId="1" fillId="0" borderId="0" xfId="0" applyNumberFormat="1" applyFont="1"/>
    <xf numFmtId="3" fontId="9" fillId="2" borderId="0" xfId="0" applyNumberFormat="1" applyFont="1" applyFill="1" applyAlignment="1">
      <alignment horizontal="left"/>
    </xf>
    <xf numFmtId="3" fontId="4" fillId="0" borderId="0" xfId="0" applyNumberFormat="1" applyFont="1" applyAlignment="1">
      <alignment horizontal="left"/>
    </xf>
    <xf numFmtId="168" fontId="8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sqref="A1:N56"/>
    </sheetView>
  </sheetViews>
  <sheetFormatPr baseColWidth="10" defaultRowHeight="15" x14ac:dyDescent="0.25"/>
  <cols>
    <col min="1" max="1" width="26.140625" customWidth="1"/>
    <col min="14" max="14" width="23" customWidth="1"/>
  </cols>
  <sheetData>
    <row r="1" spans="1:14" ht="15.75" x14ac:dyDescent="0.25">
      <c r="A1" s="21" t="s">
        <v>0</v>
      </c>
      <c r="B1" s="21"/>
      <c r="C1" s="21"/>
      <c r="D1" s="21"/>
      <c r="E1" s="18"/>
      <c r="F1" s="18"/>
      <c r="G1" s="2" t="s">
        <v>1</v>
      </c>
      <c r="H1" s="18"/>
      <c r="I1" s="18"/>
      <c r="J1" s="18"/>
      <c r="K1" s="18"/>
      <c r="L1" s="18"/>
      <c r="M1" s="18"/>
      <c r="N1" s="18"/>
    </row>
    <row r="2" spans="1:14" ht="15.75" x14ac:dyDescent="0.25">
      <c r="A2" s="21" t="s">
        <v>15</v>
      </c>
      <c r="B2" s="21"/>
      <c r="C2" s="21"/>
      <c r="D2" s="21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x14ac:dyDescent="0.2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8"/>
    </row>
    <row r="4" spans="1:14" ht="15.75" x14ac:dyDescent="0.25">
      <c r="A4" s="3" t="s">
        <v>16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5" t="s">
        <v>17</v>
      </c>
    </row>
    <row r="5" spans="1:14" x14ac:dyDescent="0.25">
      <c r="A5" s="6" t="s">
        <v>18</v>
      </c>
      <c r="B5" s="7">
        <v>6501598.8499999996</v>
      </c>
      <c r="C5" s="7">
        <v>4613615.9000000004</v>
      </c>
      <c r="D5" s="7">
        <v>4489949.2</v>
      </c>
      <c r="E5" s="7">
        <v>6063782.5</v>
      </c>
      <c r="F5" s="7">
        <v>5572015.1000000015</v>
      </c>
      <c r="G5" s="7">
        <v>5655113.7999999998</v>
      </c>
      <c r="H5" s="7">
        <v>6567430.9000000004</v>
      </c>
      <c r="I5" s="7">
        <v>4654384.4000000004</v>
      </c>
      <c r="J5" s="7">
        <v>5925253.1000000006</v>
      </c>
      <c r="K5" s="7">
        <v>6150253.8999999994</v>
      </c>
      <c r="L5" s="7">
        <v>5531083.9000000004</v>
      </c>
      <c r="M5" s="7">
        <v>7781118.3000000007</v>
      </c>
      <c r="N5" s="8">
        <f>IF(SUM(B5:M5)&gt;0,SUM(B5:M5),"")</f>
        <v>69505599.849999994</v>
      </c>
    </row>
    <row r="6" spans="1:14" x14ac:dyDescent="0.25">
      <c r="A6" s="9" t="s">
        <v>19</v>
      </c>
      <c r="B6" s="10">
        <v>7424340.2000000002</v>
      </c>
      <c r="C6" s="10">
        <v>6638383.5999999996</v>
      </c>
      <c r="D6" s="10">
        <v>6868113.5000000009</v>
      </c>
      <c r="E6" s="10">
        <v>8767421.8000000007</v>
      </c>
      <c r="F6" s="10">
        <v>7574908.75</v>
      </c>
      <c r="G6" s="10">
        <v>7648854.8000000007</v>
      </c>
      <c r="H6" s="10">
        <v>9437377.4000000004</v>
      </c>
      <c r="I6" s="10">
        <v>8536615</v>
      </c>
      <c r="J6" s="10">
        <v>8277328.8000000007</v>
      </c>
      <c r="K6" s="10">
        <v>8341170</v>
      </c>
      <c r="L6" s="10">
        <v>7031862</v>
      </c>
      <c r="M6" s="10">
        <v>9044372.1500000004</v>
      </c>
      <c r="N6" s="11">
        <f>IF(SUM(B6:M6)&gt;0,SUM(B6:M6),"")</f>
        <v>95590748.000000015</v>
      </c>
    </row>
    <row r="7" spans="1:14" x14ac:dyDescent="0.25">
      <c r="A7" s="9" t="s">
        <v>20</v>
      </c>
      <c r="B7" s="10">
        <v>53865386.399999999</v>
      </c>
      <c r="C7" s="10">
        <v>48340831.350000001</v>
      </c>
      <c r="D7" s="10">
        <v>52463338.500000015</v>
      </c>
      <c r="E7" s="10">
        <v>59141341.899999999</v>
      </c>
      <c r="F7" s="10">
        <v>56405584.49999997</v>
      </c>
      <c r="G7" s="10">
        <v>56833683.899999999</v>
      </c>
      <c r="H7" s="10">
        <v>64068674.350000001</v>
      </c>
      <c r="I7" s="10">
        <v>59167158.800000004</v>
      </c>
      <c r="J7" s="10">
        <v>60635787</v>
      </c>
      <c r="K7" s="10">
        <v>58853365.300000004</v>
      </c>
      <c r="L7" s="10">
        <v>44994235.899999999</v>
      </c>
      <c r="M7" s="10">
        <v>50304530.599999994</v>
      </c>
      <c r="N7" s="11">
        <f>IF(SUM(B7:M7)&gt;0,SUM(B7:M7),"")</f>
        <v>665073918.5</v>
      </c>
    </row>
    <row r="8" spans="1:14" x14ac:dyDescent="0.25">
      <c r="A8" s="9" t="s">
        <v>21</v>
      </c>
      <c r="B8" s="10">
        <v>16573929</v>
      </c>
      <c r="C8" s="10">
        <v>14118131.550000001</v>
      </c>
      <c r="D8" s="10">
        <v>16007915.4</v>
      </c>
      <c r="E8" s="10">
        <v>16443876.300000001</v>
      </c>
      <c r="F8" s="10">
        <v>17695314</v>
      </c>
      <c r="G8" s="10">
        <v>16843570.799999997</v>
      </c>
      <c r="H8" s="10">
        <v>19269622.299999997</v>
      </c>
      <c r="I8" s="10">
        <v>18430728</v>
      </c>
      <c r="J8" s="10">
        <v>17045246.599999998</v>
      </c>
      <c r="K8" s="10">
        <v>17002045.300000001</v>
      </c>
      <c r="L8" s="10">
        <v>13846704</v>
      </c>
      <c r="M8" s="10">
        <v>16276855.6</v>
      </c>
      <c r="N8" s="11">
        <f>IF(SUM(B8:M8)&gt;0,SUM(B8:M8),"")</f>
        <v>199553938.84999999</v>
      </c>
    </row>
    <row r="9" spans="1:14" x14ac:dyDescent="0.25">
      <c r="A9" s="9" t="s">
        <v>22</v>
      </c>
      <c r="B9" s="10">
        <v>22101630.699999999</v>
      </c>
      <c r="C9" s="10">
        <v>19385185.399999999</v>
      </c>
      <c r="D9" s="10">
        <v>19899586.500000004</v>
      </c>
      <c r="E9" s="10">
        <v>21290078.350000001</v>
      </c>
      <c r="F9" s="10">
        <v>21815974.450000003</v>
      </c>
      <c r="G9" s="10">
        <v>21244441.800000001</v>
      </c>
      <c r="H9" s="10">
        <v>24231734.399999999</v>
      </c>
      <c r="I9" s="10">
        <v>23295631.149999999</v>
      </c>
      <c r="J9" s="10">
        <v>21198162.800000001</v>
      </c>
      <c r="K9" s="10">
        <v>22511051.200000003</v>
      </c>
      <c r="L9" s="10">
        <v>19450435.949999999</v>
      </c>
      <c r="M9" s="10">
        <v>23696694.899999999</v>
      </c>
      <c r="N9" s="11">
        <f>IF(SUM(B9:M9)&gt;0,SUM(B9:M9),"")</f>
        <v>260120607.59999999</v>
      </c>
    </row>
    <row r="10" spans="1:14" x14ac:dyDescent="0.25">
      <c r="A10" s="9" t="s">
        <v>23</v>
      </c>
      <c r="B10" s="10">
        <v>3302197.2</v>
      </c>
      <c r="C10" s="10">
        <v>2956049.35</v>
      </c>
      <c r="D10" s="10">
        <v>3476285.9</v>
      </c>
      <c r="E10" s="10">
        <v>3569824.2</v>
      </c>
      <c r="F10" s="10">
        <v>3304771.5</v>
      </c>
      <c r="G10" s="10">
        <v>3482876.6</v>
      </c>
      <c r="H10" s="10">
        <v>4778571.0999999996</v>
      </c>
      <c r="I10" s="10">
        <v>5023107.2</v>
      </c>
      <c r="J10" s="10">
        <v>3561359.7</v>
      </c>
      <c r="K10" s="10">
        <v>3593800.65</v>
      </c>
      <c r="L10" s="10">
        <v>2892639.9</v>
      </c>
      <c r="M10" s="10">
        <v>3952842.25</v>
      </c>
      <c r="N10" s="11">
        <f>IF(SUM(B10:M10)&gt;0,SUM(B10:M10),"")</f>
        <v>43894325.549999997</v>
      </c>
    </row>
    <row r="11" spans="1:14" x14ac:dyDescent="0.25">
      <c r="A11" s="9" t="s">
        <v>24</v>
      </c>
      <c r="B11" s="10">
        <v>14213045.5</v>
      </c>
      <c r="C11" s="10">
        <v>12689337.4</v>
      </c>
      <c r="D11" s="10">
        <v>13221910.399999993</v>
      </c>
      <c r="E11" s="10">
        <v>14949588.699999999</v>
      </c>
      <c r="F11" s="10">
        <v>14353514.400000006</v>
      </c>
      <c r="G11" s="10">
        <v>14433985.299999999</v>
      </c>
      <c r="H11" s="10">
        <v>16124887.700000001</v>
      </c>
      <c r="I11" s="10">
        <v>16022028.800000001</v>
      </c>
      <c r="J11" s="10">
        <v>14703238.800000001</v>
      </c>
      <c r="K11" s="10">
        <v>14972790.1</v>
      </c>
      <c r="L11" s="10">
        <v>12584320.9</v>
      </c>
      <c r="M11" s="10">
        <v>16289269.699999999</v>
      </c>
      <c r="N11" s="11">
        <f>IF(SUM(B11:M11)&gt;0,SUM(B11:M11),"")</f>
        <v>174557917.69999999</v>
      </c>
    </row>
    <row r="12" spans="1:14" x14ac:dyDescent="0.25">
      <c r="A12" s="9" t="s">
        <v>25</v>
      </c>
      <c r="B12" s="10">
        <v>25625201.199999999</v>
      </c>
      <c r="C12" s="10">
        <v>21775384.649999999</v>
      </c>
      <c r="D12" s="10">
        <v>25473288.29999999</v>
      </c>
      <c r="E12" s="10">
        <v>34156052.5</v>
      </c>
      <c r="F12" s="10">
        <v>49229822.5</v>
      </c>
      <c r="G12" s="10">
        <v>52090939.899999999</v>
      </c>
      <c r="H12" s="10">
        <v>54646145.799999997</v>
      </c>
      <c r="I12" s="10">
        <v>52145400.399999999</v>
      </c>
      <c r="J12" s="10">
        <v>54051600.950000003</v>
      </c>
      <c r="K12" s="10">
        <v>40917216.800000004</v>
      </c>
      <c r="L12" s="10">
        <v>19795534.050000001</v>
      </c>
      <c r="M12" s="10">
        <v>26483911.400000002</v>
      </c>
      <c r="N12" s="11">
        <f>IF(SUM(B12:M12)&gt;0,SUM(B12:M12),"")</f>
        <v>456390498.44999993</v>
      </c>
    </row>
    <row r="13" spans="1:14" x14ac:dyDescent="0.25">
      <c r="A13" s="9" t="s">
        <v>26</v>
      </c>
      <c r="B13" s="10">
        <v>107490386.2</v>
      </c>
      <c r="C13" s="10">
        <v>93886072.75</v>
      </c>
      <c r="D13" s="10">
        <v>94765308.49999997</v>
      </c>
      <c r="E13" s="10">
        <v>108829999.34999999</v>
      </c>
      <c r="F13" s="10">
        <v>107151551.75</v>
      </c>
      <c r="G13" s="10">
        <v>105296261.55</v>
      </c>
      <c r="H13" s="10">
        <v>120229667.05</v>
      </c>
      <c r="I13" s="10">
        <v>87769041.400000006</v>
      </c>
      <c r="J13" s="10">
        <v>106353248.80000001</v>
      </c>
      <c r="K13" s="10">
        <v>111093159.7</v>
      </c>
      <c r="L13" s="10">
        <v>93860056</v>
      </c>
      <c r="M13" s="10">
        <v>110776939.05</v>
      </c>
      <c r="N13" s="11">
        <f>IF(SUM(B13:M13)&gt;0,SUM(B13:M13),"")</f>
        <v>1247501692.0999999</v>
      </c>
    </row>
    <row r="14" spans="1:14" x14ac:dyDescent="0.25">
      <c r="A14" s="9" t="s">
        <v>27</v>
      </c>
      <c r="B14" s="10">
        <v>7938419.9000000004</v>
      </c>
      <c r="C14" s="10">
        <v>5621634.5999999996</v>
      </c>
      <c r="D14" s="10">
        <v>6274773.6999999993</v>
      </c>
      <c r="E14" s="10">
        <v>7229458.7999999998</v>
      </c>
      <c r="F14" s="10">
        <v>7105876.1999999955</v>
      </c>
      <c r="G14" s="10">
        <v>7183839</v>
      </c>
      <c r="H14" s="10">
        <v>8544279.1999999993</v>
      </c>
      <c r="I14" s="10">
        <v>8166443.5999999996</v>
      </c>
      <c r="J14" s="10">
        <v>7182651.3499999996</v>
      </c>
      <c r="K14" s="10">
        <v>7318950.5999999996</v>
      </c>
      <c r="L14" s="10">
        <v>6646881.7000000002</v>
      </c>
      <c r="M14" s="10">
        <v>9536452.5500000007</v>
      </c>
      <c r="N14" s="11">
        <f>IF(SUM(B14:M14)&gt;0,SUM(B14:M14),"")</f>
        <v>88749661.199999988</v>
      </c>
    </row>
    <row r="15" spans="1:14" x14ac:dyDescent="0.25">
      <c r="A15" s="9" t="s">
        <v>28</v>
      </c>
      <c r="B15" s="10">
        <v>8530267.5999999996</v>
      </c>
      <c r="C15" s="10">
        <v>7375395.2000000002</v>
      </c>
      <c r="D15" s="10">
        <v>8387786.3000000017</v>
      </c>
      <c r="E15" s="10">
        <v>8890461.6999999993</v>
      </c>
      <c r="F15" s="10">
        <v>8528269.4999999963</v>
      </c>
      <c r="G15" s="10">
        <v>8688785.9000000004</v>
      </c>
      <c r="H15" s="10">
        <v>10312454.4</v>
      </c>
      <c r="I15" s="10">
        <v>10571850.300000001</v>
      </c>
      <c r="J15" s="10">
        <v>8741826.1999999993</v>
      </c>
      <c r="K15" s="10">
        <v>8936215</v>
      </c>
      <c r="L15" s="10">
        <v>7645046.8499999996</v>
      </c>
      <c r="M15" s="10">
        <v>9617584.6999999993</v>
      </c>
      <c r="N15" s="11">
        <f>IF(SUM(B15:M15)&gt;0,SUM(B15:M15),"")</f>
        <v>106225943.64999999</v>
      </c>
    </row>
    <row r="16" spans="1:14" x14ac:dyDescent="0.25">
      <c r="A16" s="9" t="s">
        <v>29</v>
      </c>
      <c r="B16" s="10">
        <v>19753069.899999999</v>
      </c>
      <c r="C16" s="10">
        <v>17458731.550000001</v>
      </c>
      <c r="D16" s="10">
        <v>19746465.40000001</v>
      </c>
      <c r="E16" s="10">
        <v>20086344.699999999</v>
      </c>
      <c r="F16" s="10">
        <v>19612306.049999997</v>
      </c>
      <c r="G16" s="10">
        <v>22076488.900000002</v>
      </c>
      <c r="H16" s="10">
        <v>26149211.099999998</v>
      </c>
      <c r="I16" s="10">
        <v>24958950.299999997</v>
      </c>
      <c r="J16" s="10">
        <v>21274622.399999999</v>
      </c>
      <c r="K16" s="10">
        <v>20525538.299999997</v>
      </c>
      <c r="L16" s="10">
        <v>17679693</v>
      </c>
      <c r="M16" s="10">
        <v>21122648.399999999</v>
      </c>
      <c r="N16" s="11">
        <f>IF(SUM(B16:M16)&gt;0,SUM(B16:M16),"")</f>
        <v>250444070.00000003</v>
      </c>
    </row>
    <row r="17" spans="1:14" x14ac:dyDescent="0.25">
      <c r="A17" s="9" t="s">
        <v>30</v>
      </c>
      <c r="B17" s="10">
        <v>12049364.9</v>
      </c>
      <c r="C17" s="10">
        <v>10538627.949999999</v>
      </c>
      <c r="D17" s="10">
        <v>11444327.100000007</v>
      </c>
      <c r="E17" s="10">
        <v>12498504.300000001</v>
      </c>
      <c r="F17" s="10">
        <v>12052630.200000003</v>
      </c>
      <c r="G17" s="10">
        <v>12379256.199999999</v>
      </c>
      <c r="H17" s="10">
        <v>14831755.5</v>
      </c>
      <c r="I17" s="10">
        <v>14755238.4</v>
      </c>
      <c r="J17" s="10">
        <v>12233933.35</v>
      </c>
      <c r="K17" s="10">
        <v>12229693.600000001</v>
      </c>
      <c r="L17" s="10">
        <v>10591193.299999999</v>
      </c>
      <c r="M17" s="10">
        <v>13101060.299999999</v>
      </c>
      <c r="N17" s="11">
        <f>IF(SUM(B17:M17)&gt;0,SUM(B17:M17),"")</f>
        <v>148705585.10000005</v>
      </c>
    </row>
    <row r="18" spans="1:14" x14ac:dyDescent="0.25">
      <c r="A18" s="9" t="s">
        <v>31</v>
      </c>
      <c r="B18" s="10">
        <v>13014854.6</v>
      </c>
      <c r="C18" s="10">
        <v>11378603.6</v>
      </c>
      <c r="D18" s="10">
        <v>11154390.4</v>
      </c>
      <c r="E18" s="10">
        <v>13639890.300000001</v>
      </c>
      <c r="F18" s="10">
        <v>13091075.299999997</v>
      </c>
      <c r="G18" s="10">
        <v>12945355</v>
      </c>
      <c r="H18" s="10">
        <v>17000800.050000001</v>
      </c>
      <c r="I18" s="10">
        <v>15525417.5</v>
      </c>
      <c r="J18" s="10">
        <v>13422946.299999999</v>
      </c>
      <c r="K18" s="10">
        <v>13111407.300000001</v>
      </c>
      <c r="L18" s="10">
        <v>10440206.549999999</v>
      </c>
      <c r="M18" s="10">
        <v>13162098.649999999</v>
      </c>
      <c r="N18" s="11">
        <f>IF(SUM(B18:M18)&gt;0,SUM(B18:M18),"")</f>
        <v>157887045.55000001</v>
      </c>
    </row>
    <row r="19" spans="1:14" x14ac:dyDescent="0.25">
      <c r="A19" s="9" t="s">
        <v>32</v>
      </c>
      <c r="B19" s="10">
        <v>10688174.6</v>
      </c>
      <c r="C19" s="10">
        <v>9778499.5</v>
      </c>
      <c r="D19" s="10">
        <v>10376123.300000003</v>
      </c>
      <c r="E19" s="10">
        <v>11302283.800000001</v>
      </c>
      <c r="F19" s="10">
        <v>10887713.299999997</v>
      </c>
      <c r="G19" s="10">
        <v>10706344.100000001</v>
      </c>
      <c r="H19" s="10">
        <v>12399096.5</v>
      </c>
      <c r="I19" s="10">
        <v>12365264.100000001</v>
      </c>
      <c r="J19" s="10">
        <v>11537189.4</v>
      </c>
      <c r="K19" s="10">
        <v>11717181.299999999</v>
      </c>
      <c r="L19" s="10">
        <v>9826220.5</v>
      </c>
      <c r="M19" s="10">
        <v>12065874.75</v>
      </c>
      <c r="N19" s="11">
        <f>IF(SUM(B19:M19)&gt;0,SUM(B19:M19),"")</f>
        <v>133649965.14999999</v>
      </c>
    </row>
    <row r="20" spans="1:14" x14ac:dyDescent="0.25">
      <c r="A20" s="9" t="s">
        <v>33</v>
      </c>
      <c r="B20" s="10">
        <v>16084364.6</v>
      </c>
      <c r="C20" s="10">
        <v>13928511.6</v>
      </c>
      <c r="D20" s="10">
        <v>16093012.999999996</v>
      </c>
      <c r="E20" s="10">
        <v>15709763.300000001</v>
      </c>
      <c r="F20" s="10">
        <v>16770820.800000012</v>
      </c>
      <c r="G20" s="10">
        <v>15942363.700000001</v>
      </c>
      <c r="H20" s="10">
        <v>16795157.649999999</v>
      </c>
      <c r="I20" s="10">
        <v>15721128.9</v>
      </c>
      <c r="J20" s="10">
        <v>15525562.800000001</v>
      </c>
      <c r="K20" s="10">
        <v>16523953.15</v>
      </c>
      <c r="L20" s="10">
        <v>13829036.800000001</v>
      </c>
      <c r="M20" s="10">
        <v>17799089.849999998</v>
      </c>
      <c r="N20" s="11">
        <f>IF(SUM(B20:M20)&gt;0,SUM(B20:M20),"")</f>
        <v>190722766.15000004</v>
      </c>
    </row>
    <row r="21" spans="1:14" x14ac:dyDescent="0.25">
      <c r="A21" s="9" t="s">
        <v>34</v>
      </c>
      <c r="B21" s="10">
        <v>20979594.050000001</v>
      </c>
      <c r="C21" s="10">
        <v>18169582.699999999</v>
      </c>
      <c r="D21" s="10">
        <v>18634278.950000007</v>
      </c>
      <c r="E21" s="10">
        <v>20377056.899999999</v>
      </c>
      <c r="F21" s="10">
        <v>20321743.300000012</v>
      </c>
      <c r="G21" s="10">
        <v>20495774.199999999</v>
      </c>
      <c r="H21" s="10">
        <v>23223519.600000001</v>
      </c>
      <c r="I21" s="10">
        <v>21953724.199999999</v>
      </c>
      <c r="J21" s="10">
        <v>20014292.5</v>
      </c>
      <c r="K21" s="10">
        <v>22025711.800000001</v>
      </c>
      <c r="L21" s="10">
        <v>18211842.100000001</v>
      </c>
      <c r="M21" s="10">
        <v>21501299.349999998</v>
      </c>
      <c r="N21" s="11">
        <f>IF(SUM(B21:M21)&gt;0,SUM(B21:M21),"")</f>
        <v>245908419.65000001</v>
      </c>
    </row>
    <row r="22" spans="1:14" x14ac:dyDescent="0.25">
      <c r="A22" s="9" t="s">
        <v>35</v>
      </c>
      <c r="B22" s="10">
        <v>4224605.8</v>
      </c>
      <c r="C22" s="10">
        <v>3773192.5</v>
      </c>
      <c r="D22" s="10">
        <v>4321397.7</v>
      </c>
      <c r="E22" s="10">
        <v>4702797</v>
      </c>
      <c r="F22" s="10">
        <v>4448971.4000000004</v>
      </c>
      <c r="G22" s="10">
        <v>4587209.0999999996</v>
      </c>
      <c r="H22" s="10">
        <v>6008591.2999999998</v>
      </c>
      <c r="I22" s="10">
        <v>6234673.2999999998</v>
      </c>
      <c r="J22" s="10">
        <v>4833402.8</v>
      </c>
      <c r="K22" s="10">
        <v>5039505.3</v>
      </c>
      <c r="L22" s="10">
        <v>4066870.2</v>
      </c>
      <c r="M22" s="10">
        <v>5831652.1000000006</v>
      </c>
      <c r="N22" s="11">
        <f>IF(SUM(B22:M22)&gt;0,SUM(B22:M22),"")</f>
        <v>58072868.5</v>
      </c>
    </row>
    <row r="23" spans="1:14" x14ac:dyDescent="0.25">
      <c r="A23" s="9" t="s">
        <v>36</v>
      </c>
      <c r="B23" s="10">
        <v>33798086.399999999</v>
      </c>
      <c r="C23" s="10">
        <v>34283747.399999999</v>
      </c>
      <c r="D23" s="10">
        <v>38440582.25</v>
      </c>
      <c r="E23" s="10">
        <v>44108682.5</v>
      </c>
      <c r="F23" s="10">
        <v>48454695.49999997</v>
      </c>
      <c r="G23" s="10">
        <v>44182157.75</v>
      </c>
      <c r="H23" s="10">
        <v>64757500</v>
      </c>
      <c r="I23" s="10">
        <v>74191912.400000006</v>
      </c>
      <c r="J23" s="10">
        <v>45400357.449999996</v>
      </c>
      <c r="K23" s="10">
        <v>41939587.5</v>
      </c>
      <c r="L23" s="10">
        <v>33159140.100000001</v>
      </c>
      <c r="M23" s="10">
        <v>40286351.699999996</v>
      </c>
      <c r="N23" s="11">
        <f>IF(SUM(B23:M23)&gt;0,SUM(B23:M23),"")</f>
        <v>543002800.94999993</v>
      </c>
    </row>
    <row r="24" spans="1:14" x14ac:dyDescent="0.25">
      <c r="A24" s="9" t="s">
        <v>37</v>
      </c>
      <c r="B24" s="10">
        <v>19627530.550000001</v>
      </c>
      <c r="C24" s="10">
        <v>17033183.149999999</v>
      </c>
      <c r="D24" s="10">
        <v>18314011.999999996</v>
      </c>
      <c r="E24" s="10">
        <v>19479842.899999999</v>
      </c>
      <c r="F24" s="10">
        <v>20403463.849999998</v>
      </c>
      <c r="G24" s="10">
        <v>19305018.300000001</v>
      </c>
      <c r="H24" s="10">
        <v>21771200.199999999</v>
      </c>
      <c r="I24" s="10">
        <v>19775990.050000001</v>
      </c>
      <c r="J24" s="10">
        <v>19561463.199999999</v>
      </c>
      <c r="K24" s="10">
        <v>19866084.800000001</v>
      </c>
      <c r="L24" s="10">
        <v>16827734.399999999</v>
      </c>
      <c r="M24" s="10">
        <v>21168747.899999999</v>
      </c>
      <c r="N24" s="11">
        <f>IF(SUM(B24:M24)&gt;0,SUM(B24:M24),"")</f>
        <v>233134271.30000001</v>
      </c>
    </row>
    <row r="25" spans="1:14" x14ac:dyDescent="0.25">
      <c r="A25" s="9" t="s">
        <v>38</v>
      </c>
      <c r="B25" s="10">
        <v>4766606.7</v>
      </c>
      <c r="C25" s="10">
        <v>4222321.7</v>
      </c>
      <c r="D25" s="10">
        <v>4397619.5999999996</v>
      </c>
      <c r="E25" s="10">
        <v>4876297.8</v>
      </c>
      <c r="F25" s="10">
        <v>4867968.8</v>
      </c>
      <c r="G25" s="10">
        <v>4647558.7</v>
      </c>
      <c r="H25" s="10">
        <v>5481059.25</v>
      </c>
      <c r="I25" s="10">
        <v>5457798.9000000004</v>
      </c>
      <c r="J25" s="10">
        <v>4987975.4000000004</v>
      </c>
      <c r="K25" s="10">
        <v>4539159.9000000004</v>
      </c>
      <c r="L25" s="10">
        <v>4132828.9</v>
      </c>
      <c r="M25" s="10">
        <v>5405479.3999999994</v>
      </c>
      <c r="N25" s="11">
        <f>IF(SUM(B25:M25)&gt;0,SUM(B25:M25),"")</f>
        <v>57782675.049999997</v>
      </c>
    </row>
    <row r="26" spans="1:14" x14ac:dyDescent="0.25">
      <c r="A26" s="9" t="s">
        <v>39</v>
      </c>
      <c r="B26" s="10">
        <v>23664858.600000001</v>
      </c>
      <c r="C26" s="10">
        <v>20167039.600000001</v>
      </c>
      <c r="D26" s="10">
        <v>20819732.999999996</v>
      </c>
      <c r="E26" s="10">
        <v>25471427.100000001</v>
      </c>
      <c r="F26" s="10">
        <v>24814266.800000012</v>
      </c>
      <c r="G26" s="10">
        <v>22758683.700000003</v>
      </c>
      <c r="H26" s="10">
        <v>29478907</v>
      </c>
      <c r="I26" s="10">
        <v>29498469.199999999</v>
      </c>
      <c r="J26" s="10">
        <v>23162617.400000002</v>
      </c>
      <c r="K26" s="10">
        <v>24435630.25</v>
      </c>
      <c r="L26" s="10">
        <v>20593084.800000001</v>
      </c>
      <c r="M26" s="10">
        <v>25432998.75</v>
      </c>
      <c r="N26" s="11">
        <f>IF(SUM(B26:M26)&gt;0,SUM(B26:M26),"")</f>
        <v>290297716.20000005</v>
      </c>
    </row>
    <row r="27" spans="1:14" x14ac:dyDescent="0.25">
      <c r="A27" s="9" t="s">
        <v>40</v>
      </c>
      <c r="B27" s="10">
        <v>12389474.699999999</v>
      </c>
      <c r="C27" s="10">
        <v>11438412.300000001</v>
      </c>
      <c r="D27" s="10">
        <v>12281004.199999996</v>
      </c>
      <c r="E27" s="10">
        <v>14010184.800000001</v>
      </c>
      <c r="F27" s="10">
        <v>12953137.400000006</v>
      </c>
      <c r="G27" s="10">
        <v>13720543.9</v>
      </c>
      <c r="H27" s="10">
        <v>16236511.699999999</v>
      </c>
      <c r="I27" s="10">
        <v>15017283.6</v>
      </c>
      <c r="J27" s="10">
        <v>13240883.300000001</v>
      </c>
      <c r="K27" s="10">
        <v>13330543.199999999</v>
      </c>
      <c r="L27" s="10">
        <v>10817983.35</v>
      </c>
      <c r="M27" s="10">
        <v>12773271.449999999</v>
      </c>
      <c r="N27" s="11">
        <f>IF(SUM(B27:M27)&gt;0,SUM(B27:M27),"")</f>
        <v>158209233.89999998</v>
      </c>
    </row>
    <row r="28" spans="1:14" x14ac:dyDescent="0.25">
      <c r="A28" s="9" t="s">
        <v>41</v>
      </c>
      <c r="B28" s="10">
        <v>5760997.7000000002</v>
      </c>
      <c r="C28" s="10">
        <v>5751644.9000000004</v>
      </c>
      <c r="D28" s="10">
        <v>5161355.5</v>
      </c>
      <c r="E28" s="10">
        <v>5798191.2000000002</v>
      </c>
      <c r="F28" s="10">
        <v>5872000.6999999993</v>
      </c>
      <c r="G28" s="10">
        <v>5903960.7000000002</v>
      </c>
      <c r="H28" s="10">
        <v>7703980.4000000004</v>
      </c>
      <c r="I28" s="10">
        <v>8271584.2000000002</v>
      </c>
      <c r="J28" s="10">
        <v>5731895.8000000007</v>
      </c>
      <c r="K28" s="10">
        <v>5750433.5</v>
      </c>
      <c r="L28" s="10">
        <v>4581335.5999999996</v>
      </c>
      <c r="M28" s="10">
        <v>5687868.2999999998</v>
      </c>
      <c r="N28" s="11">
        <f>IF(SUM(B28:M28)&gt;0,SUM(B28:M28),"")</f>
        <v>71975248.500000015</v>
      </c>
    </row>
    <row r="29" spans="1:14" x14ac:dyDescent="0.25">
      <c r="A29" s="9" t="s">
        <v>42</v>
      </c>
      <c r="B29" s="10">
        <v>14282422.6</v>
      </c>
      <c r="C29" s="10">
        <v>11848546.800000001</v>
      </c>
      <c r="D29" s="10">
        <v>12811151.749999998</v>
      </c>
      <c r="E29" s="10">
        <v>13421629.5</v>
      </c>
      <c r="F29" s="10">
        <v>13632243.5</v>
      </c>
      <c r="G29" s="10">
        <v>13486995.899999999</v>
      </c>
      <c r="H29" s="10">
        <v>14616723.1</v>
      </c>
      <c r="I29" s="10">
        <v>13858056.6</v>
      </c>
      <c r="J29" s="10">
        <v>13240315.800000001</v>
      </c>
      <c r="K29" s="10">
        <v>13865089.6</v>
      </c>
      <c r="L29" s="10">
        <v>12323298.5</v>
      </c>
      <c r="M29" s="10">
        <v>17091529.100000001</v>
      </c>
      <c r="N29" s="11">
        <f>IF(SUM(B29:M29)&gt;0,SUM(B29:M29),"")</f>
        <v>164478002.74999997</v>
      </c>
    </row>
    <row r="30" spans="1:14" x14ac:dyDescent="0.25">
      <c r="A30" s="9" t="s">
        <v>43</v>
      </c>
      <c r="B30" s="10">
        <v>9456911.5</v>
      </c>
      <c r="C30" s="10">
        <v>8546009.1999999993</v>
      </c>
      <c r="D30" s="10">
        <v>8744853</v>
      </c>
      <c r="E30" s="10">
        <v>9384514.4000000004</v>
      </c>
      <c r="F30" s="10">
        <v>9345488</v>
      </c>
      <c r="G30" s="10">
        <v>9322194</v>
      </c>
      <c r="H30" s="10">
        <v>10965895.800000001</v>
      </c>
      <c r="I30" s="10">
        <v>11066781.800000001</v>
      </c>
      <c r="J30" s="10">
        <v>9159284.8000000007</v>
      </c>
      <c r="K30" s="10">
        <v>10321190.700000001</v>
      </c>
      <c r="L30" s="10">
        <v>8418339</v>
      </c>
      <c r="M30" s="10">
        <v>10446329.25</v>
      </c>
      <c r="N30" s="11">
        <f>IF(SUM(B30:M30)&gt;0,SUM(B30:M30),"")</f>
        <v>115177791.45</v>
      </c>
    </row>
    <row r="31" spans="1:14" x14ac:dyDescent="0.25">
      <c r="A31" s="9" t="s">
        <v>44</v>
      </c>
      <c r="B31" s="10">
        <v>14572847.9</v>
      </c>
      <c r="C31" s="10">
        <v>12558141.300000001</v>
      </c>
      <c r="D31" s="10">
        <v>12750513.600000001</v>
      </c>
      <c r="E31" s="10">
        <v>14787367.050000001</v>
      </c>
      <c r="F31" s="10">
        <v>14672893.299999997</v>
      </c>
      <c r="G31" s="10">
        <v>13727997.6</v>
      </c>
      <c r="H31" s="10">
        <v>15587515.9</v>
      </c>
      <c r="I31" s="10">
        <v>16288630</v>
      </c>
      <c r="J31" s="10">
        <v>14258920.75</v>
      </c>
      <c r="K31" s="10">
        <v>15290808.200000001</v>
      </c>
      <c r="L31" s="10">
        <v>12559913.4</v>
      </c>
      <c r="M31" s="10">
        <v>16931673.549999997</v>
      </c>
      <c r="N31" s="11">
        <f>IF(SUM(B31:M31)&gt;0,SUM(B31:M31),"")</f>
        <v>173987222.55000001</v>
      </c>
    </row>
    <row r="32" spans="1:14" x14ac:dyDescent="0.25">
      <c r="A32" s="9" t="s">
        <v>45</v>
      </c>
      <c r="B32" s="10">
        <v>6007861.2999999998</v>
      </c>
      <c r="C32" s="10">
        <v>4991961.4000000004</v>
      </c>
      <c r="D32" s="10">
        <v>5100805.6500000004</v>
      </c>
      <c r="E32" s="10">
        <v>5620803.2000000002</v>
      </c>
      <c r="F32" s="10">
        <v>5702524.8999999985</v>
      </c>
      <c r="G32" s="10">
        <v>5768769.2000000002</v>
      </c>
      <c r="H32" s="10">
        <v>6695848.8500000006</v>
      </c>
      <c r="I32" s="10">
        <v>6553255.3000000007</v>
      </c>
      <c r="J32" s="10">
        <v>5747740.1999999993</v>
      </c>
      <c r="K32" s="10">
        <v>5929373.7000000002</v>
      </c>
      <c r="L32" s="10">
        <v>5206898.3</v>
      </c>
      <c r="M32" s="10">
        <v>6999173.8000000007</v>
      </c>
      <c r="N32" s="11">
        <f>IF(SUM(B32:M32)&gt;0,SUM(B32:M32),"")</f>
        <v>70325015.799999997</v>
      </c>
    </row>
    <row r="33" spans="1:14" x14ac:dyDescent="0.25">
      <c r="A33" s="9" t="s">
        <v>46</v>
      </c>
      <c r="B33" s="10">
        <v>122790792.09999999</v>
      </c>
      <c r="C33" s="10">
        <v>107402969.84999999</v>
      </c>
      <c r="D33" s="10">
        <v>108535361.00000006</v>
      </c>
      <c r="E33" s="10">
        <v>123527998.65000001</v>
      </c>
      <c r="F33" s="10">
        <v>119301198.10000002</v>
      </c>
      <c r="G33" s="10">
        <v>119256886</v>
      </c>
      <c r="H33" s="10">
        <v>123630818.09999999</v>
      </c>
      <c r="I33" s="10">
        <v>93384909.549999982</v>
      </c>
      <c r="J33" s="10">
        <v>119167605.8</v>
      </c>
      <c r="K33" s="10">
        <v>121799714</v>
      </c>
      <c r="L33" s="10">
        <v>109699741.64999999</v>
      </c>
      <c r="M33" s="10">
        <v>133098804.7</v>
      </c>
      <c r="N33" s="11">
        <f>IF(SUM(B33:M33)&gt;0,SUM(B33:M33),"")</f>
        <v>1401596799.5000002</v>
      </c>
    </row>
    <row r="34" spans="1:14" x14ac:dyDescent="0.25">
      <c r="A34" s="9" t="s">
        <v>47</v>
      </c>
      <c r="B34" s="10">
        <v>38037698.299999997</v>
      </c>
      <c r="C34" s="10">
        <v>31878805.350000001</v>
      </c>
      <c r="D34" s="10">
        <v>38057159</v>
      </c>
      <c r="E34" s="10">
        <v>37200406.700000003</v>
      </c>
      <c r="F34" s="10">
        <v>42248244.349999994</v>
      </c>
      <c r="G34" s="10">
        <v>40500215.099999994</v>
      </c>
      <c r="H34" s="10">
        <v>47757819.800000004</v>
      </c>
      <c r="I34" s="10">
        <v>43695956.650000006</v>
      </c>
      <c r="J34" s="10">
        <v>42840501.5</v>
      </c>
      <c r="K34" s="10">
        <v>41226520.850000001</v>
      </c>
      <c r="L34" s="10">
        <v>32531501.400000002</v>
      </c>
      <c r="M34" s="10">
        <v>36912404.849999994</v>
      </c>
      <c r="N34" s="11">
        <f>IF(SUM(B34:M34)&gt;0,SUM(B34:M34),"")</f>
        <v>472887233.85000002</v>
      </c>
    </row>
    <row r="35" spans="1:14" x14ac:dyDescent="0.25">
      <c r="A35" s="9" t="s">
        <v>48</v>
      </c>
      <c r="B35" s="10">
        <v>32493278.949999999</v>
      </c>
      <c r="C35" s="10">
        <v>29063623.449999999</v>
      </c>
      <c r="D35" s="10">
        <v>30162598.749999989</v>
      </c>
      <c r="E35" s="10">
        <v>35957874.350000001</v>
      </c>
      <c r="F35" s="10">
        <v>33603003</v>
      </c>
      <c r="G35" s="10">
        <v>32234447.199999999</v>
      </c>
      <c r="H35" s="10">
        <v>38481014.199999996</v>
      </c>
      <c r="I35" s="10">
        <v>33829037.100000001</v>
      </c>
      <c r="J35" s="10">
        <v>33110788.349999998</v>
      </c>
      <c r="K35" s="10">
        <v>34199670.100000001</v>
      </c>
      <c r="L35" s="10">
        <v>27182228.899999999</v>
      </c>
      <c r="M35" s="10">
        <v>33348929.100000001</v>
      </c>
      <c r="N35" s="11">
        <f>IF(SUM(B35:M35)&gt;0,SUM(B35:M35),"")</f>
        <v>393666493.44999999</v>
      </c>
    </row>
    <row r="36" spans="1:14" x14ac:dyDescent="0.25">
      <c r="A36" s="9" t="s">
        <v>49</v>
      </c>
      <c r="B36" s="10">
        <v>17161532.600000001</v>
      </c>
      <c r="C36" s="10">
        <v>15708785.449999999</v>
      </c>
      <c r="D36" s="10">
        <v>16210005.149999995</v>
      </c>
      <c r="E36" s="10">
        <v>20050982.050000001</v>
      </c>
      <c r="F36" s="10">
        <v>18764489.5</v>
      </c>
      <c r="G36" s="10">
        <v>19269023.5</v>
      </c>
      <c r="H36" s="10">
        <v>20960579.399999999</v>
      </c>
      <c r="I36" s="10">
        <v>24748555.100000001</v>
      </c>
      <c r="J36" s="10">
        <v>18368522.800000001</v>
      </c>
      <c r="K36" s="10">
        <v>20512014.449999999</v>
      </c>
      <c r="L36" s="10">
        <v>16440251.65</v>
      </c>
      <c r="M36" s="10">
        <v>19896443.899999999</v>
      </c>
      <c r="N36" s="11">
        <f>IF(SUM(B36:M36)&gt;0,SUM(B36:M36),"")</f>
        <v>228091185.55000001</v>
      </c>
    </row>
    <row r="37" spans="1:14" x14ac:dyDescent="0.25">
      <c r="A37" s="9" t="s">
        <v>50</v>
      </c>
      <c r="B37" s="10">
        <v>5779196.5999999996</v>
      </c>
      <c r="C37" s="10">
        <v>4778584.8</v>
      </c>
      <c r="D37" s="10">
        <v>4831820.5999999996</v>
      </c>
      <c r="E37" s="10">
        <v>5382279.2000000002</v>
      </c>
      <c r="F37" s="10">
        <v>5540143.7999999998</v>
      </c>
      <c r="G37" s="10">
        <v>5406894.5</v>
      </c>
      <c r="H37" s="10">
        <v>6367427.7999999998</v>
      </c>
      <c r="I37" s="10">
        <v>6690467.8000000007</v>
      </c>
      <c r="J37" s="10">
        <v>5591073.0999999996</v>
      </c>
      <c r="K37" s="10">
        <v>5770801.3999999994</v>
      </c>
      <c r="L37" s="10">
        <v>5070867.7</v>
      </c>
      <c r="M37" s="10">
        <v>6185158.1499999994</v>
      </c>
      <c r="N37" s="11">
        <f>IF(SUM(B37:M37)&gt;0,SUM(B37:M37),"")</f>
        <v>67394715.450000003</v>
      </c>
    </row>
    <row r="38" spans="1:14" x14ac:dyDescent="0.25">
      <c r="A38" s="9" t="s">
        <v>51</v>
      </c>
      <c r="B38" s="10">
        <v>3558261.2</v>
      </c>
      <c r="C38" s="10">
        <v>2556238.4500000002</v>
      </c>
      <c r="D38" s="10">
        <v>3124699.9</v>
      </c>
      <c r="E38" s="10">
        <v>3321778.1</v>
      </c>
      <c r="F38" s="10">
        <v>3401534.7</v>
      </c>
      <c r="G38" s="10">
        <v>3452589.25</v>
      </c>
      <c r="H38" s="10">
        <v>4325922.2</v>
      </c>
      <c r="I38" s="10">
        <v>4488312.2</v>
      </c>
      <c r="J38" s="10">
        <v>3249182.8</v>
      </c>
      <c r="K38" s="10">
        <v>3511939.8</v>
      </c>
      <c r="L38" s="10">
        <v>3026792.3</v>
      </c>
      <c r="M38" s="10">
        <v>4527951.5999999996</v>
      </c>
      <c r="N38" s="11">
        <f>IF(SUM(B38:M38)&gt;0,SUM(B38:M38),"")</f>
        <v>42545202.5</v>
      </c>
    </row>
    <row r="39" spans="1:14" x14ac:dyDescent="0.25">
      <c r="A39" s="9" t="s">
        <v>52</v>
      </c>
      <c r="B39" s="10">
        <v>16180868.9</v>
      </c>
      <c r="C39" s="10">
        <v>14349458.199999999</v>
      </c>
      <c r="D39" s="10">
        <v>14649527.349999998</v>
      </c>
      <c r="E39" s="10">
        <v>16105316</v>
      </c>
      <c r="F39" s="10">
        <v>15906598.099999994</v>
      </c>
      <c r="G39" s="10">
        <v>16329982.800000001</v>
      </c>
      <c r="H39" s="10">
        <v>19935797.699999999</v>
      </c>
      <c r="I39" s="10">
        <v>18627513</v>
      </c>
      <c r="J39" s="10">
        <v>16468533.899999999</v>
      </c>
      <c r="K39" s="10">
        <v>17210850.199999999</v>
      </c>
      <c r="L39" s="10">
        <v>14671735.5</v>
      </c>
      <c r="M39" s="10">
        <v>17915608.199999999</v>
      </c>
      <c r="N39" s="11">
        <f>IF(SUM(B39:M39)&gt;0,SUM(B39:M39),"")</f>
        <v>198351789.84999996</v>
      </c>
    </row>
    <row r="40" spans="1:14" x14ac:dyDescent="0.25">
      <c r="A40" s="9" t="s">
        <v>53</v>
      </c>
      <c r="B40" s="10">
        <v>6468043.5</v>
      </c>
      <c r="C40" s="10">
        <v>4862911.4000000004</v>
      </c>
      <c r="D40" s="10">
        <v>5252818.9000000004</v>
      </c>
      <c r="E40" s="10">
        <v>6006477.25</v>
      </c>
      <c r="F40" s="10">
        <v>5855755.8000000007</v>
      </c>
      <c r="G40" s="10">
        <v>5987806</v>
      </c>
      <c r="H40" s="10">
        <v>6508317.0999999996</v>
      </c>
      <c r="I40" s="10">
        <v>6409771.7000000002</v>
      </c>
      <c r="J40" s="10">
        <v>5825663.75</v>
      </c>
      <c r="K40" s="10">
        <v>6302279.4000000004</v>
      </c>
      <c r="L40" s="10">
        <v>5222137</v>
      </c>
      <c r="M40" s="10">
        <v>7234731</v>
      </c>
      <c r="N40" s="11">
        <f>IF(SUM(B40:M40)&gt;0,SUM(B40:M40),"")</f>
        <v>71936712.800000012</v>
      </c>
    </row>
    <row r="41" spans="1:14" x14ac:dyDescent="0.25">
      <c r="A41" s="9" t="s">
        <v>54</v>
      </c>
      <c r="B41" s="10">
        <v>7401040.2000000002</v>
      </c>
      <c r="C41" s="10">
        <v>5563164.4000000004</v>
      </c>
      <c r="D41" s="10">
        <v>6054764.8000000026</v>
      </c>
      <c r="E41" s="10">
        <v>6730946.8499999996</v>
      </c>
      <c r="F41" s="10">
        <v>6689905.0999999996</v>
      </c>
      <c r="G41" s="10">
        <v>6560894</v>
      </c>
      <c r="H41" s="10">
        <v>8397925.0999999996</v>
      </c>
      <c r="I41" s="10">
        <v>9257634.5</v>
      </c>
      <c r="J41" s="10">
        <v>6725265.2000000002</v>
      </c>
      <c r="K41" s="10">
        <v>7175385.7000000002</v>
      </c>
      <c r="L41" s="10">
        <v>6060629</v>
      </c>
      <c r="M41" s="10">
        <v>8830433.8999999985</v>
      </c>
      <c r="N41" s="11">
        <f>IF(SUM(B41:M41)&gt;0,SUM(B41:M41),"")</f>
        <v>85447988.75</v>
      </c>
    </row>
    <row r="42" spans="1:14" x14ac:dyDescent="0.25">
      <c r="A42" s="9" t="s">
        <v>55</v>
      </c>
      <c r="B42" s="10">
        <v>3077693.3</v>
      </c>
      <c r="C42" s="10">
        <v>2574678.7999999998</v>
      </c>
      <c r="D42" s="10">
        <v>2940387.55</v>
      </c>
      <c r="E42" s="10">
        <v>3087441.4</v>
      </c>
      <c r="F42" s="10">
        <v>2986862.6</v>
      </c>
      <c r="G42" s="10">
        <v>3060242.8</v>
      </c>
      <c r="H42" s="10">
        <v>3829994</v>
      </c>
      <c r="I42" s="10">
        <v>3854826.9</v>
      </c>
      <c r="J42" s="10">
        <v>3149765.3</v>
      </c>
      <c r="K42" s="10">
        <v>3033525.9</v>
      </c>
      <c r="L42" s="10">
        <v>2823104.9</v>
      </c>
      <c r="M42" s="10">
        <v>3468959.6</v>
      </c>
      <c r="N42" s="11">
        <f>IF(SUM(B42:M42)&gt;0,SUM(B42:M42),"")</f>
        <v>37887483.049999997</v>
      </c>
    </row>
    <row r="43" spans="1:14" x14ac:dyDescent="0.25">
      <c r="A43" s="9" t="s">
        <v>56</v>
      </c>
      <c r="B43" s="10">
        <v>38230336.5</v>
      </c>
      <c r="C43" s="10">
        <v>33069209.899999999</v>
      </c>
      <c r="D43" s="10">
        <v>37351214.550000027</v>
      </c>
      <c r="E43" s="10">
        <v>39314641.049999997</v>
      </c>
      <c r="F43" s="10">
        <v>37115909.700000018</v>
      </c>
      <c r="G43" s="10">
        <v>39983921.099999994</v>
      </c>
      <c r="H43" s="10">
        <v>38647016.200000003</v>
      </c>
      <c r="I43" s="10">
        <v>32920241.049999997</v>
      </c>
      <c r="J43" s="10">
        <v>38961465.600000009</v>
      </c>
      <c r="K43" s="10">
        <v>39476072.649999999</v>
      </c>
      <c r="L43" s="10">
        <v>34126113.399999999</v>
      </c>
      <c r="M43" s="10">
        <v>42438486.490000002</v>
      </c>
      <c r="N43" s="11">
        <f>IF(SUM(B43:M43)&gt;0,SUM(B43:M43),"")</f>
        <v>451634628.19000006</v>
      </c>
    </row>
    <row r="44" spans="1:14" x14ac:dyDescent="0.25">
      <c r="A44" s="9" t="s">
        <v>57</v>
      </c>
      <c r="B44" s="10">
        <v>1537829.1</v>
      </c>
      <c r="C44" s="10">
        <v>1306728.8999999999</v>
      </c>
      <c r="D44" s="10">
        <v>1555733.5</v>
      </c>
      <c r="E44" s="10">
        <v>1643885.7</v>
      </c>
      <c r="F44" s="10">
        <v>1648628.1</v>
      </c>
      <c r="G44" s="10">
        <v>1914388.5</v>
      </c>
      <c r="H44" s="10">
        <v>1964099.5</v>
      </c>
      <c r="I44" s="10">
        <v>2407763.9</v>
      </c>
      <c r="J44" s="10">
        <v>1688307.4</v>
      </c>
      <c r="K44" s="10">
        <v>1693263.6</v>
      </c>
      <c r="L44" s="10">
        <v>1488878.3</v>
      </c>
      <c r="M44" s="10">
        <v>2301540.7000000002</v>
      </c>
      <c r="N44" s="11">
        <f>IF(SUM(B44:M44)&gt;0,SUM(B44:M44),"")</f>
        <v>21151047.200000003</v>
      </c>
    </row>
    <row r="45" spans="1:14" x14ac:dyDescent="0.25">
      <c r="A45" s="9" t="s">
        <v>58</v>
      </c>
      <c r="B45" s="10">
        <v>17438421.399999999</v>
      </c>
      <c r="C45" s="10">
        <v>14364560.9</v>
      </c>
      <c r="D45" s="10">
        <v>16409563.599999998</v>
      </c>
      <c r="E45" s="10">
        <v>18502932.25</v>
      </c>
      <c r="F45" s="10">
        <v>21315211.70000001</v>
      </c>
      <c r="G45" s="10">
        <v>20978243.649999999</v>
      </c>
      <c r="H45" s="10">
        <v>27805375.149999999</v>
      </c>
      <c r="I45" s="10">
        <v>26721790.299999997</v>
      </c>
      <c r="J45" s="10">
        <v>20588601.550000001</v>
      </c>
      <c r="K45" s="10">
        <v>20752295.5</v>
      </c>
      <c r="L45" s="10">
        <v>14951739.4</v>
      </c>
      <c r="M45" s="10">
        <v>18185717.799999997</v>
      </c>
      <c r="N45" s="11">
        <f>IF(SUM(B45:M45)&gt;0,SUM(B45:M45),"")</f>
        <v>238014453.19999999</v>
      </c>
    </row>
    <row r="46" spans="1:14" x14ac:dyDescent="0.25">
      <c r="A46" s="9" t="s">
        <v>59</v>
      </c>
      <c r="B46" s="10">
        <v>2920733</v>
      </c>
      <c r="C46" s="10">
        <v>2476775</v>
      </c>
      <c r="D46" s="10">
        <v>2520190.0499999998</v>
      </c>
      <c r="E46" s="10">
        <v>3089219.4</v>
      </c>
      <c r="F46" s="10">
        <v>2680342.9</v>
      </c>
      <c r="G46" s="10">
        <v>2927100.2</v>
      </c>
      <c r="H46" s="10">
        <v>3754697.2</v>
      </c>
      <c r="I46" s="10">
        <v>3702115.2</v>
      </c>
      <c r="J46" s="10">
        <v>2674102.1</v>
      </c>
      <c r="K46" s="10">
        <v>2863768</v>
      </c>
      <c r="L46" s="10">
        <v>2417831.15</v>
      </c>
      <c r="M46" s="10">
        <v>3359081.8</v>
      </c>
      <c r="N46" s="11">
        <f>IF(SUM(B46:M46)&gt;0,SUM(B46:M46),"")</f>
        <v>35385956</v>
      </c>
    </row>
    <row r="47" spans="1:14" x14ac:dyDescent="0.25">
      <c r="A47" s="9" t="s">
        <v>60</v>
      </c>
      <c r="B47" s="10">
        <v>13960759</v>
      </c>
      <c r="C47" s="10">
        <v>12921538.4</v>
      </c>
      <c r="D47" s="10">
        <v>13199404.999999991</v>
      </c>
      <c r="E47" s="10">
        <v>14892970.6</v>
      </c>
      <c r="F47" s="10">
        <v>13952038.049999997</v>
      </c>
      <c r="G47" s="10">
        <v>14188721.299999999</v>
      </c>
      <c r="H47" s="10">
        <v>15869832.049999999</v>
      </c>
      <c r="I47" s="10">
        <v>15240452.6</v>
      </c>
      <c r="J47" s="10">
        <v>14857044.1</v>
      </c>
      <c r="K47" s="10">
        <v>14425060.200000001</v>
      </c>
      <c r="L47" s="10">
        <v>12503030.450000001</v>
      </c>
      <c r="M47" s="10">
        <v>15645945.100000001</v>
      </c>
      <c r="N47" s="11">
        <f>IF(SUM(B47:M47)&gt;0,SUM(B47:M47),"")</f>
        <v>171656796.84999993</v>
      </c>
    </row>
    <row r="48" spans="1:14" x14ac:dyDescent="0.25">
      <c r="A48" s="9" t="s">
        <v>61</v>
      </c>
      <c r="B48" s="10">
        <v>54812728.450000003</v>
      </c>
      <c r="C48" s="10">
        <v>48307119.599999897</v>
      </c>
      <c r="D48" s="10">
        <v>49015013.600000098</v>
      </c>
      <c r="E48" s="10">
        <v>57719348.600000001</v>
      </c>
      <c r="F48" s="10">
        <v>54047281.299999982</v>
      </c>
      <c r="G48" s="10">
        <v>52597866.700000003</v>
      </c>
      <c r="H48" s="10">
        <v>60951464.450000003</v>
      </c>
      <c r="I48" s="10">
        <v>52935332.649999999</v>
      </c>
      <c r="J48" s="10">
        <v>54359279.499999993</v>
      </c>
      <c r="K48" s="10">
        <v>54930873.649999999</v>
      </c>
      <c r="L48" s="10">
        <v>46309239.899999999</v>
      </c>
      <c r="M48" s="10">
        <v>56721697.499999993</v>
      </c>
      <c r="N48" s="11">
        <f>IF(SUM(B48:M48)&gt;0,SUM(B48:M48),"")</f>
        <v>642707245.89999986</v>
      </c>
    </row>
    <row r="49" spans="1:14" x14ac:dyDescent="0.25">
      <c r="A49" s="9" t="s">
        <v>62</v>
      </c>
      <c r="B49" s="10">
        <v>10653042.800000001</v>
      </c>
      <c r="C49" s="10">
        <v>8576692.9000000004</v>
      </c>
      <c r="D49" s="10">
        <v>9007100.0999999978</v>
      </c>
      <c r="E49" s="10">
        <v>9949263.3000000007</v>
      </c>
      <c r="F49" s="10">
        <v>10275252.199999996</v>
      </c>
      <c r="G49" s="10">
        <v>9725407.3499999996</v>
      </c>
      <c r="H49" s="10">
        <v>11532909.050000001</v>
      </c>
      <c r="I49" s="10">
        <v>9740587.9000000004</v>
      </c>
      <c r="J49" s="10">
        <v>9583535.0999999996</v>
      </c>
      <c r="K49" s="10">
        <v>10227851.200000001</v>
      </c>
      <c r="L49" s="10">
        <v>9082282.5</v>
      </c>
      <c r="M49" s="10">
        <v>11922657.300000001</v>
      </c>
      <c r="N49" s="11">
        <f>IF(SUM(B49:M49)&gt;0,SUM(B49:M49),"")</f>
        <v>120276581.7</v>
      </c>
    </row>
    <row r="50" spans="1:14" x14ac:dyDescent="0.25">
      <c r="A50" s="9" t="s">
        <v>63</v>
      </c>
      <c r="B50" s="10">
        <v>20972545.199999999</v>
      </c>
      <c r="C50" s="10">
        <v>17527044.699999999</v>
      </c>
      <c r="D50" s="10">
        <v>17186664.300000001</v>
      </c>
      <c r="E50" s="10">
        <v>20246184.899999999</v>
      </c>
      <c r="F50" s="10">
        <v>19746334.600000009</v>
      </c>
      <c r="G50" s="10">
        <v>19974656.800000001</v>
      </c>
      <c r="H50" s="10">
        <v>20066261.149999999</v>
      </c>
      <c r="I50" s="10">
        <v>16518661.199999999</v>
      </c>
      <c r="J50" s="10">
        <v>19344132.25</v>
      </c>
      <c r="K50" s="10">
        <v>20587269.800000001</v>
      </c>
      <c r="L50" s="10">
        <v>18261267.650000002</v>
      </c>
      <c r="M50" s="10">
        <v>22431159.649999999</v>
      </c>
      <c r="N50" s="11">
        <f>IF(SUM(B50:M50)&gt;0,SUM(B50:M50),"")</f>
        <v>232862182.20000002</v>
      </c>
    </row>
    <row r="51" spans="1:14" x14ac:dyDescent="0.25">
      <c r="A51" s="9" t="s">
        <v>64</v>
      </c>
      <c r="B51" s="10">
        <v>3592101.1</v>
      </c>
      <c r="C51" s="10">
        <v>2813300.3</v>
      </c>
      <c r="D51" s="10">
        <v>3189313.5</v>
      </c>
      <c r="E51" s="10">
        <v>3403942.8</v>
      </c>
      <c r="F51" s="10">
        <v>3410585.2</v>
      </c>
      <c r="G51" s="10">
        <v>3361285.8</v>
      </c>
      <c r="H51" s="10">
        <v>4526750.5999999996</v>
      </c>
      <c r="I51" s="10">
        <v>4412263.5999999996</v>
      </c>
      <c r="J51" s="10">
        <v>3442336.5</v>
      </c>
      <c r="K51" s="10">
        <v>3767448.4</v>
      </c>
      <c r="L51" s="10">
        <v>3075200.3</v>
      </c>
      <c r="M51" s="10">
        <v>4104068.4</v>
      </c>
      <c r="N51" s="11">
        <f>IF(SUM(B51:M51)&gt;0,SUM(B51:M51),"")</f>
        <v>43098596.499999993</v>
      </c>
    </row>
    <row r="52" spans="1:14" x14ac:dyDescent="0.25">
      <c r="A52" s="12" t="s">
        <v>65</v>
      </c>
      <c r="B52" s="13">
        <v>20490893.699999999</v>
      </c>
      <c r="C52" s="13">
        <v>18080988.100000001</v>
      </c>
      <c r="D52" s="13">
        <v>18103280.900000002</v>
      </c>
      <c r="E52" s="13">
        <v>21648036</v>
      </c>
      <c r="F52" s="13">
        <v>21337382.799999997</v>
      </c>
      <c r="G52" s="13">
        <v>20745836.400000002</v>
      </c>
      <c r="H52" s="13">
        <v>22506330.649999999</v>
      </c>
      <c r="I52" s="13">
        <v>19008828.400000002</v>
      </c>
      <c r="J52" s="13">
        <v>20574556.899999999</v>
      </c>
      <c r="K52" s="13">
        <v>21915441.800000001</v>
      </c>
      <c r="L52" s="13">
        <v>17769924.399999999</v>
      </c>
      <c r="M52" s="13">
        <v>22280693.289999999</v>
      </c>
      <c r="N52" s="14">
        <f>IF(SUM(B52:M52)&gt;0,SUM(B52:M52),"")</f>
        <v>244462193.34000003</v>
      </c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5" t="s">
        <v>14</v>
      </c>
      <c r="B54" s="16">
        <f>SUM(B5:B52)</f>
        <v>952245825.05000019</v>
      </c>
      <c r="C54" s="16">
        <f>SUM(C5:C52)</f>
        <v>831449957.74999988</v>
      </c>
      <c r="D54" s="16">
        <f>SUM(D5:D52)</f>
        <v>879276504.70000017</v>
      </c>
      <c r="E54" s="16">
        <f>SUM(E5:E52)</f>
        <v>992389392</v>
      </c>
      <c r="F54" s="16">
        <f>SUM(F5:F52)</f>
        <v>996468247.35000014</v>
      </c>
      <c r="G54" s="16">
        <f>SUM(G5:G52)</f>
        <v>989815433.24999988</v>
      </c>
      <c r="H54" s="16">
        <f>SUM(H5:H52)</f>
        <v>1135734469.9000001</v>
      </c>
      <c r="I54" s="16">
        <f>SUM(I5:I52)</f>
        <v>1033871569.0999999</v>
      </c>
      <c r="J54" s="16">
        <f>SUM(J5:J52)</f>
        <v>1001579371.2499999</v>
      </c>
      <c r="K54" s="16">
        <f>SUM(K5:K52)</f>
        <v>1007512957.2500001</v>
      </c>
      <c r="L54" s="16">
        <f>SUM(L5:L52)</f>
        <v>830258917.39999974</v>
      </c>
      <c r="M54" s="16">
        <f>SUM(M5:M52)</f>
        <v>1021378190.8299999</v>
      </c>
      <c r="N54" s="16">
        <f>SUM(N5:N52)</f>
        <v>11671980835.830004</v>
      </c>
    </row>
    <row r="55" spans="1:14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50B279-369D-4F05-8489-C79EADC91F3F}"/>
</file>

<file path=customXml/itemProps2.xml><?xml version="1.0" encoding="utf-8"?>
<ds:datastoreItem xmlns:ds="http://schemas.openxmlformats.org/officeDocument/2006/customXml" ds:itemID="{86341995-8403-415A-A6CE-CFADCFEFCA4B}"/>
</file>

<file path=customXml/itemProps3.xml><?xml version="1.0" encoding="utf-8"?>
<ds:datastoreItem xmlns:ds="http://schemas.openxmlformats.org/officeDocument/2006/customXml" ds:itemID="{F76D2C61-7918-47A9-8BF1-2D64D0E2A0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provincias por euros</dc:title>
  <dc:creator>Miranda Torres, Felipe</dc:creator>
  <cp:lastModifiedBy> </cp:lastModifiedBy>
  <dcterms:created xsi:type="dcterms:W3CDTF">2015-05-18T10:19:21Z</dcterms:created>
  <dcterms:modified xsi:type="dcterms:W3CDTF">2015-05-18T10:20:51Z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