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54" i="1" s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B54" i="1"/>
  <c r="C54" i="1"/>
  <c r="D54" i="1"/>
  <c r="E54" i="1"/>
  <c r="F54" i="1"/>
  <c r="G54" i="1"/>
  <c r="H54" i="1"/>
  <c r="I54" i="1"/>
  <c r="J54" i="1"/>
  <c r="K54" i="1"/>
  <c r="L54" i="1"/>
  <c r="M54" i="1"/>
</calcChain>
</file>

<file path=xl/sharedStrings.xml><?xml version="1.0" encoding="utf-8"?>
<sst xmlns="http://schemas.openxmlformats.org/spreadsheetml/2006/main" count="114" uniqueCount="66">
  <si>
    <t>CIGARRILLOS (Península e Illes Balears)</t>
  </si>
  <si>
    <t>AÑO 2006</t>
  </si>
  <si>
    <t>VENTAS POR PROVINCIAS (Cajetillas de 20 uds.)</t>
  </si>
  <si>
    <t>Provincias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</si>
  <si>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</si>
  <si>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</si>
  <si>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</si>
  <si>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</si>
  <si>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</si>
  <si>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</si>
  <si>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</si>
  <si>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</si>
  <si>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</si>
  <si>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</si>
  <si>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</si>
  <si>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</si>
  <si>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</si>
  <si>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Álava</t>
  </si>
  <si>
    <t xml:space="preserve">Albacete </t>
  </si>
  <si>
    <t xml:space="preserve">Alicante/Alacant </t>
  </si>
  <si>
    <t xml:space="preserve">Almería </t>
  </si>
  <si>
    <t xml:space="preserve">Asturias </t>
  </si>
  <si>
    <t>Ávila</t>
  </si>
  <si>
    <t xml:space="preserve">Badajoz </t>
  </si>
  <si>
    <t xml:space="preserve">Balears (Illes) </t>
  </si>
  <si>
    <t xml:space="preserve">Barcelona </t>
  </si>
  <si>
    <t xml:space="preserve">Burgos </t>
  </si>
  <si>
    <t xml:space="preserve">Cáceres </t>
  </si>
  <si>
    <t xml:space="preserve">Cádiz </t>
  </si>
  <si>
    <t xml:space="preserve">Cantabria </t>
  </si>
  <si>
    <t xml:space="preserve">Castellón/Castelló </t>
  </si>
  <si>
    <t xml:space="preserve">Ciudad Real </t>
  </si>
  <si>
    <t xml:space="preserve">Córdoba </t>
  </si>
  <si>
    <t xml:space="preserve">Coruña (A) </t>
  </si>
  <si>
    <t xml:space="preserve">Cuenca </t>
  </si>
  <si>
    <t xml:space="preserve">Girona </t>
  </si>
  <si>
    <t xml:space="preserve">Granada </t>
  </si>
  <si>
    <t xml:space="preserve">Guadalajara </t>
  </si>
  <si>
    <t xml:space="preserve">Guipúzcoa </t>
  </si>
  <si>
    <t xml:space="preserve">Huelva </t>
  </si>
  <si>
    <t xml:space="preserve">Huesca </t>
  </si>
  <si>
    <t xml:space="preserve">Jaén </t>
  </si>
  <si>
    <t xml:space="preserve">León </t>
  </si>
  <si>
    <t xml:space="preserve">Lleida </t>
  </si>
  <si>
    <t xml:space="preserve">Lugo </t>
  </si>
  <si>
    <t xml:space="preserve">Madrid </t>
  </si>
  <si>
    <t xml:space="preserve">Málaga </t>
  </si>
  <si>
    <t xml:space="preserve">Murcia </t>
  </si>
  <si>
    <t xml:space="preserve">Navarra </t>
  </si>
  <si>
    <t xml:space="preserve">Ourense </t>
  </si>
  <si>
    <t xml:space="preserve">Palencia </t>
  </si>
  <si>
    <t xml:space="preserve">Pontevedra </t>
  </si>
  <si>
    <t xml:space="preserve">Rioja (La) </t>
  </si>
  <si>
    <t xml:space="preserve">Salamanca </t>
  </si>
  <si>
    <t xml:space="preserve">Segovia </t>
  </si>
  <si>
    <t xml:space="preserve">Sevilla </t>
  </si>
  <si>
    <t xml:space="preserve">Soria </t>
  </si>
  <si>
    <t xml:space="preserve">Tarragona </t>
  </si>
  <si>
    <t xml:space="preserve">Teruel </t>
  </si>
  <si>
    <t xml:space="preserve">Toledo </t>
  </si>
  <si>
    <t xml:space="preserve">Valencia/València </t>
  </si>
  <si>
    <t xml:space="preserve">Valladolid </t>
  </si>
  <si>
    <t xml:space="preserve">Vizcaya </t>
  </si>
  <si>
    <t xml:space="preserve">Zamora </t>
  </si>
  <si>
    <t xml:space="preserve">Zaragoza 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</si>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</sst>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11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</font>
    <font>
      <b/>
      <sz val="9"/>
      <name val="Arial"/>
    </font>
    <font>
      <b/>
      <sz val="8"/>
      <color rgb="FF333399"/>
      <name val="Arial"/>
    </font>
    <font>
      <sz val="8"/>
      <color rgb="FF333399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 applyAlignment="1">
      <alignment horizontal="center"/>
    </xf>
    <xf numFmtId="3" fontId="4" fillId="2" borderId="0" xfId="0" applyNumberFormat="1" applyFont="1" applyFill="1" applyAlignment="1">
      <alignment horizontal="left"/>
    </xf>
    <xf numFmtId="3" fontId="5" fillId="0" borderId="0" xfId="0" applyNumberFormat="1" applyFont="1" applyAlignment="1">
      <alignment horizontal="left"/>
    </xf>
    <xf numFmtId="3" fontId="6" fillId="3" borderId="1" xfId="0" applyNumberFormat="1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center"/>
    </xf>
    <xf numFmtId="0" fontId="2" fillId="0" borderId="1" xfId="0" applyFont="1" applyBorder="1"/>
    <xf numFmtId="3" fontId="7" fillId="0" borderId="2" xfId="0" applyNumberFormat="1" applyFont="1" applyBorder="1" applyAlignment="1">
      <alignment horizontal="right" wrapText="1"/>
    </xf>
    <xf numFmtId="3" fontId="8" fillId="0" borderId="2" xfId="0" applyNumberFormat="1" applyFont="1" applyBorder="1" applyAlignment="1">
      <alignment horizontal="right"/>
    </xf>
    <xf numFmtId="0" fontId="2" fillId="0" borderId="3" xfId="0" applyFont="1" applyBorder="1"/>
    <xf numFmtId="3" fontId="7" fillId="0" borderId="4" xfId="0" applyNumberFormat="1" applyFont="1" applyBorder="1" applyAlignment="1">
      <alignment horizontal="right" wrapText="1"/>
    </xf>
    <xf numFmtId="3" fontId="8" fillId="0" borderId="4" xfId="0" applyNumberFormat="1" applyFont="1" applyBorder="1" applyAlignment="1">
      <alignment horizontal="right"/>
    </xf>
    <xf numFmtId="0" fontId="2" fillId="0" borderId="5" xfId="0" applyFont="1" applyBorder="1"/>
    <xf numFmtId="3" fontId="7" fillId="0" borderId="6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right"/>
    </xf>
    <xf numFmtId="0" fontId="9" fillId="4" borderId="7" xfId="0" applyFont="1" applyFill="1" applyBorder="1"/>
    <xf numFmtId="3" fontId="9" fillId="4" borderId="8" xfId="0" applyNumberFormat="1" applyFont="1" applyFill="1" applyBorder="1" applyAlignment="1">
      <alignment horizontal="right" wrapText="1"/>
    </xf>
    <xf numFmtId="0" fontId="10" fillId="0" borderId="0" xfId="0" applyFont="1"/>
    <xf numFmtId="168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4"/>
  <sheetViews>
    <sheetView tabSelected="1" workbookViewId="0">
      <selection activeCell="O4" sqref="O4"/>
    </sheetView>
  </sheetViews>
  <sheetFormatPr baseColWidth="10" defaultRowHeight="15" x14ac:dyDescent="0.25"/>
  <cols>
    <col min="1" max="1" width="20.28515625" customWidth="1"/>
  </cols>
  <sheetData>
    <row r="1" spans="1:17" ht="15.75" x14ac:dyDescent="0.25">
      <c r="A1" s="22" t="s">
        <v>0</v>
      </c>
      <c r="B1" s="22"/>
      <c r="C1" s="22"/>
      <c r="D1" s="22"/>
      <c r="E1" s="22"/>
      <c r="F1" s="2"/>
      <c r="G1" s="3" t="s">
        <v>1</v>
      </c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ht="15.75" x14ac:dyDescent="0.25">
      <c r="A2" s="22" t="s">
        <v>2</v>
      </c>
      <c r="B2" s="22"/>
      <c r="C2" s="22"/>
      <c r="D2" s="22"/>
      <c r="E2" s="22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</row>
    <row r="3" spans="1:17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"/>
      <c r="O3" s="1"/>
      <c r="P3" s="1"/>
      <c r="Q3" s="1"/>
    </row>
    <row r="4" spans="1:17" ht="15.75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1"/>
      <c r="P4" s="1"/>
      <c r="Q4" s="1"/>
    </row>
    <row r="5" spans="1:17" x14ac:dyDescent="0.25">
      <c r="A5" s="8" t="s">
        <v>17</v>
      </c>
      <c r="B5" s="9">
        <v>2119874</v>
      </c>
      <c r="C5" s="9">
        <v>2097235.5</v>
      </c>
      <c r="D5" s="9">
        <v>1936262.5</v>
      </c>
      <c r="E5" s="9">
        <v>1815963.5</v>
      </c>
      <c r="F5" s="9">
        <v>2578102</v>
      </c>
      <c r="G5" s="9">
        <v>2401933</v>
      </c>
      <c r="H5" s="9">
        <v>2216437.5</v>
      </c>
      <c r="I5" s="9">
        <v>1861691.5</v>
      </c>
      <c r="J5" s="9">
        <v>2211062</v>
      </c>
      <c r="K5" s="9">
        <v>2255309.5</v>
      </c>
      <c r="L5" s="9">
        <v>2150588.5</v>
      </c>
      <c r="M5" s="9">
        <v>3048854</v>
      </c>
      <c r="N5" s="10">
        <f>IF(SUM(B5:M5)&gt;0,SUM(B5:M5),"")</f>
        <v>26693313.5</v>
      </c>
      <c r="O5" s="1"/>
      <c r="P5" s="1" t="s">
        <v>17</v>
      </c>
      <c r="Q5" s="1">
        <v>3048854</v>
      </c>
    </row>
    <row r="6" spans="1:17" x14ac:dyDescent="0.25">
      <c r="A6" s="11" t="s">
        <v>18</v>
      </c>
      <c r="B6" s="12">
        <v>2335482.2999999998</v>
      </c>
      <c r="C6" s="12">
        <v>2554253.5</v>
      </c>
      <c r="D6" s="12">
        <v>2731589</v>
      </c>
      <c r="E6" s="12">
        <v>2750261</v>
      </c>
      <c r="F6" s="12">
        <v>3301933</v>
      </c>
      <c r="G6" s="12">
        <v>3108485</v>
      </c>
      <c r="H6" s="12">
        <v>3050667.5</v>
      </c>
      <c r="I6" s="12">
        <v>3597617</v>
      </c>
      <c r="J6" s="12">
        <v>3233859.5</v>
      </c>
      <c r="K6" s="12">
        <v>3073350.5</v>
      </c>
      <c r="L6" s="12">
        <v>3090989</v>
      </c>
      <c r="M6" s="12">
        <v>3313240</v>
      </c>
      <c r="N6" s="13">
        <f>IF(SUM(B6:M6)&gt;0,SUM(B6:M6),"")</f>
        <v>36141727.299999997</v>
      </c>
      <c r="O6" s="1"/>
      <c r="P6" s="1" t="s">
        <v>18</v>
      </c>
      <c r="Q6" s="1">
        <v>3313240</v>
      </c>
    </row>
    <row r="7" spans="1:17" x14ac:dyDescent="0.25">
      <c r="A7" s="11" t="s">
        <v>19</v>
      </c>
      <c r="B7" s="12">
        <v>19028419.949999999</v>
      </c>
      <c r="C7" s="12">
        <v>17305204.949999999</v>
      </c>
      <c r="D7" s="12">
        <v>23173824.899999999</v>
      </c>
      <c r="E7" s="12">
        <v>17703301</v>
      </c>
      <c r="F7" s="12">
        <v>23719620.050000001</v>
      </c>
      <c r="G7" s="12">
        <v>21687287.050000001</v>
      </c>
      <c r="H7" s="12">
        <v>22176497.75</v>
      </c>
      <c r="I7" s="12">
        <v>24851157</v>
      </c>
      <c r="J7" s="12">
        <v>23159423.050000001</v>
      </c>
      <c r="K7" s="12">
        <v>23212587.75</v>
      </c>
      <c r="L7" s="12">
        <v>21940263.75</v>
      </c>
      <c r="M7" s="12">
        <v>19469592.5</v>
      </c>
      <c r="N7" s="13">
        <f>IF(SUM(B7:M7)&gt;0,SUM(B7:M7),"")</f>
        <v>257427179.69999999</v>
      </c>
      <c r="O7" s="1"/>
      <c r="P7" s="1" t="s">
        <v>19</v>
      </c>
      <c r="Q7" s="1">
        <v>19469592.5</v>
      </c>
    </row>
    <row r="8" spans="1:17" x14ac:dyDescent="0.25">
      <c r="A8" s="11" t="s">
        <v>20</v>
      </c>
      <c r="B8" s="12">
        <v>4847629</v>
      </c>
      <c r="C8" s="12">
        <v>4721312.5</v>
      </c>
      <c r="D8" s="12">
        <v>6184153</v>
      </c>
      <c r="E8" s="12">
        <v>5775610</v>
      </c>
      <c r="F8" s="12">
        <v>6818786</v>
      </c>
      <c r="G8" s="12">
        <v>6741010.5</v>
      </c>
      <c r="H8" s="12">
        <v>6449324</v>
      </c>
      <c r="I8" s="12">
        <v>7493153.5</v>
      </c>
      <c r="J8" s="12">
        <v>6594531.5</v>
      </c>
      <c r="K8" s="12">
        <v>6319770.5</v>
      </c>
      <c r="L8" s="12">
        <v>6346256.5</v>
      </c>
      <c r="M8" s="12">
        <v>5818135</v>
      </c>
      <c r="N8" s="13">
        <f>IF(SUM(B8:M8)&gt;0,SUM(B8:M8),"")</f>
        <v>74109672</v>
      </c>
      <c r="O8" s="1"/>
      <c r="P8" s="1" t="s">
        <v>20</v>
      </c>
      <c r="Q8" s="1">
        <v>5818135</v>
      </c>
    </row>
    <row r="9" spans="1:17" x14ac:dyDescent="0.25">
      <c r="A9" s="11" t="s">
        <v>21</v>
      </c>
      <c r="B9" s="12">
        <v>7211432.4500000011</v>
      </c>
      <c r="C9" s="12">
        <v>6729679.4000000004</v>
      </c>
      <c r="D9" s="12">
        <v>8015666.5499999998</v>
      </c>
      <c r="E9" s="12">
        <v>7646274.0499999998</v>
      </c>
      <c r="F9" s="12">
        <v>8943038.25</v>
      </c>
      <c r="G9" s="12">
        <v>8379701.9500000002</v>
      </c>
      <c r="H9" s="12">
        <v>8692819.5</v>
      </c>
      <c r="I9" s="12">
        <v>9352830.5999999996</v>
      </c>
      <c r="J9" s="12">
        <v>8312200.5000000009</v>
      </c>
      <c r="K9" s="12">
        <v>8253709.25</v>
      </c>
      <c r="L9" s="12">
        <v>8493230.8499999996</v>
      </c>
      <c r="M9" s="12">
        <v>8521852</v>
      </c>
      <c r="N9" s="13">
        <f>IF(SUM(B9:M9)&gt;0,SUM(B9:M9),"")</f>
        <v>98552435.350000009</v>
      </c>
      <c r="O9" s="1"/>
      <c r="P9" s="1" t="s">
        <v>21</v>
      </c>
      <c r="Q9" s="1">
        <v>8521852</v>
      </c>
    </row>
    <row r="10" spans="1:17" x14ac:dyDescent="0.25">
      <c r="A10" s="11" t="s">
        <v>22</v>
      </c>
      <c r="B10" s="12">
        <v>1031311.5</v>
      </c>
      <c r="C10" s="12">
        <v>996885.5</v>
      </c>
      <c r="D10" s="12">
        <v>1233159.5</v>
      </c>
      <c r="E10" s="12">
        <v>1341637</v>
      </c>
      <c r="F10" s="12">
        <v>1353341.5</v>
      </c>
      <c r="G10" s="12">
        <v>1439778.5</v>
      </c>
      <c r="H10" s="12">
        <v>1634049.5</v>
      </c>
      <c r="I10" s="12">
        <v>2091406.5</v>
      </c>
      <c r="J10" s="12">
        <v>1316129.5</v>
      </c>
      <c r="K10" s="12">
        <v>1402590.75</v>
      </c>
      <c r="L10" s="12">
        <v>1365528.25</v>
      </c>
      <c r="M10" s="12">
        <v>1413887</v>
      </c>
      <c r="N10" s="13">
        <f>IF(SUM(B10:M10)&gt;0,SUM(B10:M10),"")</f>
        <v>16619705</v>
      </c>
      <c r="O10" s="1"/>
      <c r="P10" s="1" t="s">
        <v>22</v>
      </c>
      <c r="Q10" s="1">
        <v>1413887</v>
      </c>
    </row>
    <row r="11" spans="1:17" x14ac:dyDescent="0.25">
      <c r="A11" s="11" t="s">
        <v>23</v>
      </c>
      <c r="B11" s="12">
        <v>4402532</v>
      </c>
      <c r="C11" s="12">
        <v>4378601.75</v>
      </c>
      <c r="D11" s="12">
        <v>5329133</v>
      </c>
      <c r="E11" s="12">
        <v>5364575</v>
      </c>
      <c r="F11" s="12">
        <v>6172906</v>
      </c>
      <c r="G11" s="12">
        <v>5736701.5</v>
      </c>
      <c r="H11" s="12">
        <v>5499827.5</v>
      </c>
      <c r="I11" s="12">
        <v>6451813</v>
      </c>
      <c r="J11" s="12">
        <v>5524001</v>
      </c>
      <c r="K11" s="12">
        <v>5727622.5</v>
      </c>
      <c r="L11" s="12">
        <v>5598441.5</v>
      </c>
      <c r="M11" s="12">
        <v>6153021.5</v>
      </c>
      <c r="N11" s="13">
        <f>IF(SUM(B11:M11)&gt;0,SUM(B11:M11),"")</f>
        <v>66339176.25</v>
      </c>
      <c r="O11" s="1"/>
      <c r="P11" s="1" t="s">
        <v>23</v>
      </c>
      <c r="Q11" s="1">
        <v>6153021.5</v>
      </c>
    </row>
    <row r="12" spans="1:17" x14ac:dyDescent="0.25">
      <c r="A12" s="11" t="s">
        <v>24</v>
      </c>
      <c r="B12" s="12">
        <v>7484496.3499999996</v>
      </c>
      <c r="C12" s="12">
        <v>9069810.25</v>
      </c>
      <c r="D12" s="12">
        <v>12147917.449999999</v>
      </c>
      <c r="E12" s="12">
        <v>10975598.5</v>
      </c>
      <c r="F12" s="12">
        <v>18839863.5</v>
      </c>
      <c r="G12" s="12">
        <v>20046159.75</v>
      </c>
      <c r="H12" s="12">
        <v>18705903.5</v>
      </c>
      <c r="I12" s="12">
        <v>22610919.5</v>
      </c>
      <c r="J12" s="12">
        <v>22405948.25</v>
      </c>
      <c r="K12" s="12">
        <v>16125057.499999998</v>
      </c>
      <c r="L12" s="12">
        <v>10224033</v>
      </c>
      <c r="M12" s="12">
        <v>9159135.5</v>
      </c>
      <c r="N12" s="13">
        <f>IF(SUM(B12:M12)&gt;0,SUM(B12:M12),"")</f>
        <v>177794843.05000001</v>
      </c>
      <c r="O12" s="1"/>
      <c r="P12" s="1" t="s">
        <v>24</v>
      </c>
      <c r="Q12" s="1">
        <v>9159135.5</v>
      </c>
    </row>
    <row r="13" spans="1:17" x14ac:dyDescent="0.25">
      <c r="A13" s="11" t="s">
        <v>25</v>
      </c>
      <c r="B13" s="12">
        <v>34377172.100000001</v>
      </c>
      <c r="C13" s="12">
        <v>35537401.149999999</v>
      </c>
      <c r="D13" s="12">
        <v>38472665.950000003</v>
      </c>
      <c r="E13" s="12">
        <v>37149730.350000001</v>
      </c>
      <c r="F13" s="12">
        <v>44980042.25</v>
      </c>
      <c r="G13" s="12">
        <v>41724369.75</v>
      </c>
      <c r="H13" s="12">
        <v>40123584.5</v>
      </c>
      <c r="I13" s="12">
        <v>36057513.25</v>
      </c>
      <c r="J13" s="12">
        <v>41061036.25</v>
      </c>
      <c r="K13" s="12">
        <v>41937638.450000003</v>
      </c>
      <c r="L13" s="12">
        <v>42366337.75</v>
      </c>
      <c r="M13" s="12">
        <v>38402225.25</v>
      </c>
      <c r="N13" s="13">
        <f>IF(SUM(B13:M13)&gt;0,SUM(B13:M13),"")</f>
        <v>472189717</v>
      </c>
      <c r="O13" s="1"/>
      <c r="P13" s="1" t="s">
        <v>25</v>
      </c>
      <c r="Q13" s="1">
        <v>38402225.25</v>
      </c>
    </row>
    <row r="14" spans="1:17" x14ac:dyDescent="0.25">
      <c r="A14" s="11" t="s">
        <v>26</v>
      </c>
      <c r="B14" s="12">
        <v>2013137</v>
      </c>
      <c r="C14" s="12">
        <v>2611554</v>
      </c>
      <c r="D14" s="12">
        <v>2501416</v>
      </c>
      <c r="E14" s="12">
        <v>2517621.5</v>
      </c>
      <c r="F14" s="12">
        <v>2989297.5</v>
      </c>
      <c r="G14" s="12">
        <v>3004684.25</v>
      </c>
      <c r="H14" s="12">
        <v>3023784.5</v>
      </c>
      <c r="I14" s="12">
        <v>3221971</v>
      </c>
      <c r="J14" s="12">
        <v>2976970</v>
      </c>
      <c r="K14" s="12">
        <v>2828602</v>
      </c>
      <c r="L14" s="12">
        <v>2950815.5</v>
      </c>
      <c r="M14" s="12">
        <v>3353086.5</v>
      </c>
      <c r="N14" s="13">
        <f>IF(SUM(B14:M14)&gt;0,SUM(B14:M14),"")</f>
        <v>33992939.75</v>
      </c>
      <c r="O14" s="1"/>
      <c r="P14" s="1" t="s">
        <v>26</v>
      </c>
      <c r="Q14" s="1">
        <v>3353086.5</v>
      </c>
    </row>
    <row r="15" spans="1:17" x14ac:dyDescent="0.25">
      <c r="A15" s="11" t="s">
        <v>27</v>
      </c>
      <c r="B15" s="12">
        <v>2660740</v>
      </c>
      <c r="C15" s="12">
        <v>2836355.05</v>
      </c>
      <c r="D15" s="12">
        <v>3134596.05</v>
      </c>
      <c r="E15" s="12">
        <v>3232365</v>
      </c>
      <c r="F15" s="12">
        <v>3559965.5</v>
      </c>
      <c r="G15" s="12">
        <v>3519446</v>
      </c>
      <c r="H15" s="12">
        <v>3588581.75</v>
      </c>
      <c r="I15" s="12">
        <v>4240744.5</v>
      </c>
      <c r="J15" s="12">
        <v>3388536</v>
      </c>
      <c r="K15" s="12">
        <v>3353240.5</v>
      </c>
      <c r="L15" s="12">
        <v>3549985.5</v>
      </c>
      <c r="M15" s="12">
        <v>3439501</v>
      </c>
      <c r="N15" s="13">
        <f>IF(SUM(B15:M15)&gt;0,SUM(B15:M15),"")</f>
        <v>40504056.850000001</v>
      </c>
      <c r="O15" s="1"/>
      <c r="P15" s="1" t="s">
        <v>27</v>
      </c>
      <c r="Q15" s="1">
        <v>3439501</v>
      </c>
    </row>
    <row r="16" spans="1:17" x14ac:dyDescent="0.25">
      <c r="A16" s="11" t="s">
        <v>28</v>
      </c>
      <c r="B16" s="12">
        <v>6668665</v>
      </c>
      <c r="C16" s="12">
        <v>6189454</v>
      </c>
      <c r="D16" s="12">
        <v>8502984.0500000007</v>
      </c>
      <c r="E16" s="12">
        <v>7665170.5</v>
      </c>
      <c r="F16" s="12">
        <v>8816680.5</v>
      </c>
      <c r="G16" s="12">
        <v>9290895</v>
      </c>
      <c r="H16" s="12">
        <v>9519403</v>
      </c>
      <c r="I16" s="12">
        <v>10848260.5</v>
      </c>
      <c r="J16" s="12">
        <v>8649942.5</v>
      </c>
      <c r="K16" s="12">
        <v>8208089</v>
      </c>
      <c r="L16" s="12">
        <v>8199154.4999999991</v>
      </c>
      <c r="M16" s="12">
        <v>8325227.5000000009</v>
      </c>
      <c r="N16" s="13">
        <f>IF(SUM(B16:M16)&gt;0,SUM(B16:M16),"")</f>
        <v>100883926.05</v>
      </c>
      <c r="O16" s="1"/>
      <c r="P16" s="1" t="s">
        <v>28</v>
      </c>
      <c r="Q16" s="1">
        <v>8325227.5000000009</v>
      </c>
    </row>
    <row r="17" spans="1:17" x14ac:dyDescent="0.25">
      <c r="A17" s="11" t="s">
        <v>29</v>
      </c>
      <c r="B17" s="12">
        <v>3853447.5</v>
      </c>
      <c r="C17" s="12">
        <v>3842425</v>
      </c>
      <c r="D17" s="12">
        <v>4359197</v>
      </c>
      <c r="E17" s="12">
        <v>4266299</v>
      </c>
      <c r="F17" s="12">
        <v>4992806.5</v>
      </c>
      <c r="G17" s="12">
        <v>4873527.5</v>
      </c>
      <c r="H17" s="12">
        <v>5442037.5</v>
      </c>
      <c r="I17" s="12">
        <v>6028644.5</v>
      </c>
      <c r="J17" s="12">
        <v>4749919</v>
      </c>
      <c r="K17" s="12">
        <v>4745248</v>
      </c>
      <c r="L17" s="12">
        <v>4836457.5</v>
      </c>
      <c r="M17" s="12">
        <v>4799895</v>
      </c>
      <c r="N17" s="13">
        <f>IF(SUM(B17:M17)&gt;0,SUM(B17:M17),"")</f>
        <v>56789904</v>
      </c>
      <c r="O17" s="1"/>
      <c r="P17" s="1" t="s">
        <v>29</v>
      </c>
      <c r="Q17" s="1">
        <v>4799895</v>
      </c>
    </row>
    <row r="18" spans="1:17" x14ac:dyDescent="0.25">
      <c r="A18" s="11" t="s">
        <v>30</v>
      </c>
      <c r="B18" s="12">
        <v>4098883.85</v>
      </c>
      <c r="C18" s="12">
        <v>3985881.8</v>
      </c>
      <c r="D18" s="12">
        <v>4739833.3</v>
      </c>
      <c r="E18" s="12">
        <v>4401592</v>
      </c>
      <c r="F18" s="12">
        <v>5674526</v>
      </c>
      <c r="G18" s="12">
        <v>5218229.75</v>
      </c>
      <c r="H18" s="12">
        <v>5988830.9500000002</v>
      </c>
      <c r="I18" s="12">
        <v>6468030.5</v>
      </c>
      <c r="J18" s="12">
        <v>5167139.75</v>
      </c>
      <c r="K18" s="12">
        <v>5202972.75</v>
      </c>
      <c r="L18" s="12">
        <v>5386412.75</v>
      </c>
      <c r="M18" s="12">
        <v>5071742.75</v>
      </c>
      <c r="N18" s="13">
        <f>IF(SUM(B18:M18)&gt;0,SUM(B18:M18),"")</f>
        <v>61404076.149999999</v>
      </c>
      <c r="O18" s="1"/>
      <c r="P18" s="1" t="s">
        <v>30</v>
      </c>
      <c r="Q18" s="1">
        <v>5071742.75</v>
      </c>
    </row>
    <row r="19" spans="1:17" x14ac:dyDescent="0.25">
      <c r="A19" s="11" t="s">
        <v>31</v>
      </c>
      <c r="B19" s="12">
        <v>3151086.5</v>
      </c>
      <c r="C19" s="12">
        <v>3132370</v>
      </c>
      <c r="D19" s="12">
        <v>3923092</v>
      </c>
      <c r="E19" s="12">
        <v>3881145</v>
      </c>
      <c r="F19" s="12">
        <v>4347710</v>
      </c>
      <c r="G19" s="12">
        <v>4211261</v>
      </c>
      <c r="H19" s="12">
        <v>4231724</v>
      </c>
      <c r="I19" s="12">
        <v>4805669.5</v>
      </c>
      <c r="J19" s="12">
        <v>4252742</v>
      </c>
      <c r="K19" s="12">
        <v>4348826</v>
      </c>
      <c r="L19" s="12">
        <v>4189025.5</v>
      </c>
      <c r="M19" s="12">
        <v>4162397.5</v>
      </c>
      <c r="N19" s="13">
        <f>IF(SUM(B19:M19)&gt;0,SUM(B19:M19),"")</f>
        <v>48637049</v>
      </c>
      <c r="O19" s="1"/>
      <c r="P19" s="1" t="s">
        <v>31</v>
      </c>
      <c r="Q19" s="1">
        <v>4162397.5</v>
      </c>
    </row>
    <row r="20" spans="1:17" x14ac:dyDescent="0.25">
      <c r="A20" s="11" t="s">
        <v>32</v>
      </c>
      <c r="B20" s="12">
        <v>5451071.5</v>
      </c>
      <c r="C20" s="12">
        <v>4765913.55</v>
      </c>
      <c r="D20" s="12">
        <v>6130598.4500000002</v>
      </c>
      <c r="E20" s="12">
        <v>5663641.5</v>
      </c>
      <c r="F20" s="12">
        <v>6585356.25</v>
      </c>
      <c r="G20" s="12">
        <v>6383869.5</v>
      </c>
      <c r="H20" s="12">
        <v>5866107</v>
      </c>
      <c r="I20" s="12">
        <v>6492868</v>
      </c>
      <c r="J20" s="12">
        <v>6235623</v>
      </c>
      <c r="K20" s="12">
        <v>6180807</v>
      </c>
      <c r="L20" s="12">
        <v>6236864.5</v>
      </c>
      <c r="M20" s="12">
        <v>6807274.5</v>
      </c>
      <c r="N20" s="13">
        <f>IF(SUM(B20:M20)&gt;0,SUM(B20:M20),"")</f>
        <v>72799994.75</v>
      </c>
      <c r="O20" s="1"/>
      <c r="P20" s="1" t="s">
        <v>32</v>
      </c>
      <c r="Q20" s="1">
        <v>6807274.5</v>
      </c>
    </row>
    <row r="21" spans="1:17" x14ac:dyDescent="0.25">
      <c r="A21" s="11" t="s">
        <v>33</v>
      </c>
      <c r="B21" s="12">
        <v>6918966.7999999998</v>
      </c>
      <c r="C21" s="12">
        <v>6461718.5</v>
      </c>
      <c r="D21" s="12">
        <v>7637926.3999999994</v>
      </c>
      <c r="E21" s="12">
        <v>7042378.5</v>
      </c>
      <c r="F21" s="12">
        <v>8759630</v>
      </c>
      <c r="G21" s="12">
        <v>8240396.75</v>
      </c>
      <c r="H21" s="12">
        <v>8087228.4500000002</v>
      </c>
      <c r="I21" s="12">
        <v>9389079</v>
      </c>
      <c r="J21" s="12">
        <v>7664597.5000000009</v>
      </c>
      <c r="K21" s="12">
        <v>8140651</v>
      </c>
      <c r="L21" s="12">
        <v>8126183.4999999991</v>
      </c>
      <c r="M21" s="12">
        <v>7787764.5</v>
      </c>
      <c r="N21" s="13">
        <f>IF(SUM(B21:M21)&gt;0,SUM(B21:M21),"")</f>
        <v>94256520.900000006</v>
      </c>
      <c r="O21" s="1"/>
      <c r="P21" s="1" t="s">
        <v>33</v>
      </c>
      <c r="Q21" s="1">
        <v>7787764.5</v>
      </c>
    </row>
    <row r="22" spans="1:17" x14ac:dyDescent="0.25">
      <c r="A22" s="11" t="s">
        <v>34</v>
      </c>
      <c r="B22" s="12">
        <v>1248143</v>
      </c>
      <c r="C22" s="12">
        <v>1299929.5</v>
      </c>
      <c r="D22" s="12">
        <v>1464502</v>
      </c>
      <c r="E22" s="12">
        <v>1619766</v>
      </c>
      <c r="F22" s="12">
        <v>1847780</v>
      </c>
      <c r="G22" s="12">
        <v>1756871.5</v>
      </c>
      <c r="H22" s="12">
        <v>1922298</v>
      </c>
      <c r="I22" s="12">
        <v>2365889</v>
      </c>
      <c r="J22" s="12">
        <v>1869335</v>
      </c>
      <c r="K22" s="12">
        <v>1839773.5</v>
      </c>
      <c r="L22" s="12">
        <v>2055553.5</v>
      </c>
      <c r="M22" s="12">
        <v>1897142.5</v>
      </c>
      <c r="N22" s="13">
        <f>IF(SUM(B22:M22)&gt;0,SUM(B22:M22),"")</f>
        <v>21186983.5</v>
      </c>
      <c r="O22" s="1"/>
      <c r="P22" s="1" t="s">
        <v>34</v>
      </c>
      <c r="Q22" s="1">
        <v>1897142.5</v>
      </c>
    </row>
    <row r="23" spans="1:17" x14ac:dyDescent="0.25">
      <c r="A23" s="11" t="s">
        <v>35</v>
      </c>
      <c r="B23" s="12">
        <v>11610249.699999999</v>
      </c>
      <c r="C23" s="12">
        <v>14894514</v>
      </c>
      <c r="D23" s="12">
        <v>16581312</v>
      </c>
      <c r="E23" s="12">
        <v>17162691.000000004</v>
      </c>
      <c r="F23" s="12">
        <v>20286271</v>
      </c>
      <c r="G23" s="12">
        <v>19510319</v>
      </c>
      <c r="H23" s="12">
        <v>23221909</v>
      </c>
      <c r="I23" s="12">
        <v>31267921.000000004</v>
      </c>
      <c r="J23" s="12">
        <v>17500518.75</v>
      </c>
      <c r="K23" s="12">
        <v>17557530</v>
      </c>
      <c r="L23" s="12">
        <v>15586559.5</v>
      </c>
      <c r="M23" s="12">
        <v>14246142.5</v>
      </c>
      <c r="N23" s="13">
        <f>IF(SUM(B23:M23)&gt;0,SUM(B23:M23),"")</f>
        <v>219425937.45000002</v>
      </c>
      <c r="O23" s="1"/>
      <c r="P23" s="1" t="s">
        <v>35</v>
      </c>
      <c r="Q23" s="1">
        <v>14246142.5</v>
      </c>
    </row>
    <row r="24" spans="1:17" x14ac:dyDescent="0.25">
      <c r="A24" s="11" t="s">
        <v>36</v>
      </c>
      <c r="B24" s="12">
        <v>6383507.5999999996</v>
      </c>
      <c r="C24" s="12">
        <v>5972694.25</v>
      </c>
      <c r="D24" s="12">
        <v>7532343.8000000007</v>
      </c>
      <c r="E24" s="12">
        <v>6803471.5</v>
      </c>
      <c r="F24" s="12">
        <v>7968502.7499999991</v>
      </c>
      <c r="G24" s="12">
        <v>7795976.5</v>
      </c>
      <c r="H24" s="12">
        <v>7519368.0000000009</v>
      </c>
      <c r="I24" s="12">
        <v>8269240.75</v>
      </c>
      <c r="J24" s="12">
        <v>7476720.75</v>
      </c>
      <c r="K24" s="12">
        <v>7570120.5</v>
      </c>
      <c r="L24" s="12">
        <v>7790126.5</v>
      </c>
      <c r="M24" s="12">
        <v>7742782.5000000009</v>
      </c>
      <c r="N24" s="13">
        <f>IF(SUM(B24:M24)&gt;0,SUM(B24:M24),"")</f>
        <v>88824855.400000006</v>
      </c>
      <c r="O24" s="1"/>
      <c r="P24" s="1" t="s">
        <v>36</v>
      </c>
      <c r="Q24" s="1">
        <v>7742782.5000000009</v>
      </c>
    </row>
    <row r="25" spans="1:17" x14ac:dyDescent="0.25">
      <c r="A25" s="11" t="s">
        <v>37</v>
      </c>
      <c r="B25" s="12">
        <v>1344522.25</v>
      </c>
      <c r="C25" s="12">
        <v>1243154</v>
      </c>
      <c r="D25" s="12">
        <v>1680048.45</v>
      </c>
      <c r="E25" s="12">
        <v>1603387.5</v>
      </c>
      <c r="F25" s="12">
        <v>1879851.5</v>
      </c>
      <c r="G25" s="12">
        <v>1810000.5</v>
      </c>
      <c r="H25" s="12">
        <v>1829740</v>
      </c>
      <c r="I25" s="12">
        <v>2086556</v>
      </c>
      <c r="J25" s="12">
        <v>1745431.5</v>
      </c>
      <c r="K25" s="12">
        <v>1737609.5</v>
      </c>
      <c r="L25" s="12">
        <v>1848403</v>
      </c>
      <c r="M25" s="12">
        <v>1712243.25</v>
      </c>
      <c r="N25" s="13">
        <f>IF(SUM(B25:M25)&gt;0,SUM(B25:M25),"")</f>
        <v>20520947.449999999</v>
      </c>
      <c r="O25" s="1"/>
      <c r="P25" s="1" t="s">
        <v>37</v>
      </c>
      <c r="Q25" s="1">
        <v>1712243.25</v>
      </c>
    </row>
    <row r="26" spans="1:17" x14ac:dyDescent="0.25">
      <c r="A26" s="11" t="s">
        <v>38</v>
      </c>
      <c r="B26" s="12">
        <v>9004013</v>
      </c>
      <c r="C26" s="12">
        <v>9313514.5</v>
      </c>
      <c r="D26" s="12">
        <v>10528931</v>
      </c>
      <c r="E26" s="12">
        <v>10765646</v>
      </c>
      <c r="F26" s="12">
        <v>10650467.25</v>
      </c>
      <c r="G26" s="12">
        <v>10625712.75</v>
      </c>
      <c r="H26" s="12">
        <v>11401255</v>
      </c>
      <c r="I26" s="12">
        <v>13691375.5</v>
      </c>
      <c r="J26" s="12">
        <v>9978119.5</v>
      </c>
      <c r="K26" s="12">
        <v>10337735</v>
      </c>
      <c r="L26" s="12">
        <v>10169619.5</v>
      </c>
      <c r="M26" s="12">
        <v>9936841.5</v>
      </c>
      <c r="N26" s="13">
        <f>IF(SUM(B26:M26)&gt;0,SUM(B26:M26),"")</f>
        <v>126403230.5</v>
      </c>
      <c r="O26" s="1"/>
      <c r="P26" s="1" t="s">
        <v>38</v>
      </c>
      <c r="Q26" s="1">
        <v>9936841.5</v>
      </c>
    </row>
    <row r="27" spans="1:17" x14ac:dyDescent="0.25">
      <c r="A27" s="11" t="s">
        <v>39</v>
      </c>
      <c r="B27" s="12">
        <v>3819469.25</v>
      </c>
      <c r="C27" s="12">
        <v>4132952.5</v>
      </c>
      <c r="D27" s="12">
        <v>5209299.5999999996</v>
      </c>
      <c r="E27" s="12">
        <v>4930323.5</v>
      </c>
      <c r="F27" s="12">
        <v>5598666.5</v>
      </c>
      <c r="G27" s="12">
        <v>5565258.5</v>
      </c>
      <c r="H27" s="12">
        <v>5465484.5</v>
      </c>
      <c r="I27" s="12">
        <v>6159654.5</v>
      </c>
      <c r="J27" s="12">
        <v>5026467.5</v>
      </c>
      <c r="K27" s="12">
        <v>4789177</v>
      </c>
      <c r="L27" s="12">
        <v>5099793.5</v>
      </c>
      <c r="M27" s="12">
        <v>4925291.5</v>
      </c>
      <c r="N27" s="13">
        <f>IF(SUM(B27:M27)&gt;0,SUM(B27:M27),"")</f>
        <v>60721838.350000001</v>
      </c>
      <c r="O27" s="1"/>
      <c r="P27" s="1" t="s">
        <v>39</v>
      </c>
      <c r="Q27" s="1">
        <v>4925291.5</v>
      </c>
    </row>
    <row r="28" spans="1:17" x14ac:dyDescent="0.25">
      <c r="A28" s="11" t="s">
        <v>40</v>
      </c>
      <c r="B28" s="12">
        <v>1766768.5</v>
      </c>
      <c r="C28" s="12">
        <v>1844698.5</v>
      </c>
      <c r="D28" s="12">
        <v>2044163</v>
      </c>
      <c r="E28" s="12">
        <v>1952486.5</v>
      </c>
      <c r="F28" s="12">
        <v>2299605.5</v>
      </c>
      <c r="G28" s="12">
        <v>2409041.5</v>
      </c>
      <c r="H28" s="12">
        <v>2943037.5</v>
      </c>
      <c r="I28" s="12">
        <v>3454811.5</v>
      </c>
      <c r="J28" s="12">
        <v>2194482.5</v>
      </c>
      <c r="K28" s="12">
        <v>2303068.5</v>
      </c>
      <c r="L28" s="12">
        <v>2222327.5</v>
      </c>
      <c r="M28" s="12">
        <v>2063944</v>
      </c>
      <c r="N28" s="13">
        <f>IF(SUM(B28:M28)&gt;0,SUM(B28:M28),"")</f>
        <v>27498435</v>
      </c>
      <c r="O28" s="1"/>
      <c r="P28" s="1" t="s">
        <v>40</v>
      </c>
      <c r="Q28" s="1">
        <v>2063944</v>
      </c>
    </row>
    <row r="29" spans="1:17" x14ac:dyDescent="0.25">
      <c r="A29" s="11" t="s">
        <v>41</v>
      </c>
      <c r="B29" s="12">
        <v>4389854.5</v>
      </c>
      <c r="C29" s="12">
        <v>4409294</v>
      </c>
      <c r="D29" s="12">
        <v>4588365.5</v>
      </c>
      <c r="E29" s="12">
        <v>4787675</v>
      </c>
      <c r="F29" s="12">
        <v>5596715</v>
      </c>
      <c r="G29" s="12">
        <v>5327781</v>
      </c>
      <c r="H29" s="12">
        <v>4917792.5</v>
      </c>
      <c r="I29" s="12">
        <v>5651710.5</v>
      </c>
      <c r="J29" s="12">
        <v>5097597</v>
      </c>
      <c r="K29" s="12">
        <v>5143727</v>
      </c>
      <c r="L29" s="12">
        <v>5639798</v>
      </c>
      <c r="M29" s="12">
        <v>6040309.5</v>
      </c>
      <c r="N29" s="13">
        <f>IF(SUM(B29:M29)&gt;0,SUM(B29:M29),"")</f>
        <v>61590619.5</v>
      </c>
      <c r="O29" s="1"/>
      <c r="P29" s="1" t="s">
        <v>41</v>
      </c>
      <c r="Q29" s="1">
        <v>6040309.5</v>
      </c>
    </row>
    <row r="30" spans="1:17" x14ac:dyDescent="0.25">
      <c r="A30" s="11" t="s">
        <v>42</v>
      </c>
      <c r="B30" s="12">
        <v>3044392.1</v>
      </c>
      <c r="C30" s="12">
        <v>2848146.5</v>
      </c>
      <c r="D30" s="12">
        <v>3499362.5</v>
      </c>
      <c r="E30" s="12">
        <v>3240229</v>
      </c>
      <c r="F30" s="12">
        <v>3913993</v>
      </c>
      <c r="G30" s="12">
        <v>3742889</v>
      </c>
      <c r="H30" s="12">
        <v>3885057.5</v>
      </c>
      <c r="I30" s="12">
        <v>4414592</v>
      </c>
      <c r="J30" s="12">
        <v>3604475.5</v>
      </c>
      <c r="K30" s="12">
        <v>3674263</v>
      </c>
      <c r="L30" s="12">
        <v>3711739</v>
      </c>
      <c r="M30" s="12">
        <v>3821994.5</v>
      </c>
      <c r="N30" s="13">
        <f>IF(SUM(B30:M30)&gt;0,SUM(B30:M30),"")</f>
        <v>43401133.600000001</v>
      </c>
      <c r="O30" s="1"/>
      <c r="P30" s="1" t="s">
        <v>42</v>
      </c>
      <c r="Q30" s="1">
        <v>3821994.5</v>
      </c>
    </row>
    <row r="31" spans="1:17" x14ac:dyDescent="0.25">
      <c r="A31" s="11" t="s">
        <v>43</v>
      </c>
      <c r="B31" s="12">
        <v>5383623.5</v>
      </c>
      <c r="C31" s="12">
        <v>5715271</v>
      </c>
      <c r="D31" s="12">
        <v>6224297.5</v>
      </c>
      <c r="E31" s="12">
        <v>5921118.5</v>
      </c>
      <c r="F31" s="12">
        <v>6406547</v>
      </c>
      <c r="G31" s="12">
        <v>5935790</v>
      </c>
      <c r="H31" s="12">
        <v>6209954</v>
      </c>
      <c r="I31" s="12">
        <v>7094243.5</v>
      </c>
      <c r="J31" s="12">
        <v>5951344.5</v>
      </c>
      <c r="K31" s="12">
        <v>6058675</v>
      </c>
      <c r="L31" s="12">
        <v>5865659.5</v>
      </c>
      <c r="M31" s="12">
        <v>6121110</v>
      </c>
      <c r="N31" s="13">
        <f>IF(SUM(B31:M31)&gt;0,SUM(B31:M31),"")</f>
        <v>72887634</v>
      </c>
      <c r="O31" s="1"/>
      <c r="P31" s="1" t="s">
        <v>43</v>
      </c>
      <c r="Q31" s="1">
        <v>6121110</v>
      </c>
    </row>
    <row r="32" spans="1:17" x14ac:dyDescent="0.25">
      <c r="A32" s="11" t="s">
        <v>44</v>
      </c>
      <c r="B32" s="12">
        <v>1852440</v>
      </c>
      <c r="C32" s="12">
        <v>1696142.5</v>
      </c>
      <c r="D32" s="12">
        <v>2212032.5</v>
      </c>
      <c r="E32" s="12">
        <v>1866269.5</v>
      </c>
      <c r="F32" s="12">
        <v>2388348</v>
      </c>
      <c r="G32" s="12">
        <v>2316100</v>
      </c>
      <c r="H32" s="12">
        <v>2254987.5</v>
      </c>
      <c r="I32" s="12">
        <v>2763271</v>
      </c>
      <c r="J32" s="12">
        <v>2132662.5</v>
      </c>
      <c r="K32" s="12">
        <v>2285361.5</v>
      </c>
      <c r="L32" s="12">
        <v>2259266</v>
      </c>
      <c r="M32" s="12">
        <v>2477324</v>
      </c>
      <c r="N32" s="13">
        <f>IF(SUM(B32:M32)&gt;0,SUM(B32:M32),"")</f>
        <v>26504205</v>
      </c>
      <c r="O32" s="1"/>
      <c r="P32" s="1" t="s">
        <v>44</v>
      </c>
      <c r="Q32" s="1">
        <v>2477324</v>
      </c>
    </row>
    <row r="33" spans="1:17" x14ac:dyDescent="0.25">
      <c r="A33" s="11" t="s">
        <v>45</v>
      </c>
      <c r="B33" s="12">
        <v>36454039.649999999</v>
      </c>
      <c r="C33" s="12">
        <v>40494297.999999687</v>
      </c>
      <c r="D33" s="12">
        <v>42912710</v>
      </c>
      <c r="E33" s="12">
        <v>41057707.549999997</v>
      </c>
      <c r="F33" s="12">
        <v>50146630.25</v>
      </c>
      <c r="G33" s="12">
        <v>47712909.75</v>
      </c>
      <c r="H33" s="12">
        <v>43151448.5</v>
      </c>
      <c r="I33" s="12">
        <v>38540696</v>
      </c>
      <c r="J33" s="12">
        <v>47213409.350000001</v>
      </c>
      <c r="K33" s="12">
        <v>46743482.299999997</v>
      </c>
      <c r="L33" s="12">
        <v>49202470.5</v>
      </c>
      <c r="M33" s="12">
        <v>48867179.75</v>
      </c>
      <c r="N33" s="13">
        <f>IF(SUM(B33:M33)&gt;0,SUM(B33:M33),"")</f>
        <v>532496981.59999973</v>
      </c>
      <c r="O33" s="1"/>
      <c r="P33" s="1" t="s">
        <v>45</v>
      </c>
      <c r="Q33" s="1">
        <v>48867179.75</v>
      </c>
    </row>
    <row r="34" spans="1:17" x14ac:dyDescent="0.25">
      <c r="A34" s="11" t="s">
        <v>46</v>
      </c>
      <c r="B34" s="12">
        <v>13187312.4</v>
      </c>
      <c r="C34" s="12">
        <v>13088347.9</v>
      </c>
      <c r="D34" s="12">
        <v>17752132.850000001</v>
      </c>
      <c r="E34" s="12">
        <v>13671264.550000003</v>
      </c>
      <c r="F34" s="12">
        <v>16734285.449999999</v>
      </c>
      <c r="G34" s="12">
        <v>16571328.949999999</v>
      </c>
      <c r="H34" s="12">
        <v>16181919.000000002</v>
      </c>
      <c r="I34" s="12">
        <v>18636933.600000001</v>
      </c>
      <c r="J34" s="12">
        <v>16576457.5</v>
      </c>
      <c r="K34" s="12">
        <v>16370543.5</v>
      </c>
      <c r="L34" s="12">
        <v>15127705.5</v>
      </c>
      <c r="M34" s="12">
        <v>14360461.5</v>
      </c>
      <c r="N34" s="13">
        <f>IF(SUM(B34:M34)&gt;0,SUM(B34:M34),"")</f>
        <v>188258692.70000002</v>
      </c>
      <c r="O34" s="1"/>
      <c r="P34" s="1" t="s">
        <v>46</v>
      </c>
      <c r="Q34" s="1">
        <v>14360461.5</v>
      </c>
    </row>
    <row r="35" spans="1:17" x14ac:dyDescent="0.25">
      <c r="A35" s="11" t="s">
        <v>47</v>
      </c>
      <c r="B35" s="12">
        <v>9755616.6500000004</v>
      </c>
      <c r="C35" s="12">
        <v>10087418.5</v>
      </c>
      <c r="D35" s="12">
        <v>12416615</v>
      </c>
      <c r="E35" s="12">
        <v>11330746</v>
      </c>
      <c r="F35" s="12">
        <v>13638375.5</v>
      </c>
      <c r="G35" s="12">
        <v>12766010.25</v>
      </c>
      <c r="H35" s="12">
        <v>13066250.75</v>
      </c>
      <c r="I35" s="12">
        <v>13725255.000000002</v>
      </c>
      <c r="J35" s="12">
        <v>12579945</v>
      </c>
      <c r="K35" s="12">
        <v>12757222.5</v>
      </c>
      <c r="L35" s="12">
        <v>13133206</v>
      </c>
      <c r="M35" s="12">
        <v>12897536</v>
      </c>
      <c r="N35" s="13">
        <f>IF(SUM(B35:M35)&gt;0,SUM(B35:M35),"")</f>
        <v>148154197.15000001</v>
      </c>
      <c r="O35" s="1"/>
      <c r="P35" s="1" t="s">
        <v>47</v>
      </c>
      <c r="Q35" s="1">
        <v>12897536</v>
      </c>
    </row>
    <row r="36" spans="1:17" x14ac:dyDescent="0.25">
      <c r="A36" s="11" t="s">
        <v>48</v>
      </c>
      <c r="B36" s="12">
        <v>5602885.7000000002</v>
      </c>
      <c r="C36" s="12">
        <v>6675728.25</v>
      </c>
      <c r="D36" s="12">
        <v>7002511</v>
      </c>
      <c r="E36" s="12">
        <v>7850201.4999999991</v>
      </c>
      <c r="F36" s="12">
        <v>8892706</v>
      </c>
      <c r="G36" s="12">
        <v>8319456.5</v>
      </c>
      <c r="H36" s="12">
        <v>8802418</v>
      </c>
      <c r="I36" s="12">
        <v>10182157</v>
      </c>
      <c r="J36" s="12">
        <v>7269872.5</v>
      </c>
      <c r="K36" s="12">
        <v>8044013.9999999991</v>
      </c>
      <c r="L36" s="12">
        <v>8447332</v>
      </c>
      <c r="M36" s="12">
        <v>6710689.5</v>
      </c>
      <c r="N36" s="13">
        <f>IF(SUM(B36:M36)&gt;0,SUM(B36:M36),"")</f>
        <v>93799971.950000003</v>
      </c>
      <c r="O36" s="1"/>
      <c r="P36" s="1" t="s">
        <v>48</v>
      </c>
      <c r="Q36" s="1">
        <v>6710689.5</v>
      </c>
    </row>
    <row r="37" spans="1:17" x14ac:dyDescent="0.25">
      <c r="A37" s="11" t="s">
        <v>49</v>
      </c>
      <c r="B37" s="12">
        <v>2092956</v>
      </c>
      <c r="C37" s="12">
        <v>1759320</v>
      </c>
      <c r="D37" s="12">
        <v>2051006.5</v>
      </c>
      <c r="E37" s="12">
        <v>1884023</v>
      </c>
      <c r="F37" s="12">
        <v>2340116.5</v>
      </c>
      <c r="G37" s="12">
        <v>2214983.5</v>
      </c>
      <c r="H37" s="12">
        <v>2139457.5</v>
      </c>
      <c r="I37" s="12">
        <v>2742102</v>
      </c>
      <c r="J37" s="12">
        <v>2130797.5</v>
      </c>
      <c r="K37" s="12">
        <v>2148128.5</v>
      </c>
      <c r="L37" s="12">
        <v>2144083</v>
      </c>
      <c r="M37" s="12">
        <v>2170052.5</v>
      </c>
      <c r="N37" s="13">
        <f>IF(SUM(B37:M37)&gt;0,SUM(B37:M37),"")</f>
        <v>25817026.5</v>
      </c>
      <c r="O37" s="1"/>
      <c r="P37" s="1" t="s">
        <v>49</v>
      </c>
      <c r="Q37" s="1">
        <v>2170052.5</v>
      </c>
    </row>
    <row r="38" spans="1:17" x14ac:dyDescent="0.25">
      <c r="A38" s="11" t="s">
        <v>50</v>
      </c>
      <c r="B38" s="12">
        <v>1058654.5</v>
      </c>
      <c r="C38" s="12">
        <v>1179832.5</v>
      </c>
      <c r="D38" s="12">
        <v>1062591.5</v>
      </c>
      <c r="E38" s="12">
        <v>1165090</v>
      </c>
      <c r="F38" s="12">
        <v>1348941.25</v>
      </c>
      <c r="G38" s="12">
        <v>1426844</v>
      </c>
      <c r="H38" s="12">
        <v>1363705.5</v>
      </c>
      <c r="I38" s="12">
        <v>1641634.5</v>
      </c>
      <c r="J38" s="12">
        <v>1441243</v>
      </c>
      <c r="K38" s="12">
        <v>1369147.5</v>
      </c>
      <c r="L38" s="12">
        <v>1443419</v>
      </c>
      <c r="M38" s="12">
        <v>1446636</v>
      </c>
      <c r="N38" s="13">
        <f>IF(SUM(B38:M38)&gt;0,SUM(B38:M38),"")</f>
        <v>15947739.25</v>
      </c>
      <c r="O38" s="1"/>
      <c r="P38" s="1" t="s">
        <v>50</v>
      </c>
      <c r="Q38" s="1">
        <v>1446636</v>
      </c>
    </row>
    <row r="39" spans="1:17" x14ac:dyDescent="0.25">
      <c r="A39" s="11" t="s">
        <v>51</v>
      </c>
      <c r="B39" s="12">
        <v>5784812.5999999996</v>
      </c>
      <c r="C39" s="12">
        <v>5614922.75</v>
      </c>
      <c r="D39" s="12">
        <v>6738101.25</v>
      </c>
      <c r="E39" s="12">
        <v>6110752</v>
      </c>
      <c r="F39" s="12">
        <v>7309222</v>
      </c>
      <c r="G39" s="12">
        <v>7045348.5</v>
      </c>
      <c r="H39" s="12">
        <v>6989043.5</v>
      </c>
      <c r="I39" s="12">
        <v>8112032.75</v>
      </c>
      <c r="J39" s="12">
        <v>6521613</v>
      </c>
      <c r="K39" s="12">
        <v>6568323.5</v>
      </c>
      <c r="L39" s="12">
        <v>6499817.4000000004</v>
      </c>
      <c r="M39" s="12">
        <v>6519056</v>
      </c>
      <c r="N39" s="13">
        <f>IF(SUM(B39:M39)&gt;0,SUM(B39:M39),"")</f>
        <v>79813045.25</v>
      </c>
      <c r="O39" s="1"/>
      <c r="P39" s="1" t="s">
        <v>51</v>
      </c>
      <c r="Q39" s="1">
        <v>6519056</v>
      </c>
    </row>
    <row r="40" spans="1:17" x14ac:dyDescent="0.25">
      <c r="A40" s="11" t="s">
        <v>52</v>
      </c>
      <c r="B40" s="12">
        <v>1785949.05</v>
      </c>
      <c r="C40" s="12">
        <v>2149414</v>
      </c>
      <c r="D40" s="12">
        <v>1895540</v>
      </c>
      <c r="E40" s="12">
        <v>2018526.5</v>
      </c>
      <c r="F40" s="12">
        <v>2505006</v>
      </c>
      <c r="G40" s="12">
        <v>2290260.5</v>
      </c>
      <c r="H40" s="12">
        <v>2289525</v>
      </c>
      <c r="I40" s="12">
        <v>2492715.5</v>
      </c>
      <c r="J40" s="12">
        <v>2432939</v>
      </c>
      <c r="K40" s="12">
        <v>2435487</v>
      </c>
      <c r="L40" s="12">
        <v>2283658.5</v>
      </c>
      <c r="M40" s="12">
        <v>2836929.5</v>
      </c>
      <c r="N40" s="13">
        <f>IF(SUM(B40:M40)&gt;0,SUM(B40:M40),"")</f>
        <v>27415950.550000001</v>
      </c>
      <c r="O40" s="1"/>
      <c r="P40" s="1" t="s">
        <v>52</v>
      </c>
      <c r="Q40" s="1">
        <v>2836929.5</v>
      </c>
    </row>
    <row r="41" spans="1:17" x14ac:dyDescent="0.25">
      <c r="A41" s="11" t="s">
        <v>53</v>
      </c>
      <c r="B41" s="12">
        <v>2233851.6</v>
      </c>
      <c r="C41" s="12">
        <v>2333345.7999999998</v>
      </c>
      <c r="D41" s="12">
        <v>2406970</v>
      </c>
      <c r="E41" s="12">
        <v>2558811.5</v>
      </c>
      <c r="F41" s="12">
        <v>2989338.5</v>
      </c>
      <c r="G41" s="12">
        <v>2694006.5</v>
      </c>
      <c r="H41" s="12">
        <v>2714262.5</v>
      </c>
      <c r="I41" s="12">
        <v>3313266.5</v>
      </c>
      <c r="J41" s="12">
        <v>2812415</v>
      </c>
      <c r="K41" s="12">
        <v>2777330</v>
      </c>
      <c r="L41" s="12">
        <v>2831287.5</v>
      </c>
      <c r="M41" s="12">
        <v>2915247</v>
      </c>
      <c r="N41" s="13">
        <f>IF(SUM(B41:M41)&gt;0,SUM(B41:M41),"")</f>
        <v>32580132.399999999</v>
      </c>
      <c r="O41" s="1"/>
      <c r="P41" s="1" t="s">
        <v>53</v>
      </c>
      <c r="Q41" s="1">
        <v>2915247</v>
      </c>
    </row>
    <row r="42" spans="1:17" x14ac:dyDescent="0.25">
      <c r="A42" s="11" t="s">
        <v>54</v>
      </c>
      <c r="B42" s="12">
        <v>1012373.5</v>
      </c>
      <c r="C42" s="12">
        <v>901890.5</v>
      </c>
      <c r="D42" s="12">
        <v>1048744.55</v>
      </c>
      <c r="E42" s="12">
        <v>1067326.75</v>
      </c>
      <c r="F42" s="12">
        <v>1305433.5</v>
      </c>
      <c r="G42" s="12">
        <v>1214437.5</v>
      </c>
      <c r="H42" s="12">
        <v>1334304.5</v>
      </c>
      <c r="I42" s="12">
        <v>1564433</v>
      </c>
      <c r="J42" s="12">
        <v>1244088.5</v>
      </c>
      <c r="K42" s="12">
        <v>1218176</v>
      </c>
      <c r="L42" s="12">
        <v>1260178</v>
      </c>
      <c r="M42" s="12">
        <v>1273500</v>
      </c>
      <c r="N42" s="13">
        <f>IF(SUM(B42:M42)&gt;0,SUM(B42:M42),"")</f>
        <v>14444886.300000001</v>
      </c>
      <c r="O42" s="1"/>
      <c r="P42" s="1" t="s">
        <v>54</v>
      </c>
      <c r="Q42" s="1">
        <v>1273500</v>
      </c>
    </row>
    <row r="43" spans="1:17" x14ac:dyDescent="0.25">
      <c r="A43" s="11" t="s">
        <v>55</v>
      </c>
      <c r="B43" s="12">
        <v>12987564.5</v>
      </c>
      <c r="C43" s="12">
        <v>12328351</v>
      </c>
      <c r="D43" s="12">
        <v>14875079.050000001</v>
      </c>
      <c r="E43" s="12">
        <v>14070929</v>
      </c>
      <c r="F43" s="12">
        <v>15670780.000000002</v>
      </c>
      <c r="G43" s="12">
        <v>16120750</v>
      </c>
      <c r="H43" s="12">
        <v>13843297.799999999</v>
      </c>
      <c r="I43" s="12">
        <v>14030966.5</v>
      </c>
      <c r="J43" s="12">
        <v>15883515</v>
      </c>
      <c r="K43" s="12">
        <v>14801160</v>
      </c>
      <c r="L43" s="12">
        <v>15685943</v>
      </c>
      <c r="M43" s="12">
        <v>15031966.250000002</v>
      </c>
      <c r="N43" s="13">
        <f>IF(SUM(B43:M43)&gt;0,SUM(B43:M43),"")</f>
        <v>175330302.09999999</v>
      </c>
      <c r="O43" s="1"/>
      <c r="P43" s="1" t="s">
        <v>55</v>
      </c>
      <c r="Q43" s="1">
        <v>15031966.250000002</v>
      </c>
    </row>
    <row r="44" spans="1:17" x14ac:dyDescent="0.25">
      <c r="A44" s="11" t="s">
        <v>56</v>
      </c>
      <c r="B44" s="12">
        <v>467614.5</v>
      </c>
      <c r="C44" s="12">
        <v>572466.5</v>
      </c>
      <c r="D44" s="12">
        <v>530980.5</v>
      </c>
      <c r="E44" s="12">
        <v>543275</v>
      </c>
      <c r="F44" s="12">
        <v>649797.5</v>
      </c>
      <c r="G44" s="12">
        <v>713242.5</v>
      </c>
      <c r="H44" s="12">
        <v>683812.5</v>
      </c>
      <c r="I44" s="12">
        <v>906215</v>
      </c>
      <c r="J44" s="12">
        <v>645635</v>
      </c>
      <c r="K44" s="12">
        <v>664592.5</v>
      </c>
      <c r="L44" s="12">
        <v>674040</v>
      </c>
      <c r="M44" s="12">
        <v>674880</v>
      </c>
      <c r="N44" s="13">
        <f>IF(SUM(B44:M44)&gt;0,SUM(B44:M44),"")</f>
        <v>7726551.5</v>
      </c>
      <c r="O44" s="1"/>
      <c r="P44" s="1" t="s">
        <v>56</v>
      </c>
      <c r="Q44" s="1">
        <v>674880</v>
      </c>
    </row>
    <row r="45" spans="1:17" x14ac:dyDescent="0.25">
      <c r="A45" s="11" t="s">
        <v>57</v>
      </c>
      <c r="B45" s="12">
        <v>6098989.2999999998</v>
      </c>
      <c r="C45" s="12">
        <v>6072013.5499999998</v>
      </c>
      <c r="D45" s="12">
        <v>7089511.5500000007</v>
      </c>
      <c r="E45" s="12">
        <v>6997909</v>
      </c>
      <c r="F45" s="12">
        <v>8549589.5</v>
      </c>
      <c r="G45" s="12">
        <v>8180505.0000000009</v>
      </c>
      <c r="H45" s="12">
        <v>9234561.5</v>
      </c>
      <c r="I45" s="12">
        <v>10802354</v>
      </c>
      <c r="J45" s="12">
        <v>9064963.5</v>
      </c>
      <c r="K45" s="12">
        <v>7817733.75</v>
      </c>
      <c r="L45" s="12">
        <v>6850787.5000000009</v>
      </c>
      <c r="M45" s="12">
        <v>7195847.5</v>
      </c>
      <c r="N45" s="13">
        <f>IF(SUM(B45:M45)&gt;0,SUM(B45:M45),"")</f>
        <v>93954765.650000006</v>
      </c>
      <c r="O45" s="1"/>
      <c r="P45" s="1" t="s">
        <v>57</v>
      </c>
      <c r="Q45" s="1">
        <v>7195847.5</v>
      </c>
    </row>
    <row r="46" spans="1:17" x14ac:dyDescent="0.25">
      <c r="A46" s="11" t="s">
        <v>58</v>
      </c>
      <c r="B46" s="12">
        <v>884817.5</v>
      </c>
      <c r="C46" s="12">
        <v>830219</v>
      </c>
      <c r="D46" s="12">
        <v>882255.5</v>
      </c>
      <c r="E46" s="12">
        <v>900235</v>
      </c>
      <c r="F46" s="12">
        <v>1213744.5</v>
      </c>
      <c r="G46" s="12">
        <v>1128851</v>
      </c>
      <c r="H46" s="12">
        <v>1275719</v>
      </c>
      <c r="I46" s="12">
        <v>1396023.5</v>
      </c>
      <c r="J46" s="12">
        <v>1051994.5</v>
      </c>
      <c r="K46" s="12">
        <v>1090176.5</v>
      </c>
      <c r="L46" s="12">
        <v>1099371.5</v>
      </c>
      <c r="M46" s="12">
        <v>1329327.5</v>
      </c>
      <c r="N46" s="13">
        <f>IF(SUM(B46:M46)&gt;0,SUM(B46:M46),"")</f>
        <v>13082735</v>
      </c>
      <c r="O46" s="1"/>
      <c r="P46" s="1" t="s">
        <v>58</v>
      </c>
      <c r="Q46" s="1">
        <v>1329327.5</v>
      </c>
    </row>
    <row r="47" spans="1:17" x14ac:dyDescent="0.25">
      <c r="A47" s="11" t="s">
        <v>59</v>
      </c>
      <c r="B47" s="12">
        <v>4006445.1</v>
      </c>
      <c r="C47" s="12">
        <v>4023731.8</v>
      </c>
      <c r="D47" s="12">
        <v>4957306.5</v>
      </c>
      <c r="E47" s="12">
        <v>4982794.25</v>
      </c>
      <c r="F47" s="12">
        <v>5609775</v>
      </c>
      <c r="G47" s="12">
        <v>5626783</v>
      </c>
      <c r="H47" s="12">
        <v>5495047.5</v>
      </c>
      <c r="I47" s="12">
        <v>5922219.5</v>
      </c>
      <c r="J47" s="12">
        <v>5486443.5</v>
      </c>
      <c r="K47" s="12">
        <v>5414425</v>
      </c>
      <c r="L47" s="12">
        <v>5621808.75</v>
      </c>
      <c r="M47" s="12">
        <v>5500389.5</v>
      </c>
      <c r="N47" s="13">
        <f>IF(SUM(B47:M47)&gt;0,SUM(B47:M47),"")</f>
        <v>62647169.399999999</v>
      </c>
      <c r="O47" s="1"/>
      <c r="P47" s="1" t="s">
        <v>59</v>
      </c>
      <c r="Q47" s="1">
        <v>5500389.5</v>
      </c>
    </row>
    <row r="48" spans="1:17" x14ac:dyDescent="0.25">
      <c r="A48" s="11" t="s">
        <v>60</v>
      </c>
      <c r="B48" s="12">
        <v>16969457.850000001</v>
      </c>
      <c r="C48" s="12">
        <v>17414946.199999999</v>
      </c>
      <c r="D48" s="12">
        <v>20715488.5</v>
      </c>
      <c r="E48" s="12">
        <v>18644903.5</v>
      </c>
      <c r="F48" s="12">
        <v>22904774.949999999</v>
      </c>
      <c r="G48" s="12">
        <v>21760785.800000001</v>
      </c>
      <c r="H48" s="12">
        <v>21447684.100000001</v>
      </c>
      <c r="I48" s="12">
        <v>21551872.5</v>
      </c>
      <c r="J48" s="12">
        <v>21147232.25</v>
      </c>
      <c r="K48" s="12">
        <v>21229635</v>
      </c>
      <c r="L48" s="12">
        <v>21408985.699999999</v>
      </c>
      <c r="M48" s="12">
        <v>21744596</v>
      </c>
      <c r="N48" s="13">
        <f>IF(SUM(B48:M48)&gt;0,SUM(B48:M48),"")</f>
        <v>246940362.34999999</v>
      </c>
      <c r="O48" s="1"/>
      <c r="P48" s="1" t="s">
        <v>60</v>
      </c>
      <c r="Q48" s="1">
        <v>21744596</v>
      </c>
    </row>
    <row r="49" spans="1:17" x14ac:dyDescent="0.25">
      <c r="A49" s="11" t="s">
        <v>61</v>
      </c>
      <c r="B49" s="12">
        <v>3305127.5</v>
      </c>
      <c r="C49" s="12">
        <v>3788570.5</v>
      </c>
      <c r="D49" s="12">
        <v>3304546.3</v>
      </c>
      <c r="E49" s="12">
        <v>3451377.25</v>
      </c>
      <c r="F49" s="12">
        <v>4115114.5</v>
      </c>
      <c r="G49" s="12">
        <v>3784195</v>
      </c>
      <c r="H49" s="12">
        <v>3869328.5</v>
      </c>
      <c r="I49" s="12">
        <v>3858835.5</v>
      </c>
      <c r="J49" s="12">
        <v>4148271.5</v>
      </c>
      <c r="K49" s="12">
        <v>3946474</v>
      </c>
      <c r="L49" s="12">
        <v>4242202</v>
      </c>
      <c r="M49" s="12">
        <v>4472999</v>
      </c>
      <c r="N49" s="13">
        <f>IF(SUM(B49:M49)&gt;0,SUM(B49:M49),"")</f>
        <v>46287041.549999997</v>
      </c>
      <c r="O49" s="1"/>
      <c r="P49" s="1" t="s">
        <v>61</v>
      </c>
      <c r="Q49" s="1">
        <v>4472999</v>
      </c>
    </row>
    <row r="50" spans="1:17" x14ac:dyDescent="0.25">
      <c r="A50" s="11" t="s">
        <v>62</v>
      </c>
      <c r="B50" s="12">
        <v>6596168.75</v>
      </c>
      <c r="C50" s="12">
        <v>6413803.5</v>
      </c>
      <c r="D50" s="12">
        <v>7623210.5</v>
      </c>
      <c r="E50" s="12">
        <v>6599263.2499999991</v>
      </c>
      <c r="F50" s="12">
        <v>8844344</v>
      </c>
      <c r="G50" s="12">
        <v>7929507.5</v>
      </c>
      <c r="H50" s="12">
        <v>7190476.5000000009</v>
      </c>
      <c r="I50" s="12">
        <v>6665059.0000000009</v>
      </c>
      <c r="J50" s="12">
        <v>7434971.5</v>
      </c>
      <c r="K50" s="12">
        <v>7763114.5</v>
      </c>
      <c r="L50" s="12">
        <v>8184732.25</v>
      </c>
      <c r="M50" s="12">
        <v>8243528</v>
      </c>
      <c r="N50" s="13">
        <f>IF(SUM(B50:M50)&gt;0,SUM(B50:M50),"")</f>
        <v>89488179.25</v>
      </c>
      <c r="O50" s="1"/>
      <c r="P50" s="1" t="s">
        <v>62</v>
      </c>
      <c r="Q50" s="1">
        <v>8243528</v>
      </c>
    </row>
    <row r="51" spans="1:17" x14ac:dyDescent="0.25">
      <c r="A51" s="11" t="s">
        <v>63</v>
      </c>
      <c r="B51" s="12">
        <v>1064196</v>
      </c>
      <c r="C51" s="12">
        <v>1185953</v>
      </c>
      <c r="D51" s="12">
        <v>1181571</v>
      </c>
      <c r="E51" s="12">
        <v>1291567.5</v>
      </c>
      <c r="F51" s="12">
        <v>1510146.5</v>
      </c>
      <c r="G51" s="12">
        <v>1303683</v>
      </c>
      <c r="H51" s="12">
        <v>1574149</v>
      </c>
      <c r="I51" s="12">
        <v>1734444.25</v>
      </c>
      <c r="J51" s="12">
        <v>1392808</v>
      </c>
      <c r="K51" s="12">
        <v>1423916</v>
      </c>
      <c r="L51" s="12">
        <v>1407503.5</v>
      </c>
      <c r="M51" s="12">
        <v>1363602.05</v>
      </c>
      <c r="N51" s="13">
        <f>IF(SUM(B51:M51)&gt;0,SUM(B51:M51),"")</f>
        <v>16433539.800000001</v>
      </c>
      <c r="O51" s="1"/>
      <c r="P51" s="1" t="s">
        <v>63</v>
      </c>
      <c r="Q51" s="1">
        <v>1363602.05</v>
      </c>
    </row>
    <row r="52" spans="1:17" x14ac:dyDescent="0.25">
      <c r="A52" s="14" t="s">
        <v>64</v>
      </c>
      <c r="B52" s="15">
        <v>6568545</v>
      </c>
      <c r="C52" s="15">
        <v>6383157</v>
      </c>
      <c r="D52" s="15">
        <v>7189234.5</v>
      </c>
      <c r="E52" s="15">
        <v>7267742.5</v>
      </c>
      <c r="F52" s="15">
        <v>8390263</v>
      </c>
      <c r="G52" s="15">
        <v>8371951.5</v>
      </c>
      <c r="H52" s="15">
        <v>7607099</v>
      </c>
      <c r="I52" s="15">
        <v>7248199.5000000009</v>
      </c>
      <c r="J52" s="15">
        <v>7819867.0000000009</v>
      </c>
      <c r="K52" s="15">
        <v>7929878.5000000009</v>
      </c>
      <c r="L52" s="15">
        <v>7973254.0000000009</v>
      </c>
      <c r="M52" s="15">
        <v>7408386.0000000009</v>
      </c>
      <c r="N52" s="16">
        <f>IF(SUM(B52:M52)&gt;0,SUM(B52:M52),"")</f>
        <v>90157577.5</v>
      </c>
      <c r="O52" s="1"/>
      <c r="P52" s="1" t="s">
        <v>64</v>
      </c>
      <c r="Q52" s="1">
        <v>7408386.0000000009</v>
      </c>
    </row>
    <row r="53" spans="1:17" x14ac:dyDescent="0.25">
      <c r="A53" s="1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8" t="str">
        <f>IF(SUM(B53:M53)&gt;0,SUM(B53:M53),"")</f>
        <v/>
      </c>
      <c r="O53" s="1"/>
      <c r="P53" s="1"/>
      <c r="Q53" s="1"/>
    </row>
    <row r="54" spans="1:17" x14ac:dyDescent="0.25">
      <c r="A54" s="19" t="s">
        <v>65</v>
      </c>
      <c r="B54" s="20">
        <f>SUM(B5:B52)</f>
        <v>305418708.85000002</v>
      </c>
      <c r="C54" s="20">
        <f>SUM(C5:C52)</f>
        <v>313884097.89999968</v>
      </c>
      <c r="D54" s="20">
        <f>SUM(D5:D52)</f>
        <v>365354779.5</v>
      </c>
      <c r="E54" s="20">
        <f>SUM(E5:E52)</f>
        <v>343310673</v>
      </c>
      <c r="F54" s="20">
        <f>SUM(F5:F52)</f>
        <v>415938736.69999999</v>
      </c>
      <c r="G54" s="20">
        <f>SUM(G5:G52)</f>
        <v>399979317.25</v>
      </c>
      <c r="H54" s="20">
        <f>SUM(H5:H52)</f>
        <v>396121202.05000001</v>
      </c>
      <c r="I54" s="20">
        <f>SUM(I5:I52)</f>
        <v>428150049.70000005</v>
      </c>
      <c r="J54" s="20">
        <f>SUM(J5:J52)</f>
        <v>393779298.39999998</v>
      </c>
      <c r="K54" s="20">
        <f>SUM(K5:K52)</f>
        <v>387126074</v>
      </c>
      <c r="L54" s="20">
        <f>SUM(L5:L52)</f>
        <v>382821199.44999999</v>
      </c>
      <c r="M54" s="20">
        <f>SUM(M5:M52)</f>
        <v>372994767.30000001</v>
      </c>
      <c r="N54" s="20">
        <f>SUM(N5:N52)</f>
        <v>4504878904.1000004</v>
      </c>
      <c r="O54" s="1"/>
      <c r="P54" s="1"/>
      <c r="Q54" s="1"/>
    </row>
    <row r="55" spans="1:17" x14ac:dyDescent="0.25">
      <c r="A55" s="21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8"/>
      <c r="O55" s="1"/>
      <c r="P55" s="1"/>
      <c r="Q55" s="1"/>
    </row>
    <row r="56" spans="1:17" x14ac:dyDescent="0.25">
      <c r="A56" s="1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8"/>
      <c r="O56" s="1"/>
      <c r="P56" s="1"/>
      <c r="Q56" s="1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2015-05-13T22:00:00+00:00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915D3E-BE3B-47B7-8FD0-B720D2ADB4CF}"/>
</file>

<file path=customXml/itemProps2.xml><?xml version="1.0" encoding="utf-8"?>
<ds:datastoreItem xmlns:ds="http://schemas.openxmlformats.org/officeDocument/2006/customXml" ds:itemID="{660C5767-DD83-44C7-AB59-E1675BCB6702}"/>
</file>

<file path=customXml/itemProps3.xml><?xml version="1.0" encoding="utf-8"?>
<ds:datastoreItem xmlns:ds="http://schemas.openxmlformats.org/officeDocument/2006/customXml" ds:itemID="{683654C5-7168-4F7D-9E28-9E45AD334C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provincias por unidades</dc:title>
  <dc:creator>Cimorra Mota, Soledad</dc:creator>
  <cp:lastModifiedBy>Cimorra Mota, Soledad</cp:lastModifiedBy>
  <dcterms:created xsi:type="dcterms:W3CDTF">2015-05-14T07:54:25Z</dcterms:created>
  <dcterms:modified xsi:type="dcterms:W3CDTF">2015-05-14T07:55:14Z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2015-05-13T22:00:00Z</vt:filetime>
  </property>
  <property fmtid="{D5CDD505-2E9C-101B-9397-08002B2CF9AE}" pid="17" name="Autor">
    <vt:lpwstr/>
  </property>
</Properties>
</file>