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</calcChain>
</file>

<file path=xl/sharedStrings.xml><?xml version="1.0" encoding="utf-8"?>
<sst xmlns="http://schemas.openxmlformats.org/spreadsheetml/2006/main" count="114" uniqueCount="66">
  <si>
    <t>CIGARRILLOS (Península e Illes Balears)</t>
  </si>
  <si>
    <t>AÑO 2006</t>
  </si>
  <si>
    <t>VENTAS POR PROVINCIAS (Euros)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</si>
  <si>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</si>
  <si>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</si>
  <si>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</si>
  <si>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</si>
  <si>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</si>
  <si>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</si>
  <si>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</si>
  <si>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</si>
  <si>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</si>
  <si>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</si>
  <si>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</si>
  <si>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</si>
  <si>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</si>
  <si>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</si>
  <si>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</si>
  <si>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 xml:space="preserve">Albacete </t>
  </si>
  <si>
    <t xml:space="preserve">Alicante/Alacant </t>
  </si>
  <si>
    <t xml:space="preserve">Almería </t>
  </si>
  <si>
    <t xml:space="preserve">Asturias </t>
  </si>
  <si>
    <t>Ávila</t>
  </si>
  <si>
    <t xml:space="preserve">Badajoz </t>
  </si>
  <si>
    <t xml:space="preserve">Balears (Illes) </t>
  </si>
  <si>
    <t xml:space="preserve">Barcelona </t>
  </si>
  <si>
    <t xml:space="preserve">Burgos </t>
  </si>
  <si>
    <t xml:space="preserve">Cáceres </t>
  </si>
  <si>
    <t xml:space="preserve">Cádiz </t>
  </si>
  <si>
    <t xml:space="preserve">Cantabria </t>
  </si>
  <si>
    <t xml:space="preserve">Castellón/Castelló </t>
  </si>
  <si>
    <t xml:space="preserve">Ciudad Real </t>
  </si>
  <si>
    <t xml:space="preserve">Córdoba </t>
  </si>
  <si>
    <t xml:space="preserve">Coruña (A) </t>
  </si>
  <si>
    <t xml:space="preserve">Cuenca </t>
  </si>
  <si>
    <t xml:space="preserve">Girona </t>
  </si>
  <si>
    <t xml:space="preserve">Granada </t>
  </si>
  <si>
    <t xml:space="preserve">Guadalajara </t>
  </si>
  <si>
    <t xml:space="preserve">Guipúzcoa </t>
  </si>
  <si>
    <t xml:space="preserve">Huelva </t>
  </si>
  <si>
    <t xml:space="preserve">Huesca </t>
  </si>
  <si>
    <t xml:space="preserve">Jaén </t>
  </si>
  <si>
    <t xml:space="preserve">León </t>
  </si>
  <si>
    <t xml:space="preserve">Lleida </t>
  </si>
  <si>
    <t xml:space="preserve">Lugo </t>
  </si>
  <si>
    <t xml:space="preserve">Madrid </t>
  </si>
  <si>
    <t xml:space="preserve">Málaga </t>
  </si>
  <si>
    <t xml:space="preserve">Murcia </t>
  </si>
  <si>
    <t xml:space="preserve">Navarra </t>
  </si>
  <si>
    <t xml:space="preserve">Ourense </t>
  </si>
  <si>
    <t xml:space="preserve">Palencia </t>
  </si>
  <si>
    <t xml:space="preserve">Pontevedra </t>
  </si>
  <si>
    <t xml:space="preserve">Rioja (La) </t>
  </si>
  <si>
    <t xml:space="preserve">Salamanca </t>
  </si>
  <si>
    <t xml:space="preserve">Segovia </t>
  </si>
  <si>
    <t xml:space="preserve">Sevilla </t>
  </si>
  <si>
    <t xml:space="preserve">Soria </t>
  </si>
  <si>
    <t xml:space="preserve">Tarragona </t>
  </si>
  <si>
    <t xml:space="preserve">Teruel </t>
  </si>
  <si>
    <t xml:space="preserve">Toledo </t>
  </si>
  <si>
    <t xml:space="preserve">Valencia/València </t>
  </si>
  <si>
    <t xml:space="preserve">Valladolid </t>
  </si>
  <si>
    <t xml:space="preserve">Vizcaya </t>
  </si>
  <si>
    <t xml:space="preserve">Zamora </t>
  </si>
  <si>
    <t xml:space="preserve">Zaragoza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</si>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</sst>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1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</font>
    <font>
      <b/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left"/>
    </xf>
    <xf numFmtId="3" fontId="6" fillId="3" borderId="1" xfId="0" applyNumberFormat="1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0" fontId="2" fillId="0" borderId="1" xfId="0" applyFont="1" applyBorder="1"/>
    <xf numFmtId="3" fontId="7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/>
    </xf>
    <xf numFmtId="0" fontId="2" fillId="0" borderId="3" xfId="0" applyFont="1" applyBorder="1"/>
    <xf numFmtId="3" fontId="7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/>
    </xf>
    <xf numFmtId="0" fontId="2" fillId="0" borderId="5" xfId="0" applyFont="1" applyBorder="1"/>
    <xf numFmtId="3" fontId="7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0" fontId="9" fillId="4" borderId="7" xfId="0" applyFont="1" applyFill="1" applyBorder="1"/>
    <xf numFmtId="3" fontId="9" fillId="4" borderId="8" xfId="0" applyNumberFormat="1" applyFont="1" applyFill="1" applyBorder="1" applyAlignment="1">
      <alignment horizontal="right" wrapText="1"/>
    </xf>
    <xf numFmtId="0" fontId="10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4"/>
  <sheetViews>
    <sheetView tabSelected="1" workbookViewId="0">
      <selection activeCell="F2" sqref="F2"/>
    </sheetView>
  </sheetViews>
  <sheetFormatPr baseColWidth="10" defaultRowHeight="15" x14ac:dyDescent="0.25"/>
  <cols>
    <col min="1" max="1" width="20.42578125" customWidth="1"/>
    <col min="14" max="14" width="12.28515625" bestFit="1" customWidth="1"/>
  </cols>
  <sheetData>
    <row r="1" spans="1:17" ht="15.75" x14ac:dyDescent="0.25">
      <c r="A1" s="22" t="s">
        <v>0</v>
      </c>
      <c r="B1" s="22"/>
      <c r="C1" s="22"/>
      <c r="D1" s="22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5.75" x14ac:dyDescent="0.25">
      <c r="A2" s="22" t="s">
        <v>2</v>
      </c>
      <c r="B2" s="22"/>
      <c r="C2" s="22"/>
      <c r="D2" s="2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</row>
    <row r="3" spans="1:1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  <c r="O3" s="1"/>
      <c r="P3" s="1"/>
      <c r="Q3" s="1"/>
    </row>
    <row r="4" spans="1:17" ht="15.7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1"/>
      <c r="P4" s="1"/>
      <c r="Q4" s="1"/>
    </row>
    <row r="5" spans="1:17" x14ac:dyDescent="0.25">
      <c r="A5" s="8" t="s">
        <v>17</v>
      </c>
      <c r="B5" s="9">
        <v>4566282.2</v>
      </c>
      <c r="C5" s="9">
        <v>4249645.05</v>
      </c>
      <c r="D5" s="9">
        <v>4379120.45</v>
      </c>
      <c r="E5" s="9">
        <v>4118205.65</v>
      </c>
      <c r="F5" s="9">
        <v>5774978.6000000006</v>
      </c>
      <c r="G5" s="9">
        <v>5470470.1499999994</v>
      </c>
      <c r="H5" s="9">
        <v>5094355.25</v>
      </c>
      <c r="I5" s="9">
        <v>4298548.7</v>
      </c>
      <c r="J5" s="9">
        <v>5045335.5</v>
      </c>
      <c r="K5" s="9">
        <v>5152795.5</v>
      </c>
      <c r="L5" s="9">
        <v>4934752.9000000004</v>
      </c>
      <c r="M5" s="9">
        <v>7092162.1500000004</v>
      </c>
      <c r="N5" s="10">
        <f>IF(SUM(B5:M5)&gt;0,SUM(B5:M5),"")</f>
        <v>60176652.099999994</v>
      </c>
      <c r="O5" s="1"/>
      <c r="P5" s="1" t="s">
        <v>17</v>
      </c>
      <c r="Q5" s="1">
        <v>7092162.1500000004</v>
      </c>
    </row>
    <row r="6" spans="1:17" x14ac:dyDescent="0.25">
      <c r="A6" s="11" t="s">
        <v>18</v>
      </c>
      <c r="B6" s="12">
        <v>4734220.0999999996</v>
      </c>
      <c r="C6" s="12">
        <v>5215238.3</v>
      </c>
      <c r="D6" s="12">
        <v>6146901.2000000002</v>
      </c>
      <c r="E6" s="12">
        <v>6203367.1500000004</v>
      </c>
      <c r="F6" s="12">
        <v>7451634.75</v>
      </c>
      <c r="G6" s="12">
        <v>7040270.7999999998</v>
      </c>
      <c r="H6" s="12">
        <v>6913600.7999999998</v>
      </c>
      <c r="I6" s="12">
        <v>8206662.6000000006</v>
      </c>
      <c r="J6" s="12">
        <v>7347220.8000000007</v>
      </c>
      <c r="K6" s="12">
        <v>7002688.3000000007</v>
      </c>
      <c r="L6" s="12">
        <v>7104285.7000000002</v>
      </c>
      <c r="M6" s="12">
        <v>7679886.5</v>
      </c>
      <c r="N6" s="13">
        <f>IF(SUM(B6:M6)&gt;0,SUM(B6:M6),"")</f>
        <v>81045977</v>
      </c>
      <c r="O6" s="1"/>
      <c r="P6" s="1" t="s">
        <v>18</v>
      </c>
      <c r="Q6" s="1">
        <v>7679886.5</v>
      </c>
    </row>
    <row r="7" spans="1:17" x14ac:dyDescent="0.25">
      <c r="A7" s="11" t="s">
        <v>19</v>
      </c>
      <c r="B7" s="12">
        <v>40629596.049999997</v>
      </c>
      <c r="C7" s="12">
        <v>36347684.150000006</v>
      </c>
      <c r="D7" s="12">
        <v>55217317.849999994</v>
      </c>
      <c r="E7" s="12">
        <v>41283355.900000006</v>
      </c>
      <c r="F7" s="12">
        <v>56482645.900000006</v>
      </c>
      <c r="G7" s="12">
        <v>52122169.350000001</v>
      </c>
      <c r="H7" s="12">
        <v>52445948.650000006</v>
      </c>
      <c r="I7" s="12">
        <v>58347998.350000001</v>
      </c>
      <c r="J7" s="12">
        <v>54733496.200000003</v>
      </c>
      <c r="K7" s="12">
        <v>55168788.049999997</v>
      </c>
      <c r="L7" s="12">
        <v>52050735.700000003</v>
      </c>
      <c r="M7" s="12">
        <v>46519924.699999996</v>
      </c>
      <c r="N7" s="13">
        <f>IF(SUM(B7:M7)&gt;0,SUM(B7:M7),"")</f>
        <v>601349660.85000014</v>
      </c>
      <c r="O7" s="1"/>
      <c r="P7" s="1" t="s">
        <v>19</v>
      </c>
      <c r="Q7" s="1">
        <v>46519924.699999996</v>
      </c>
    </row>
    <row r="8" spans="1:17" x14ac:dyDescent="0.25">
      <c r="A8" s="11" t="s">
        <v>20</v>
      </c>
      <c r="B8" s="12">
        <v>10198751</v>
      </c>
      <c r="C8" s="12">
        <v>10083307</v>
      </c>
      <c r="D8" s="12">
        <v>14479438.5</v>
      </c>
      <c r="E8" s="12">
        <v>13490854.9</v>
      </c>
      <c r="F8" s="12">
        <v>16085429.5</v>
      </c>
      <c r="G8" s="12">
        <v>15878015.6</v>
      </c>
      <c r="H8" s="12">
        <v>15269861.399999999</v>
      </c>
      <c r="I8" s="12">
        <v>17628921.400000002</v>
      </c>
      <c r="J8" s="12">
        <v>15458080.899999999</v>
      </c>
      <c r="K8" s="12">
        <v>14881692</v>
      </c>
      <c r="L8" s="12">
        <v>14969944.6</v>
      </c>
      <c r="M8" s="12">
        <v>13884635.6</v>
      </c>
      <c r="N8" s="13">
        <f>IF(SUM(B8:M8)&gt;0,SUM(B8:M8),"")</f>
        <v>172308932.40000001</v>
      </c>
      <c r="O8" s="1"/>
      <c r="P8" s="1" t="s">
        <v>20</v>
      </c>
      <c r="Q8" s="1">
        <v>13884635.6</v>
      </c>
    </row>
    <row r="9" spans="1:17" x14ac:dyDescent="0.25">
      <c r="A9" s="11" t="s">
        <v>21</v>
      </c>
      <c r="B9" s="12">
        <v>14668968.950000001</v>
      </c>
      <c r="C9" s="12">
        <v>13602480.300000001</v>
      </c>
      <c r="D9" s="12">
        <v>17804010.149999995</v>
      </c>
      <c r="E9" s="12">
        <v>17087939.449999999</v>
      </c>
      <c r="F9" s="12">
        <v>19862185.649999999</v>
      </c>
      <c r="G9" s="12">
        <v>18856882.449999999</v>
      </c>
      <c r="H9" s="12">
        <v>19601193.25</v>
      </c>
      <c r="I9" s="12">
        <v>21184913.499999996</v>
      </c>
      <c r="J9" s="12">
        <v>18637462.349999998</v>
      </c>
      <c r="K9" s="12">
        <v>18671217.149999999</v>
      </c>
      <c r="L9" s="12">
        <v>19270545.149999999</v>
      </c>
      <c r="M9" s="12">
        <v>19631202.099999998</v>
      </c>
      <c r="N9" s="13">
        <f>IF(SUM(B9:M9)&gt;0,SUM(B9:M9),"")</f>
        <v>218879000.44999999</v>
      </c>
      <c r="O9" s="1"/>
      <c r="P9" s="1" t="s">
        <v>21</v>
      </c>
      <c r="Q9" s="1">
        <v>19631202.099999998</v>
      </c>
    </row>
    <row r="10" spans="1:17" x14ac:dyDescent="0.25">
      <c r="A10" s="11" t="s">
        <v>22</v>
      </c>
      <c r="B10" s="12">
        <v>2133480.6</v>
      </c>
      <c r="C10" s="12">
        <v>2066733.3</v>
      </c>
      <c r="D10" s="12">
        <v>2771325.95</v>
      </c>
      <c r="E10" s="12">
        <v>3023440.2</v>
      </c>
      <c r="F10" s="12">
        <v>3041539.95</v>
      </c>
      <c r="G10" s="12">
        <v>3285918.2</v>
      </c>
      <c r="H10" s="12">
        <v>3712709.65</v>
      </c>
      <c r="I10" s="12">
        <v>4770027.4000000004</v>
      </c>
      <c r="J10" s="12">
        <v>2984143.55</v>
      </c>
      <c r="K10" s="12">
        <v>3201078.25</v>
      </c>
      <c r="L10" s="12">
        <v>3129468.25</v>
      </c>
      <c r="M10" s="12">
        <v>3299877</v>
      </c>
      <c r="N10" s="13">
        <f>IF(SUM(B10:M10)&gt;0,SUM(B10:M10),"")</f>
        <v>37419742.299999997</v>
      </c>
      <c r="O10" s="1"/>
      <c r="P10" s="1" t="s">
        <v>22</v>
      </c>
      <c r="Q10" s="1">
        <v>3299877</v>
      </c>
    </row>
    <row r="11" spans="1:17" x14ac:dyDescent="0.25">
      <c r="A11" s="11" t="s">
        <v>23</v>
      </c>
      <c r="B11" s="12">
        <v>8302948.3000000007</v>
      </c>
      <c r="C11" s="12">
        <v>8676180.5</v>
      </c>
      <c r="D11" s="12">
        <v>11465347.6</v>
      </c>
      <c r="E11" s="12">
        <v>11666682.1</v>
      </c>
      <c r="F11" s="12">
        <v>13359260.9</v>
      </c>
      <c r="G11" s="12">
        <v>12611143.6</v>
      </c>
      <c r="H11" s="12">
        <v>12094910.15</v>
      </c>
      <c r="I11" s="12">
        <v>14282714.399999999</v>
      </c>
      <c r="J11" s="12">
        <v>12171723.299999999</v>
      </c>
      <c r="K11" s="12">
        <v>12634878</v>
      </c>
      <c r="L11" s="12">
        <v>12502607.6</v>
      </c>
      <c r="M11" s="12">
        <v>13906736.4</v>
      </c>
      <c r="N11" s="13">
        <f>IF(SUM(B11:M11)&gt;0,SUM(B11:M11),"")</f>
        <v>143675132.84999999</v>
      </c>
      <c r="O11" s="1"/>
      <c r="P11" s="1" t="s">
        <v>23</v>
      </c>
      <c r="Q11" s="1">
        <v>13906736.4</v>
      </c>
    </row>
    <row r="12" spans="1:17" x14ac:dyDescent="0.25">
      <c r="A12" s="11" t="s">
        <v>24</v>
      </c>
      <c r="B12" s="12">
        <v>16093458.849999998</v>
      </c>
      <c r="C12" s="12">
        <v>19323362.550000001</v>
      </c>
      <c r="D12" s="12">
        <v>29196449.449999999</v>
      </c>
      <c r="E12" s="12">
        <v>26138134.949999999</v>
      </c>
      <c r="F12" s="12">
        <v>46318655.449999996</v>
      </c>
      <c r="G12" s="12">
        <v>50294683.399999999</v>
      </c>
      <c r="H12" s="12">
        <v>46438169.149999999</v>
      </c>
      <c r="I12" s="12">
        <v>55392920.950000003</v>
      </c>
      <c r="J12" s="12">
        <v>54624556.199999996</v>
      </c>
      <c r="K12" s="12">
        <v>38924240.949999996</v>
      </c>
      <c r="L12" s="12">
        <v>24288688.050000001</v>
      </c>
      <c r="M12" s="12">
        <v>21885347.549999997</v>
      </c>
      <c r="N12" s="13">
        <f>IF(SUM(B12:M12)&gt;0,SUM(B12:M12),"")</f>
        <v>428918667.5</v>
      </c>
      <c r="O12" s="1"/>
      <c r="P12" s="1" t="s">
        <v>24</v>
      </c>
      <c r="Q12" s="1">
        <v>21885347.549999997</v>
      </c>
    </row>
    <row r="13" spans="1:17" x14ac:dyDescent="0.25">
      <c r="A13" s="11" t="s">
        <v>25</v>
      </c>
      <c r="B13" s="12">
        <v>73010655.449999988</v>
      </c>
      <c r="C13" s="12">
        <v>73837559.950000003</v>
      </c>
      <c r="D13" s="12">
        <v>88694512.550000012</v>
      </c>
      <c r="E13" s="12">
        <v>85494482.599999994</v>
      </c>
      <c r="F13" s="12">
        <v>103262903.99999999</v>
      </c>
      <c r="G13" s="12">
        <v>96616335.299999997</v>
      </c>
      <c r="H13" s="12">
        <v>92667052.599999994</v>
      </c>
      <c r="I13" s="12">
        <v>83767087.950000003</v>
      </c>
      <c r="J13" s="12">
        <v>94622161.949999988</v>
      </c>
      <c r="K13" s="12">
        <v>97401754.099999994</v>
      </c>
      <c r="L13" s="12">
        <v>98602820.099999994</v>
      </c>
      <c r="M13" s="12">
        <v>90840354.399999991</v>
      </c>
      <c r="N13" s="13">
        <f>IF(SUM(B13:M13)&gt;0,SUM(B13:M13),"")</f>
        <v>1078817680.95</v>
      </c>
      <c r="O13" s="1"/>
      <c r="P13" s="1" t="s">
        <v>25</v>
      </c>
      <c r="Q13" s="1">
        <v>90840354.399999991</v>
      </c>
    </row>
    <row r="14" spans="1:17" x14ac:dyDescent="0.25">
      <c r="A14" s="11" t="s">
        <v>26</v>
      </c>
      <c r="B14" s="12">
        <v>4122013.3</v>
      </c>
      <c r="C14" s="12">
        <v>5254774.6500000004</v>
      </c>
      <c r="D14" s="12">
        <v>5585239.0499999998</v>
      </c>
      <c r="E14" s="12">
        <v>5689179.2000000002</v>
      </c>
      <c r="F14" s="12">
        <v>6730220.2000000002</v>
      </c>
      <c r="G14" s="12">
        <v>6772644.9500000002</v>
      </c>
      <c r="H14" s="12">
        <v>6857239.3999999994</v>
      </c>
      <c r="I14" s="12">
        <v>7336567.7999999998</v>
      </c>
      <c r="J14" s="12">
        <v>6725149.4000000004</v>
      </c>
      <c r="K14" s="12">
        <v>6409342.1999999993</v>
      </c>
      <c r="L14" s="12">
        <v>6713702.2999999998</v>
      </c>
      <c r="M14" s="12">
        <v>7783034.9000000004</v>
      </c>
      <c r="N14" s="13">
        <f>IF(SUM(B14:M14)&gt;0,SUM(B14:M14),"")</f>
        <v>75979107.349999994</v>
      </c>
      <c r="O14" s="1"/>
      <c r="P14" s="1" t="s">
        <v>26</v>
      </c>
      <c r="Q14" s="1">
        <v>7783034.9000000004</v>
      </c>
    </row>
    <row r="15" spans="1:17" x14ac:dyDescent="0.25">
      <c r="A15" s="11" t="s">
        <v>27</v>
      </c>
      <c r="B15" s="12">
        <v>5169296.75</v>
      </c>
      <c r="C15" s="12">
        <v>5694383.7000000002</v>
      </c>
      <c r="D15" s="12">
        <v>6832964.8000000007</v>
      </c>
      <c r="E15" s="12">
        <v>7128101</v>
      </c>
      <c r="F15" s="12">
        <v>7824901</v>
      </c>
      <c r="G15" s="12">
        <v>7797197.5499999998</v>
      </c>
      <c r="H15" s="12">
        <v>7960320.3999999994</v>
      </c>
      <c r="I15" s="12">
        <v>9478872.3499999996</v>
      </c>
      <c r="J15" s="12">
        <v>7532169.5499999989</v>
      </c>
      <c r="K15" s="12">
        <v>7454051.6999999993</v>
      </c>
      <c r="L15" s="12">
        <v>7990364.9000000004</v>
      </c>
      <c r="M15" s="12">
        <v>7839890.7000000002</v>
      </c>
      <c r="N15" s="13">
        <f>IF(SUM(B15:M15)&gt;0,SUM(B15:M15),"")</f>
        <v>88702514.400000006</v>
      </c>
      <c r="O15" s="1"/>
      <c r="P15" s="1" t="s">
        <v>27</v>
      </c>
      <c r="Q15" s="1">
        <v>7839890.7000000002</v>
      </c>
    </row>
    <row r="16" spans="1:17" x14ac:dyDescent="0.25">
      <c r="A16" s="11" t="s">
        <v>28</v>
      </c>
      <c r="B16" s="12">
        <v>12752431.5</v>
      </c>
      <c r="C16" s="12">
        <v>12240219.800000001</v>
      </c>
      <c r="D16" s="12">
        <v>18587180</v>
      </c>
      <c r="E16" s="12">
        <v>16871733.699999999</v>
      </c>
      <c r="F16" s="12">
        <v>19459048.550000001</v>
      </c>
      <c r="G16" s="12">
        <v>20584338.299999997</v>
      </c>
      <c r="H16" s="12">
        <v>21283370.900000002</v>
      </c>
      <c r="I16" s="12">
        <v>24490633.099999998</v>
      </c>
      <c r="J16" s="12">
        <v>19265019.800000001</v>
      </c>
      <c r="K16" s="12">
        <v>18310770.5</v>
      </c>
      <c r="L16" s="12">
        <v>18483910.199999999</v>
      </c>
      <c r="M16" s="12">
        <v>19027294.900000002</v>
      </c>
      <c r="N16" s="13">
        <f>IF(SUM(B16:M16)&gt;0,SUM(B16:M16),"")</f>
        <v>221355951.25</v>
      </c>
      <c r="O16" s="1"/>
      <c r="P16" s="1" t="s">
        <v>28</v>
      </c>
      <c r="Q16" s="1">
        <v>19027294.900000002</v>
      </c>
    </row>
    <row r="17" spans="1:17" x14ac:dyDescent="0.25">
      <c r="A17" s="11" t="s">
        <v>29</v>
      </c>
      <c r="B17" s="12">
        <v>8136471.2000000002</v>
      </c>
      <c r="C17" s="12">
        <v>7941860.5999999996</v>
      </c>
      <c r="D17" s="12">
        <v>9925160.5999999996</v>
      </c>
      <c r="E17" s="12">
        <v>9737129.3000000007</v>
      </c>
      <c r="F17" s="12">
        <v>11340138.700000001</v>
      </c>
      <c r="G17" s="12">
        <v>11187987.699999999</v>
      </c>
      <c r="H17" s="12">
        <v>12521312.85</v>
      </c>
      <c r="I17" s="12">
        <v>13890390.5</v>
      </c>
      <c r="J17" s="12">
        <v>10876542.749999998</v>
      </c>
      <c r="K17" s="12">
        <v>10916586.799999999</v>
      </c>
      <c r="L17" s="12">
        <v>11172054.399999999</v>
      </c>
      <c r="M17" s="12">
        <v>11191906.9</v>
      </c>
      <c r="N17" s="13">
        <f>IF(SUM(B17:M17)&gt;0,SUM(B17:M17),"")</f>
        <v>128837542.30000001</v>
      </c>
      <c r="O17" s="1"/>
      <c r="P17" s="1" t="s">
        <v>29</v>
      </c>
      <c r="Q17" s="1">
        <v>11191906.9</v>
      </c>
    </row>
    <row r="18" spans="1:17" x14ac:dyDescent="0.25">
      <c r="A18" s="11" t="s">
        <v>30</v>
      </c>
      <c r="B18" s="12">
        <v>8205310.5</v>
      </c>
      <c r="C18" s="12">
        <v>8023488.7999999998</v>
      </c>
      <c r="D18" s="12">
        <v>10614977.049999999</v>
      </c>
      <c r="E18" s="12">
        <v>9908733.6500000004</v>
      </c>
      <c r="F18" s="12">
        <v>12749933.15</v>
      </c>
      <c r="G18" s="12">
        <v>11819514.800000001</v>
      </c>
      <c r="H18" s="12">
        <v>13614440.299999999</v>
      </c>
      <c r="I18" s="12">
        <v>14724046.050000001</v>
      </c>
      <c r="J18" s="12">
        <v>11688829.5</v>
      </c>
      <c r="K18" s="12">
        <v>11819172.15</v>
      </c>
      <c r="L18" s="12">
        <v>12287154.35</v>
      </c>
      <c r="M18" s="12">
        <v>11760682.700000001</v>
      </c>
      <c r="N18" s="13">
        <f>IF(SUM(B18:M18)&gt;0,SUM(B18:M18),"")</f>
        <v>137216283</v>
      </c>
      <c r="O18" s="1"/>
      <c r="P18" s="1" t="s">
        <v>30</v>
      </c>
      <c r="Q18" s="1">
        <v>11760682.700000001</v>
      </c>
    </row>
    <row r="19" spans="1:17" x14ac:dyDescent="0.25">
      <c r="A19" s="11" t="s">
        <v>31</v>
      </c>
      <c r="B19" s="12">
        <v>6215832.8999999994</v>
      </c>
      <c r="C19" s="12">
        <v>6393678.7000000002</v>
      </c>
      <c r="D19" s="12">
        <v>8696448.6999999993</v>
      </c>
      <c r="E19" s="12">
        <v>8631472.5</v>
      </c>
      <c r="F19" s="12">
        <v>9684157</v>
      </c>
      <c r="G19" s="12">
        <v>9407189.1000000015</v>
      </c>
      <c r="H19" s="12">
        <v>9488255</v>
      </c>
      <c r="I19" s="12">
        <v>10838779.4</v>
      </c>
      <c r="J19" s="12">
        <v>9512324.4000000004</v>
      </c>
      <c r="K19" s="12">
        <v>9784631.3000000007</v>
      </c>
      <c r="L19" s="12">
        <v>9516374.7000000011</v>
      </c>
      <c r="M19" s="12">
        <v>9578331.5999999996</v>
      </c>
      <c r="N19" s="13">
        <f>IF(SUM(B19:M19)&gt;0,SUM(B19:M19),"")</f>
        <v>107747475.3</v>
      </c>
      <c r="O19" s="1"/>
      <c r="P19" s="1" t="s">
        <v>31</v>
      </c>
      <c r="Q19" s="1">
        <v>9578331.5999999996</v>
      </c>
    </row>
    <row r="20" spans="1:17" x14ac:dyDescent="0.25">
      <c r="A20" s="11" t="s">
        <v>32</v>
      </c>
      <c r="B20" s="12">
        <v>10716911.85</v>
      </c>
      <c r="C20" s="12">
        <v>9589707.9499999993</v>
      </c>
      <c r="D20" s="12">
        <v>13520993.699999999</v>
      </c>
      <c r="E20" s="12">
        <v>12570305.950000001</v>
      </c>
      <c r="F20" s="12">
        <v>14667791.299999999</v>
      </c>
      <c r="G20" s="12">
        <v>14218206.6</v>
      </c>
      <c r="H20" s="12">
        <v>13127822.15</v>
      </c>
      <c r="I20" s="12">
        <v>14556429.800000001</v>
      </c>
      <c r="J20" s="12">
        <v>13947728.449999999</v>
      </c>
      <c r="K20" s="12">
        <v>13896382.199999999</v>
      </c>
      <c r="L20" s="12">
        <v>14097708.9</v>
      </c>
      <c r="M20" s="12">
        <v>15517994.300000001</v>
      </c>
      <c r="N20" s="13">
        <f>IF(SUM(B20:M20)&gt;0,SUM(B20:M20),"")</f>
        <v>160427983.15000001</v>
      </c>
      <c r="O20" s="1"/>
      <c r="P20" s="1" t="s">
        <v>32</v>
      </c>
      <c r="Q20" s="1">
        <v>15517994.300000001</v>
      </c>
    </row>
    <row r="21" spans="1:17" x14ac:dyDescent="0.25">
      <c r="A21" s="11" t="s">
        <v>33</v>
      </c>
      <c r="B21" s="12">
        <v>13733727.199999999</v>
      </c>
      <c r="C21" s="12">
        <v>12933944.35</v>
      </c>
      <c r="D21" s="12">
        <v>16938796.800000001</v>
      </c>
      <c r="E21" s="12">
        <v>15673759.800000001</v>
      </c>
      <c r="F21" s="12">
        <v>19391621</v>
      </c>
      <c r="G21" s="12">
        <v>18549005.150000002</v>
      </c>
      <c r="H21" s="12">
        <v>18217551</v>
      </c>
      <c r="I21" s="12">
        <v>21266814.899999999</v>
      </c>
      <c r="J21" s="12">
        <v>17218935.300000001</v>
      </c>
      <c r="K21" s="12">
        <v>18386728.25</v>
      </c>
      <c r="L21" s="12">
        <v>18464266.050000001</v>
      </c>
      <c r="M21" s="12">
        <v>17945070.299999997</v>
      </c>
      <c r="N21" s="13">
        <f>IF(SUM(B21:M21)&gt;0,SUM(B21:M21),"")</f>
        <v>208720220.10000002</v>
      </c>
      <c r="O21" s="1"/>
      <c r="P21" s="1" t="s">
        <v>33</v>
      </c>
      <c r="Q21" s="1">
        <v>17945070.299999997</v>
      </c>
    </row>
    <row r="22" spans="1:17" x14ac:dyDescent="0.25">
      <c r="A22" s="11" t="s">
        <v>34</v>
      </c>
      <c r="B22" s="12">
        <v>2497403.2000000002</v>
      </c>
      <c r="C22" s="12">
        <v>2676714.2999999998</v>
      </c>
      <c r="D22" s="12">
        <v>3256569.7</v>
      </c>
      <c r="E22" s="12">
        <v>3631389.3</v>
      </c>
      <c r="F22" s="12">
        <v>4138824.7</v>
      </c>
      <c r="G22" s="12">
        <v>3967119.8</v>
      </c>
      <c r="H22" s="12">
        <v>4326804.0999999996</v>
      </c>
      <c r="I22" s="12">
        <v>5361175.4000000004</v>
      </c>
      <c r="J22" s="12">
        <v>4201620.3</v>
      </c>
      <c r="K22" s="12">
        <v>4166901.2</v>
      </c>
      <c r="L22" s="12">
        <v>4675229.5</v>
      </c>
      <c r="M22" s="12">
        <v>4387332.9000000004</v>
      </c>
      <c r="N22" s="13">
        <f>IF(SUM(B22:M22)&gt;0,SUM(B22:M22),"")</f>
        <v>47287084.399999999</v>
      </c>
      <c r="O22" s="1"/>
      <c r="P22" s="1" t="s">
        <v>34</v>
      </c>
      <c r="Q22" s="1">
        <v>4387332.9000000004</v>
      </c>
    </row>
    <row r="23" spans="1:17" x14ac:dyDescent="0.25">
      <c r="A23" s="11" t="s">
        <v>35</v>
      </c>
      <c r="B23" s="12">
        <v>22750145.199999999</v>
      </c>
      <c r="C23" s="12">
        <v>28990467.399999999</v>
      </c>
      <c r="D23" s="12">
        <v>36593026</v>
      </c>
      <c r="E23" s="12">
        <v>38114949.700000003</v>
      </c>
      <c r="F23" s="12">
        <v>45794982.5</v>
      </c>
      <c r="G23" s="12">
        <v>44400960.299999997</v>
      </c>
      <c r="H23" s="12">
        <v>52465500.200000003</v>
      </c>
      <c r="I23" s="12">
        <v>71966084.349999994</v>
      </c>
      <c r="J23" s="12">
        <v>39394045.5</v>
      </c>
      <c r="K23" s="12">
        <v>39391659.149999999</v>
      </c>
      <c r="L23" s="12">
        <v>35532540.999999993</v>
      </c>
      <c r="M23" s="12">
        <v>33514782.25</v>
      </c>
      <c r="N23" s="13">
        <f>IF(SUM(B23:M23)&gt;0,SUM(B23:M23),"")</f>
        <v>488909143.54999995</v>
      </c>
      <c r="O23" s="1"/>
      <c r="P23" s="1" t="s">
        <v>35</v>
      </c>
      <c r="Q23" s="1">
        <v>33514782.25</v>
      </c>
    </row>
    <row r="24" spans="1:17" x14ac:dyDescent="0.25">
      <c r="A24" s="11" t="s">
        <v>36</v>
      </c>
      <c r="B24" s="12">
        <v>13052846.850000001</v>
      </c>
      <c r="C24" s="12">
        <v>12332500.25</v>
      </c>
      <c r="D24" s="12">
        <v>17063514.550000001</v>
      </c>
      <c r="E24" s="12">
        <v>15431582.550000001</v>
      </c>
      <c r="F24" s="12">
        <v>18132903.449999999</v>
      </c>
      <c r="G24" s="12">
        <v>17718168.350000001</v>
      </c>
      <c r="H24" s="12">
        <v>17232611.849999998</v>
      </c>
      <c r="I24" s="12">
        <v>18973706.900000002</v>
      </c>
      <c r="J24" s="12">
        <v>17074610.799999997</v>
      </c>
      <c r="K24" s="12">
        <v>17350269.399999999</v>
      </c>
      <c r="L24" s="12">
        <v>17976498.550000004</v>
      </c>
      <c r="M24" s="12">
        <v>18056459.900000002</v>
      </c>
      <c r="N24" s="13">
        <f>IF(SUM(B24:M24)&gt;0,SUM(B24:M24),"")</f>
        <v>200395673.40000004</v>
      </c>
      <c r="O24" s="1"/>
      <c r="P24" s="1" t="s">
        <v>36</v>
      </c>
      <c r="Q24" s="1">
        <v>18056459.900000002</v>
      </c>
    </row>
    <row r="25" spans="1:17" x14ac:dyDescent="0.25">
      <c r="A25" s="11" t="s">
        <v>37</v>
      </c>
      <c r="B25" s="12">
        <v>2816074.2</v>
      </c>
      <c r="C25" s="12">
        <v>2629928</v>
      </c>
      <c r="D25" s="12">
        <v>3800528.6</v>
      </c>
      <c r="E25" s="12">
        <v>3634612.25</v>
      </c>
      <c r="F25" s="12">
        <v>4262251.7</v>
      </c>
      <c r="G25" s="12">
        <v>4123946.2</v>
      </c>
      <c r="H25" s="12">
        <v>4167517.55</v>
      </c>
      <c r="I25" s="12">
        <v>4770706.75</v>
      </c>
      <c r="J25" s="12">
        <v>3983197.45</v>
      </c>
      <c r="K25" s="12">
        <v>3976175.4</v>
      </c>
      <c r="L25" s="12">
        <v>4239527.4000000004</v>
      </c>
      <c r="M25" s="12">
        <v>3982421.15</v>
      </c>
      <c r="N25" s="13">
        <f>IF(SUM(B25:M25)&gt;0,SUM(B25:M25),"")</f>
        <v>46386886.649999999</v>
      </c>
      <c r="O25" s="1"/>
      <c r="P25" s="1" t="s">
        <v>37</v>
      </c>
      <c r="Q25" s="1">
        <v>3982421.15</v>
      </c>
    </row>
    <row r="26" spans="1:17" x14ac:dyDescent="0.25">
      <c r="A26" s="11" t="s">
        <v>38</v>
      </c>
      <c r="B26" s="12">
        <v>17429192.25</v>
      </c>
      <c r="C26" s="12">
        <v>18294643.349999998</v>
      </c>
      <c r="D26" s="12">
        <v>23090708.350000001</v>
      </c>
      <c r="E26" s="12">
        <v>23546138.699999999</v>
      </c>
      <c r="F26" s="12">
        <v>23763402.849999998</v>
      </c>
      <c r="G26" s="12">
        <v>23518373.649999999</v>
      </c>
      <c r="H26" s="12">
        <v>25389742.949999999</v>
      </c>
      <c r="I26" s="12">
        <v>30844638.199999999</v>
      </c>
      <c r="J26" s="12">
        <v>22210218.550000001</v>
      </c>
      <c r="K26" s="12">
        <v>23049287.150000002</v>
      </c>
      <c r="L26" s="12">
        <v>23025027.75</v>
      </c>
      <c r="M26" s="12">
        <v>22989417.799999997</v>
      </c>
      <c r="N26" s="13">
        <f>IF(SUM(B26:M26)&gt;0,SUM(B26:M26),"")</f>
        <v>277150791.54999995</v>
      </c>
      <c r="O26" s="1"/>
      <c r="P26" s="1" t="s">
        <v>38</v>
      </c>
      <c r="Q26" s="1">
        <v>22989417.799999997</v>
      </c>
    </row>
    <row r="27" spans="1:17" x14ac:dyDescent="0.25">
      <c r="A27" s="11" t="s">
        <v>39</v>
      </c>
      <c r="B27" s="12">
        <v>7311253.6500000004</v>
      </c>
      <c r="C27" s="12">
        <v>8068055.7000000002</v>
      </c>
      <c r="D27" s="12">
        <v>11262319.450000001</v>
      </c>
      <c r="E27" s="12">
        <v>10749616.699999999</v>
      </c>
      <c r="F27" s="12">
        <v>12285727.1</v>
      </c>
      <c r="G27" s="12">
        <v>12349519.75</v>
      </c>
      <c r="H27" s="12">
        <v>12219204.799999999</v>
      </c>
      <c r="I27" s="12">
        <v>13884835.6</v>
      </c>
      <c r="J27" s="12">
        <v>11203880.9</v>
      </c>
      <c r="K27" s="12">
        <v>10691923</v>
      </c>
      <c r="L27" s="12">
        <v>11501645.4</v>
      </c>
      <c r="M27" s="12">
        <v>11305227.549999999</v>
      </c>
      <c r="N27" s="13">
        <f>IF(SUM(B27:M27)&gt;0,SUM(B27:M27),"")</f>
        <v>132833209.60000001</v>
      </c>
      <c r="O27" s="1"/>
      <c r="P27" s="1" t="s">
        <v>39</v>
      </c>
      <c r="Q27" s="1">
        <v>11305227.549999999</v>
      </c>
    </row>
    <row r="28" spans="1:17" x14ac:dyDescent="0.25">
      <c r="A28" s="11" t="s">
        <v>40</v>
      </c>
      <c r="B28" s="12">
        <v>3632631.15</v>
      </c>
      <c r="C28" s="12">
        <v>3792191.75</v>
      </c>
      <c r="D28" s="12">
        <v>4629479.0999999996</v>
      </c>
      <c r="E28" s="12">
        <v>4380385.2</v>
      </c>
      <c r="F28" s="12">
        <v>5166451.2</v>
      </c>
      <c r="G28" s="12">
        <v>5447237</v>
      </c>
      <c r="H28" s="12">
        <v>6651696.7999999998</v>
      </c>
      <c r="I28" s="12">
        <v>7884501.5</v>
      </c>
      <c r="J28" s="12">
        <v>4958865.0999999996</v>
      </c>
      <c r="K28" s="12">
        <v>5211241</v>
      </c>
      <c r="L28" s="12">
        <v>5060721</v>
      </c>
      <c r="M28" s="12">
        <v>4806810.8</v>
      </c>
      <c r="N28" s="13">
        <f>IF(SUM(B28:M28)&gt;0,SUM(B28:M28),"")</f>
        <v>61622211.599999994</v>
      </c>
      <c r="O28" s="1"/>
      <c r="P28" s="1" t="s">
        <v>40</v>
      </c>
      <c r="Q28" s="1">
        <v>4806810.8</v>
      </c>
    </row>
    <row r="29" spans="1:17" x14ac:dyDescent="0.25">
      <c r="A29" s="11" t="s">
        <v>41</v>
      </c>
      <c r="B29" s="12">
        <v>8612521.8500000015</v>
      </c>
      <c r="C29" s="12">
        <v>8754129.3500000015</v>
      </c>
      <c r="D29" s="12">
        <v>10114773.449999999</v>
      </c>
      <c r="E29" s="12">
        <v>10637385.199999999</v>
      </c>
      <c r="F29" s="12">
        <v>12465688.049999999</v>
      </c>
      <c r="G29" s="12">
        <v>11828528.9</v>
      </c>
      <c r="H29" s="12">
        <v>11000342.9</v>
      </c>
      <c r="I29" s="12">
        <v>12676378.9</v>
      </c>
      <c r="J29" s="12">
        <v>11401319.300000001</v>
      </c>
      <c r="K29" s="12">
        <v>11555656.399999999</v>
      </c>
      <c r="L29" s="12">
        <v>12750784.4</v>
      </c>
      <c r="M29" s="12">
        <v>13796693.1</v>
      </c>
      <c r="N29" s="13">
        <f>IF(SUM(B29:M29)&gt;0,SUM(B29:M29),"")</f>
        <v>135594201.80000001</v>
      </c>
      <c r="O29" s="1"/>
      <c r="P29" s="1" t="s">
        <v>41</v>
      </c>
      <c r="Q29" s="1">
        <v>13796693.1</v>
      </c>
    </row>
    <row r="30" spans="1:17" x14ac:dyDescent="0.25">
      <c r="A30" s="11" t="s">
        <v>42</v>
      </c>
      <c r="B30" s="12">
        <v>6214924</v>
      </c>
      <c r="C30" s="12">
        <v>5928184.2999999998</v>
      </c>
      <c r="D30" s="12">
        <v>7872127.5999999996</v>
      </c>
      <c r="E30" s="12">
        <v>7324996.6999999993</v>
      </c>
      <c r="F30" s="12">
        <v>8838875.4000000004</v>
      </c>
      <c r="G30" s="12">
        <v>8527907.0999999996</v>
      </c>
      <c r="H30" s="12">
        <v>8819164.5999999996</v>
      </c>
      <c r="I30" s="12">
        <v>10112154.700000001</v>
      </c>
      <c r="J30" s="12">
        <v>8206919.75</v>
      </c>
      <c r="K30" s="12">
        <v>8379771.7999999998</v>
      </c>
      <c r="L30" s="12">
        <v>8519217.1999999993</v>
      </c>
      <c r="M30" s="12">
        <v>8879447</v>
      </c>
      <c r="N30" s="13">
        <f>IF(SUM(B30:M30)&gt;0,SUM(B30:M30),"")</f>
        <v>97623690.150000006</v>
      </c>
      <c r="O30" s="1"/>
      <c r="P30" s="1" t="s">
        <v>42</v>
      </c>
      <c r="Q30" s="1">
        <v>8879447</v>
      </c>
    </row>
    <row r="31" spans="1:17" x14ac:dyDescent="0.25">
      <c r="A31" s="11" t="s">
        <v>43</v>
      </c>
      <c r="B31" s="12">
        <v>10525607.25</v>
      </c>
      <c r="C31" s="12">
        <v>10973476</v>
      </c>
      <c r="D31" s="12">
        <v>13656418.200000001</v>
      </c>
      <c r="E31" s="12">
        <v>12975645.800000001</v>
      </c>
      <c r="F31" s="12">
        <v>13902523.399999999</v>
      </c>
      <c r="G31" s="12">
        <v>13189078.499999998</v>
      </c>
      <c r="H31" s="12">
        <v>13765182.699999999</v>
      </c>
      <c r="I31" s="12">
        <v>15912863.6</v>
      </c>
      <c r="J31" s="12">
        <v>13029335.999999998</v>
      </c>
      <c r="K31" s="12">
        <v>13445851.249999998</v>
      </c>
      <c r="L31" s="12">
        <v>13223186.549999999</v>
      </c>
      <c r="M31" s="12">
        <v>14317377.6</v>
      </c>
      <c r="N31" s="13">
        <f>IF(SUM(B31:M31)&gt;0,SUM(B31:M31),"")</f>
        <v>158916546.84999999</v>
      </c>
      <c r="O31" s="1"/>
      <c r="P31" s="1" t="s">
        <v>43</v>
      </c>
      <c r="Q31" s="1">
        <v>14317377.6</v>
      </c>
    </row>
    <row r="32" spans="1:17" x14ac:dyDescent="0.25">
      <c r="A32" s="11" t="s">
        <v>44</v>
      </c>
      <c r="B32" s="12">
        <v>3699631.7</v>
      </c>
      <c r="C32" s="12">
        <v>3473502.75</v>
      </c>
      <c r="D32" s="12">
        <v>4948603.6500000004</v>
      </c>
      <c r="E32" s="12">
        <v>4204629.3</v>
      </c>
      <c r="F32" s="12">
        <v>5351454.7</v>
      </c>
      <c r="G32" s="12">
        <v>5225054.0999999996</v>
      </c>
      <c r="H32" s="12">
        <v>5097953.5999999996</v>
      </c>
      <c r="I32" s="12">
        <v>6278590.8999999994</v>
      </c>
      <c r="J32" s="12">
        <v>4826353.4000000004</v>
      </c>
      <c r="K32" s="12">
        <v>5193272.2</v>
      </c>
      <c r="L32" s="12">
        <v>5142954.5999999996</v>
      </c>
      <c r="M32" s="12">
        <v>5719887.6000000006</v>
      </c>
      <c r="N32" s="13">
        <f>IF(SUM(B32:M32)&gt;0,SUM(B32:M32),"")</f>
        <v>59161888.500000007</v>
      </c>
      <c r="O32" s="1"/>
      <c r="P32" s="1" t="s">
        <v>44</v>
      </c>
      <c r="Q32" s="1">
        <v>5719887.6000000006</v>
      </c>
    </row>
    <row r="33" spans="1:17" x14ac:dyDescent="0.25">
      <c r="A33" s="11" t="s">
        <v>45</v>
      </c>
      <c r="B33" s="12">
        <v>76309250</v>
      </c>
      <c r="C33" s="12">
        <v>82183655.299999878</v>
      </c>
      <c r="D33" s="12">
        <v>96697811.800000012</v>
      </c>
      <c r="E33" s="12">
        <v>92617743.350000009</v>
      </c>
      <c r="F33" s="12">
        <v>112993402.09999999</v>
      </c>
      <c r="G33" s="12">
        <v>108808979.34999999</v>
      </c>
      <c r="H33" s="12">
        <v>98286477.5</v>
      </c>
      <c r="I33" s="12">
        <v>87997322.5</v>
      </c>
      <c r="J33" s="12">
        <v>107061804.15000001</v>
      </c>
      <c r="K33" s="12">
        <v>107232441.8</v>
      </c>
      <c r="L33" s="12">
        <v>113062696.10000001</v>
      </c>
      <c r="M33" s="12">
        <v>113962460.29999998</v>
      </c>
      <c r="N33" s="13">
        <f>IF(SUM(B33:M33)&gt;0,SUM(B33:M33),"")</f>
        <v>1197214044.2499998</v>
      </c>
      <c r="O33" s="1"/>
      <c r="P33" s="1" t="s">
        <v>45</v>
      </c>
      <c r="Q33" s="1">
        <v>113962460.29999998</v>
      </c>
    </row>
    <row r="34" spans="1:17" x14ac:dyDescent="0.25">
      <c r="A34" s="11" t="s">
        <v>46</v>
      </c>
      <c r="B34" s="12">
        <v>27538490.050000001</v>
      </c>
      <c r="C34" s="12">
        <v>27512389.700000003</v>
      </c>
      <c r="D34" s="12">
        <v>42439350.200000003</v>
      </c>
      <c r="E34" s="12">
        <v>32144148.250000004</v>
      </c>
      <c r="F34" s="12">
        <v>39844506.75</v>
      </c>
      <c r="G34" s="12">
        <v>39626572.25</v>
      </c>
      <c r="H34" s="12">
        <v>38504999.100000001</v>
      </c>
      <c r="I34" s="12">
        <v>44002314.250000007</v>
      </c>
      <c r="J34" s="12">
        <v>39304739.899999999</v>
      </c>
      <c r="K34" s="12">
        <v>39057007.5</v>
      </c>
      <c r="L34" s="12">
        <v>35745379.050000004</v>
      </c>
      <c r="M34" s="12">
        <v>34336480.600000001</v>
      </c>
      <c r="N34" s="13">
        <f>IF(SUM(B34:M34)&gt;0,SUM(B34:M34),"")</f>
        <v>440056377.60000002</v>
      </c>
      <c r="O34" s="1"/>
      <c r="P34" s="1" t="s">
        <v>46</v>
      </c>
      <c r="Q34" s="1">
        <v>34336480.600000001</v>
      </c>
    </row>
    <row r="35" spans="1:17" x14ac:dyDescent="0.25">
      <c r="A35" s="11" t="s">
        <v>47</v>
      </c>
      <c r="B35" s="12">
        <v>20425191.949999999</v>
      </c>
      <c r="C35" s="12">
        <v>21474583.449999999</v>
      </c>
      <c r="D35" s="12">
        <v>29060496.849999998</v>
      </c>
      <c r="E35" s="12">
        <v>26400031.449999999</v>
      </c>
      <c r="F35" s="12">
        <v>31768091.399999999</v>
      </c>
      <c r="G35" s="12">
        <v>29936536</v>
      </c>
      <c r="H35" s="12">
        <v>30605069.25</v>
      </c>
      <c r="I35" s="12">
        <v>32088188.400000002</v>
      </c>
      <c r="J35" s="12">
        <v>29375925.399999999</v>
      </c>
      <c r="K35" s="12">
        <v>29844170.800000001</v>
      </c>
      <c r="L35" s="12">
        <v>30851936.999999996</v>
      </c>
      <c r="M35" s="12">
        <v>30546097.049999997</v>
      </c>
      <c r="N35" s="13">
        <f>IF(SUM(B35:M35)&gt;0,SUM(B35:M35),"")</f>
        <v>342376319</v>
      </c>
      <c r="O35" s="1"/>
      <c r="P35" s="1" t="s">
        <v>47</v>
      </c>
      <c r="Q35" s="1">
        <v>30546097.049999997</v>
      </c>
    </row>
    <row r="36" spans="1:17" x14ac:dyDescent="0.25">
      <c r="A36" s="11" t="s">
        <v>48</v>
      </c>
      <c r="B36" s="12">
        <v>10913964.550000001</v>
      </c>
      <c r="C36" s="12">
        <v>12757001</v>
      </c>
      <c r="D36" s="12">
        <v>15451805.1</v>
      </c>
      <c r="E36" s="12">
        <v>17184475.050000001</v>
      </c>
      <c r="F36" s="12">
        <v>19627734</v>
      </c>
      <c r="G36" s="12">
        <v>18433283.5</v>
      </c>
      <c r="H36" s="12">
        <v>19537364.5</v>
      </c>
      <c r="I36" s="12">
        <v>22819378.5</v>
      </c>
      <c r="J36" s="12">
        <v>16177400.85</v>
      </c>
      <c r="K36" s="12">
        <v>17900875.399999999</v>
      </c>
      <c r="L36" s="12">
        <v>18812099.600000001</v>
      </c>
      <c r="M36" s="12">
        <v>15479120.899999999</v>
      </c>
      <c r="N36" s="13">
        <f>IF(SUM(B36:M36)&gt;0,SUM(B36:M36),"")</f>
        <v>205094502.94999999</v>
      </c>
      <c r="O36" s="1"/>
      <c r="P36" s="1" t="s">
        <v>48</v>
      </c>
      <c r="Q36" s="1">
        <v>15479120.899999999</v>
      </c>
    </row>
    <row r="37" spans="1:17" x14ac:dyDescent="0.25">
      <c r="A37" s="11" t="s">
        <v>49</v>
      </c>
      <c r="B37" s="12">
        <v>4097760.65</v>
      </c>
      <c r="C37" s="12">
        <v>3514784.9</v>
      </c>
      <c r="D37" s="12">
        <v>4516595.5999999996</v>
      </c>
      <c r="E37" s="12">
        <v>4191367.9</v>
      </c>
      <c r="F37" s="12">
        <v>5184148.7</v>
      </c>
      <c r="G37" s="12">
        <v>4955155.2</v>
      </c>
      <c r="H37" s="12">
        <v>4798389.0999999996</v>
      </c>
      <c r="I37" s="12">
        <v>6216170.0499999998</v>
      </c>
      <c r="J37" s="12">
        <v>4798720.0999999996</v>
      </c>
      <c r="K37" s="12">
        <v>4831465.8499999996</v>
      </c>
      <c r="L37" s="12">
        <v>4880662.6500000004</v>
      </c>
      <c r="M37" s="12">
        <v>5001769.7</v>
      </c>
      <c r="N37" s="13">
        <f>IF(SUM(B37:M37)&gt;0,SUM(B37:M37),"")</f>
        <v>56986990.399999999</v>
      </c>
      <c r="O37" s="1"/>
      <c r="P37" s="1" t="s">
        <v>49</v>
      </c>
      <c r="Q37" s="1">
        <v>5001769.7</v>
      </c>
    </row>
    <row r="38" spans="1:17" x14ac:dyDescent="0.25">
      <c r="A38" s="11" t="s">
        <v>50</v>
      </c>
      <c r="B38" s="12">
        <v>2124573.2999999998</v>
      </c>
      <c r="C38" s="12">
        <v>2369622.4</v>
      </c>
      <c r="D38" s="12">
        <v>2370968.35</v>
      </c>
      <c r="E38" s="12">
        <v>2601644.7000000002</v>
      </c>
      <c r="F38" s="12">
        <v>2997001.95</v>
      </c>
      <c r="G38" s="12">
        <v>3233944.1</v>
      </c>
      <c r="H38" s="12">
        <v>3053796.95</v>
      </c>
      <c r="I38" s="12">
        <v>3724296.45</v>
      </c>
      <c r="J38" s="12">
        <v>3232929.9</v>
      </c>
      <c r="K38" s="12">
        <v>3096321.9</v>
      </c>
      <c r="L38" s="12">
        <v>3287399.5</v>
      </c>
      <c r="M38" s="12">
        <v>3339239.55</v>
      </c>
      <c r="N38" s="13">
        <f>IF(SUM(B38:M38)&gt;0,SUM(B38:M38),"")</f>
        <v>35431739.049999997</v>
      </c>
      <c r="O38" s="1"/>
      <c r="P38" s="1" t="s">
        <v>50</v>
      </c>
      <c r="Q38" s="1">
        <v>3339239.55</v>
      </c>
    </row>
    <row r="39" spans="1:17" x14ac:dyDescent="0.25">
      <c r="A39" s="11" t="s">
        <v>51</v>
      </c>
      <c r="B39" s="12">
        <v>11015308.4</v>
      </c>
      <c r="C39" s="12">
        <v>10904111.950000001</v>
      </c>
      <c r="D39" s="12">
        <v>14715920.75</v>
      </c>
      <c r="E39" s="12">
        <v>13456106.350000001</v>
      </c>
      <c r="F39" s="12">
        <v>15976671.050000001</v>
      </c>
      <c r="G39" s="12">
        <v>15706247.4</v>
      </c>
      <c r="H39" s="12">
        <v>15599405.9</v>
      </c>
      <c r="I39" s="12">
        <v>18302371.350000001</v>
      </c>
      <c r="J39" s="12">
        <v>14520838.15</v>
      </c>
      <c r="K39" s="12">
        <v>14734581.950000001</v>
      </c>
      <c r="L39" s="12">
        <v>14766174.1</v>
      </c>
      <c r="M39" s="12">
        <v>15071103.75</v>
      </c>
      <c r="N39" s="13">
        <f>IF(SUM(B39:M39)&gt;0,SUM(B39:M39),"")</f>
        <v>174768841.09999999</v>
      </c>
      <c r="O39" s="1"/>
      <c r="P39" s="1" t="s">
        <v>51</v>
      </c>
      <c r="Q39" s="1">
        <v>15071103.75</v>
      </c>
    </row>
    <row r="40" spans="1:17" x14ac:dyDescent="0.25">
      <c r="A40" s="11" t="s">
        <v>52</v>
      </c>
      <c r="B40" s="12">
        <v>3682304.85</v>
      </c>
      <c r="C40" s="12">
        <v>4399572.45</v>
      </c>
      <c r="D40" s="12">
        <v>4285212.8499999996</v>
      </c>
      <c r="E40" s="12">
        <v>4596531.3</v>
      </c>
      <c r="F40" s="12">
        <v>5625258.9500000002</v>
      </c>
      <c r="G40" s="12">
        <v>5229553.8499999996</v>
      </c>
      <c r="H40" s="12">
        <v>5227774.45</v>
      </c>
      <c r="I40" s="12">
        <v>5696040.2000000002</v>
      </c>
      <c r="J40" s="12">
        <v>5525905.3999999994</v>
      </c>
      <c r="K40" s="12">
        <v>5558191.25</v>
      </c>
      <c r="L40" s="12">
        <v>5260036.3499999996</v>
      </c>
      <c r="M40" s="12">
        <v>6605469.6500000004</v>
      </c>
      <c r="N40" s="13">
        <f>IF(SUM(B40:M40)&gt;0,SUM(B40:M40),"")</f>
        <v>61691851.549999997</v>
      </c>
      <c r="O40" s="1"/>
      <c r="P40" s="1" t="s">
        <v>52</v>
      </c>
      <c r="Q40" s="1">
        <v>6605469.6500000004</v>
      </c>
    </row>
    <row r="41" spans="1:17" x14ac:dyDescent="0.25">
      <c r="A41" s="11" t="s">
        <v>53</v>
      </c>
      <c r="B41" s="12">
        <v>4417745.6500000004</v>
      </c>
      <c r="C41" s="12">
        <v>4609452.5</v>
      </c>
      <c r="D41" s="12">
        <v>5253948.7</v>
      </c>
      <c r="E41" s="12">
        <v>5705889.9000000004</v>
      </c>
      <c r="F41" s="12">
        <v>6573773.5</v>
      </c>
      <c r="G41" s="12">
        <v>6072932.5999999996</v>
      </c>
      <c r="H41" s="12">
        <v>6016451</v>
      </c>
      <c r="I41" s="12">
        <v>7418062.4000000004</v>
      </c>
      <c r="J41" s="12">
        <v>6250018.6699999999</v>
      </c>
      <c r="K41" s="12">
        <v>6180240.3500000006</v>
      </c>
      <c r="L41" s="12">
        <v>6393328.25</v>
      </c>
      <c r="M41" s="12">
        <v>6749358.5999999996</v>
      </c>
      <c r="N41" s="13">
        <f>IF(SUM(B41:M41)&gt;0,SUM(B41:M41),"")</f>
        <v>71641202.120000005</v>
      </c>
      <c r="O41" s="1"/>
      <c r="P41" s="1" t="s">
        <v>53</v>
      </c>
      <c r="Q41" s="1">
        <v>6749358.5999999996</v>
      </c>
    </row>
    <row r="42" spans="1:17" x14ac:dyDescent="0.25">
      <c r="A42" s="11" t="s">
        <v>54</v>
      </c>
      <c r="B42" s="12">
        <v>2097329.5499999998</v>
      </c>
      <c r="C42" s="12">
        <v>1837154.8</v>
      </c>
      <c r="D42" s="12">
        <v>2397694.15</v>
      </c>
      <c r="E42" s="12">
        <v>2447021.9500000002</v>
      </c>
      <c r="F42" s="12">
        <v>2978954.1</v>
      </c>
      <c r="G42" s="12">
        <v>2809198.9</v>
      </c>
      <c r="H42" s="12">
        <v>3061944.95</v>
      </c>
      <c r="I42" s="12">
        <v>3594733.6</v>
      </c>
      <c r="J42" s="12">
        <v>2851562.65</v>
      </c>
      <c r="K42" s="12">
        <v>2814976</v>
      </c>
      <c r="L42" s="12">
        <v>2926300.35</v>
      </c>
      <c r="M42" s="12">
        <v>3001188.85</v>
      </c>
      <c r="N42" s="13">
        <f>IF(SUM(B42:M42)&gt;0,SUM(B42:M42),"")</f>
        <v>32818059.850000001</v>
      </c>
      <c r="O42" s="1"/>
      <c r="P42" s="1" t="s">
        <v>54</v>
      </c>
      <c r="Q42" s="1">
        <v>3001188.85</v>
      </c>
    </row>
    <row r="43" spans="1:17" x14ac:dyDescent="0.25">
      <c r="A43" s="11" t="s">
        <v>55</v>
      </c>
      <c r="B43" s="12">
        <v>25402060.599999998</v>
      </c>
      <c r="C43" s="12">
        <v>24479318</v>
      </c>
      <c r="D43" s="12">
        <v>32755623.800000004</v>
      </c>
      <c r="E43" s="12">
        <v>31229333.549999997</v>
      </c>
      <c r="F43" s="12">
        <v>34811305.5</v>
      </c>
      <c r="G43" s="12">
        <v>35879756.75</v>
      </c>
      <c r="H43" s="12">
        <v>30937320.300000001</v>
      </c>
      <c r="I43" s="12">
        <v>31509473.5</v>
      </c>
      <c r="J43" s="12">
        <v>35320106.050000004</v>
      </c>
      <c r="K43" s="12">
        <v>33426997.949999999</v>
      </c>
      <c r="L43" s="12">
        <v>35557159.599999994</v>
      </c>
      <c r="M43" s="12">
        <v>34674844.219999999</v>
      </c>
      <c r="N43" s="13">
        <f>IF(SUM(B43:M43)&gt;0,SUM(B43:M43),"")</f>
        <v>385983299.82000005</v>
      </c>
      <c r="O43" s="1"/>
      <c r="P43" s="1" t="s">
        <v>55</v>
      </c>
      <c r="Q43" s="1">
        <v>34674844.219999999</v>
      </c>
    </row>
    <row r="44" spans="1:17" x14ac:dyDescent="0.25">
      <c r="A44" s="11" t="s">
        <v>56</v>
      </c>
      <c r="B44" s="12">
        <v>977137.1</v>
      </c>
      <c r="C44" s="12">
        <v>1168763.5</v>
      </c>
      <c r="D44" s="12">
        <v>1215121.5</v>
      </c>
      <c r="E44" s="12">
        <v>1252042.5</v>
      </c>
      <c r="F44" s="12">
        <v>1489350.5</v>
      </c>
      <c r="G44" s="12">
        <v>1641892.2</v>
      </c>
      <c r="H44" s="12">
        <v>1575688.4</v>
      </c>
      <c r="I44" s="12">
        <v>2097550.7000000002</v>
      </c>
      <c r="J44" s="12">
        <v>1487426.9</v>
      </c>
      <c r="K44" s="12">
        <v>1534475.2</v>
      </c>
      <c r="L44" s="12">
        <v>1571202.8</v>
      </c>
      <c r="M44" s="12">
        <v>1578062.7</v>
      </c>
      <c r="N44" s="13">
        <f>IF(SUM(B44:M44)&gt;0,SUM(B44:M44),"")</f>
        <v>17588714</v>
      </c>
      <c r="O44" s="1"/>
      <c r="P44" s="1" t="s">
        <v>56</v>
      </c>
      <c r="Q44" s="1">
        <v>1578062.7</v>
      </c>
    </row>
    <row r="45" spans="1:17" x14ac:dyDescent="0.25">
      <c r="A45" s="11" t="s">
        <v>57</v>
      </c>
      <c r="B45" s="12">
        <v>12759720.299999999</v>
      </c>
      <c r="C45" s="12">
        <v>12559343.5</v>
      </c>
      <c r="D45" s="12">
        <v>16464611.849999998</v>
      </c>
      <c r="E45" s="12">
        <v>16364127</v>
      </c>
      <c r="F45" s="12">
        <v>20112402.349999998</v>
      </c>
      <c r="G45" s="12">
        <v>19530382.350000001</v>
      </c>
      <c r="H45" s="12">
        <v>21888596.299999997</v>
      </c>
      <c r="I45" s="12">
        <v>25553992.249999996</v>
      </c>
      <c r="J45" s="12">
        <v>21312779.850000001</v>
      </c>
      <c r="K45" s="12">
        <v>18332229</v>
      </c>
      <c r="L45" s="12">
        <v>15937931.75</v>
      </c>
      <c r="M45" s="12">
        <v>17236698</v>
      </c>
      <c r="N45" s="13">
        <f>IF(SUM(B45:M45)&gt;0,SUM(B45:M45),"")</f>
        <v>218052814.49999997</v>
      </c>
      <c r="O45" s="1"/>
      <c r="P45" s="1" t="s">
        <v>57</v>
      </c>
      <c r="Q45" s="1">
        <v>17236698</v>
      </c>
    </row>
    <row r="46" spans="1:17" x14ac:dyDescent="0.25">
      <c r="A46" s="11" t="s">
        <v>58</v>
      </c>
      <c r="B46" s="12">
        <v>1814214.25</v>
      </c>
      <c r="C46" s="12">
        <v>1706212.45</v>
      </c>
      <c r="D46" s="12">
        <v>2000546.4</v>
      </c>
      <c r="E46" s="12">
        <v>2057461.1</v>
      </c>
      <c r="F46" s="12">
        <v>2770195</v>
      </c>
      <c r="G46" s="12">
        <v>2587227</v>
      </c>
      <c r="H46" s="12">
        <v>2933843.5</v>
      </c>
      <c r="I46" s="12">
        <v>3211249.85</v>
      </c>
      <c r="J46" s="12">
        <v>2414993.5</v>
      </c>
      <c r="K46" s="12">
        <v>2509095.7999999998</v>
      </c>
      <c r="L46" s="12">
        <v>2538464.85</v>
      </c>
      <c r="M46" s="12">
        <v>3126519.9</v>
      </c>
      <c r="N46" s="13">
        <f>IF(SUM(B46:M46)&gt;0,SUM(B46:M46),"")</f>
        <v>29670023.600000001</v>
      </c>
      <c r="O46" s="1"/>
      <c r="P46" s="1" t="s">
        <v>58</v>
      </c>
      <c r="Q46" s="1">
        <v>3126519.9</v>
      </c>
    </row>
    <row r="47" spans="1:17" x14ac:dyDescent="0.25">
      <c r="A47" s="11" t="s">
        <v>59</v>
      </c>
      <c r="B47" s="12">
        <v>8071803.4500000002</v>
      </c>
      <c r="C47" s="12">
        <v>8256506.1499999994</v>
      </c>
      <c r="D47" s="12">
        <v>11087100.799999999</v>
      </c>
      <c r="E47" s="12">
        <v>11188822.699999999</v>
      </c>
      <c r="F47" s="12">
        <v>12529046.950000001</v>
      </c>
      <c r="G47" s="12">
        <v>12737599.1</v>
      </c>
      <c r="H47" s="12">
        <v>12422211.15</v>
      </c>
      <c r="I47" s="12">
        <v>13423441.300000001</v>
      </c>
      <c r="J47" s="12">
        <v>12377750.549999999</v>
      </c>
      <c r="K47" s="12">
        <v>12254517.35</v>
      </c>
      <c r="L47" s="12">
        <v>12855274.800000001</v>
      </c>
      <c r="M47" s="12">
        <v>12739186.35</v>
      </c>
      <c r="N47" s="13">
        <f>IF(SUM(B47:M47)&gt;0,SUM(B47:M47),"")</f>
        <v>139943260.64999998</v>
      </c>
      <c r="O47" s="1"/>
      <c r="P47" s="1" t="s">
        <v>59</v>
      </c>
      <c r="Q47" s="1">
        <v>12739186.35</v>
      </c>
    </row>
    <row r="48" spans="1:17" x14ac:dyDescent="0.25">
      <c r="A48" s="11" t="s">
        <v>60</v>
      </c>
      <c r="B48" s="12">
        <v>33671867.399999999</v>
      </c>
      <c r="C48" s="12">
        <v>34854675.400000006</v>
      </c>
      <c r="D48" s="12">
        <v>45800786.349999994</v>
      </c>
      <c r="E48" s="12">
        <v>41294980.899999999</v>
      </c>
      <c r="F48" s="12">
        <v>50889090.700000003</v>
      </c>
      <c r="G48" s="12">
        <v>48499583.649999999</v>
      </c>
      <c r="H48" s="12">
        <v>47973636.25</v>
      </c>
      <c r="I48" s="12">
        <v>48352867.849999994</v>
      </c>
      <c r="J48" s="12">
        <v>47241942.549999997</v>
      </c>
      <c r="K48" s="12">
        <v>47695316.099999994</v>
      </c>
      <c r="L48" s="12">
        <v>48415650.700000003</v>
      </c>
      <c r="M48" s="12">
        <v>49847476.349999994</v>
      </c>
      <c r="N48" s="13">
        <f>IF(SUM(B48:M48)&gt;0,SUM(B48:M48),"")</f>
        <v>544537874.19999993</v>
      </c>
      <c r="O48" s="1"/>
      <c r="P48" s="1" t="s">
        <v>60</v>
      </c>
      <c r="Q48" s="1">
        <v>49847476.349999994</v>
      </c>
    </row>
    <row r="49" spans="1:17" x14ac:dyDescent="0.25">
      <c r="A49" s="11" t="s">
        <v>61</v>
      </c>
      <c r="B49" s="12">
        <v>6743953.0999999996</v>
      </c>
      <c r="C49" s="12">
        <v>7593100.0999999996</v>
      </c>
      <c r="D49" s="12">
        <v>7309811.8499999996</v>
      </c>
      <c r="E49" s="12">
        <v>7715016.5</v>
      </c>
      <c r="F49" s="12">
        <v>9151912.7999999989</v>
      </c>
      <c r="G49" s="12">
        <v>8538051</v>
      </c>
      <c r="H49" s="12">
        <v>8695231.0500000007</v>
      </c>
      <c r="I49" s="12">
        <v>8712051.2000000011</v>
      </c>
      <c r="J49" s="12">
        <v>9341641.25</v>
      </c>
      <c r="K49" s="12">
        <v>8933728.5999999996</v>
      </c>
      <c r="L49" s="12">
        <v>9648144.4000000004</v>
      </c>
      <c r="M49" s="12">
        <v>10319666.199999999</v>
      </c>
      <c r="N49" s="13">
        <f>IF(SUM(B49:M49)&gt;0,SUM(B49:M49),"")</f>
        <v>102702308.05</v>
      </c>
      <c r="O49" s="1"/>
      <c r="P49" s="1" t="s">
        <v>61</v>
      </c>
      <c r="Q49" s="1">
        <v>10319666.199999999</v>
      </c>
    </row>
    <row r="50" spans="1:17" x14ac:dyDescent="0.25">
      <c r="A50" s="11" t="s">
        <v>62</v>
      </c>
      <c r="B50" s="12">
        <v>14129288.85</v>
      </c>
      <c r="C50" s="12">
        <v>13393799.25</v>
      </c>
      <c r="D50" s="12">
        <v>17354201.699999999</v>
      </c>
      <c r="E50" s="12">
        <v>15089958.4</v>
      </c>
      <c r="F50" s="12">
        <v>20179406.099999998</v>
      </c>
      <c r="G50" s="12">
        <v>18205285.400000002</v>
      </c>
      <c r="H50" s="12">
        <v>16541484.85</v>
      </c>
      <c r="I50" s="12">
        <v>15364076.699999999</v>
      </c>
      <c r="J50" s="12">
        <v>17063736.749999996</v>
      </c>
      <c r="K50" s="12">
        <v>17827815.100000001</v>
      </c>
      <c r="L50" s="12">
        <v>18881879.099999998</v>
      </c>
      <c r="M50" s="12">
        <v>19171137.849999998</v>
      </c>
      <c r="N50" s="13">
        <f>IF(SUM(B50:M50)&gt;0,SUM(B50:M50),"")</f>
        <v>203202070.04999998</v>
      </c>
      <c r="O50" s="1"/>
      <c r="P50" s="1" t="s">
        <v>62</v>
      </c>
      <c r="Q50" s="1">
        <v>19171137.849999998</v>
      </c>
    </row>
    <row r="51" spans="1:17" x14ac:dyDescent="0.25">
      <c r="A51" s="11" t="s">
        <v>63</v>
      </c>
      <c r="B51" s="12">
        <v>2116259.5499999998</v>
      </c>
      <c r="C51" s="12">
        <v>2402306.2000000002</v>
      </c>
      <c r="D51" s="12">
        <v>2633250.5</v>
      </c>
      <c r="E51" s="12">
        <v>2883157.1</v>
      </c>
      <c r="F51" s="12">
        <v>3358990.3</v>
      </c>
      <c r="G51" s="12">
        <v>2949046.05</v>
      </c>
      <c r="H51" s="12">
        <v>3540949</v>
      </c>
      <c r="I51" s="12">
        <v>3947108.9</v>
      </c>
      <c r="J51" s="12">
        <v>3146110.8</v>
      </c>
      <c r="K51" s="12">
        <v>3208234.4</v>
      </c>
      <c r="L51" s="12">
        <v>3202035.9</v>
      </c>
      <c r="M51" s="12">
        <v>3149439.65</v>
      </c>
      <c r="N51" s="13">
        <f>IF(SUM(B51:M51)&gt;0,SUM(B51:M51),"")</f>
        <v>36536888.349999994</v>
      </c>
      <c r="O51" s="1"/>
      <c r="P51" s="1" t="s">
        <v>63</v>
      </c>
      <c r="Q51" s="1">
        <v>3149439.65</v>
      </c>
    </row>
    <row r="52" spans="1:17" x14ac:dyDescent="0.25">
      <c r="A52" s="14" t="s">
        <v>64</v>
      </c>
      <c r="B52" s="15">
        <v>13217091.550000001</v>
      </c>
      <c r="C52" s="15">
        <v>12886895.599999998</v>
      </c>
      <c r="D52" s="15">
        <v>15970745.200000001</v>
      </c>
      <c r="E52" s="15">
        <v>16220653.35</v>
      </c>
      <c r="F52" s="15">
        <v>18761779.599999998</v>
      </c>
      <c r="G52" s="15">
        <v>18692463.599999998</v>
      </c>
      <c r="H52" s="15">
        <v>17075341.599999998</v>
      </c>
      <c r="I52" s="15">
        <v>16386688.799999999</v>
      </c>
      <c r="J52" s="15">
        <v>17543523.699999999</v>
      </c>
      <c r="K52" s="15">
        <v>18017133.199999999</v>
      </c>
      <c r="L52" s="15">
        <v>18105759.350000001</v>
      </c>
      <c r="M52" s="15">
        <v>17153257.699999999</v>
      </c>
      <c r="N52" s="16">
        <f>IF(SUM(B52:M52)&gt;0,SUM(B52:M52),"")</f>
        <v>200031333.24999994</v>
      </c>
      <c r="O52" s="1"/>
      <c r="P52" s="1" t="s">
        <v>64</v>
      </c>
      <c r="Q52" s="1">
        <v>17153257.699999999</v>
      </c>
    </row>
    <row r="53" spans="1:17" x14ac:dyDescent="0.25">
      <c r="A53" s="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 t="str">
        <f>IF(SUM(B53:M53)&gt;0,SUM(B53:M53),"")</f>
        <v/>
      </c>
      <c r="O53" s="1"/>
      <c r="P53" s="1"/>
      <c r="Q53" s="1"/>
    </row>
    <row r="54" spans="1:17" x14ac:dyDescent="0.25">
      <c r="A54" s="19" t="s">
        <v>65</v>
      </c>
      <c r="B54" s="20">
        <f>SUM(B5:B52)</f>
        <v>623457903.0999999</v>
      </c>
      <c r="C54" s="20">
        <f>SUM(C5:C52)</f>
        <v>638251291.39999998</v>
      </c>
      <c r="D54" s="20">
        <f>SUM(D5:D52)</f>
        <v>826925857.35000038</v>
      </c>
      <c r="E54" s="20">
        <f>SUM(E5:E52)</f>
        <v>775988722.70000005</v>
      </c>
      <c r="F54" s="20">
        <f>SUM(F5:F52)</f>
        <v>945213152.95000005</v>
      </c>
      <c r="G54" s="20">
        <f>SUM(G5:G52)</f>
        <v>916881556.9000001</v>
      </c>
      <c r="H54" s="20">
        <f>SUM(H5:H52)</f>
        <v>906719810.05000007</v>
      </c>
      <c r="I54" s="20">
        <f>SUM(I5:I52)</f>
        <v>983545344.70000005</v>
      </c>
      <c r="J54" s="20">
        <f>SUM(J5:J52)</f>
        <v>899231104.01999974</v>
      </c>
      <c r="K54" s="20">
        <f>SUM(K5:K52)</f>
        <v>887418620.8499999</v>
      </c>
      <c r="L54" s="20">
        <f>SUM(L5:L52)</f>
        <v>879926233.39999998</v>
      </c>
      <c r="M54" s="20">
        <f>SUM(M5:M52)</f>
        <v>870228768.22000015</v>
      </c>
      <c r="N54" s="20">
        <f>SUM(N5:N52)</f>
        <v>10153788365.640001</v>
      </c>
      <c r="O54" s="1"/>
      <c r="P54" s="1"/>
      <c r="Q54" s="1"/>
    </row>
    <row r="55" spans="1:17" x14ac:dyDescent="0.25">
      <c r="A55" s="21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/>
      <c r="O55" s="1"/>
      <c r="P55" s="1"/>
      <c r="Q55" s="1"/>
    </row>
    <row r="56" spans="1:17" x14ac:dyDescent="0.25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FF16FA-2C6E-411B-B4E2-EEA89CF1B648}"/>
</file>

<file path=customXml/itemProps2.xml><?xml version="1.0" encoding="utf-8"?>
<ds:datastoreItem xmlns:ds="http://schemas.openxmlformats.org/officeDocument/2006/customXml" ds:itemID="{5D798F14-05E2-4872-9F1B-88DEA46B13F3}"/>
</file>

<file path=customXml/itemProps3.xml><?xml version="1.0" encoding="utf-8"?>
<ds:datastoreItem xmlns:ds="http://schemas.openxmlformats.org/officeDocument/2006/customXml" ds:itemID="{01A9F4A1-CFCD-4F9C-9720-BB1BA1E679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Cimorra Mota, Soledad</dc:creator>
  <cp:lastModifiedBy>Cimorra Mota, Soledad</cp:lastModifiedBy>
  <dcterms:created xsi:type="dcterms:W3CDTF">2015-05-14T07:52:51Z</dcterms:created>
  <dcterms:modified xsi:type="dcterms:W3CDTF">2015-05-14T07:53:56Z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