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22" i="1" s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B22" i="1"/>
  <c r="C22" i="1"/>
  <c r="D22" i="1"/>
  <c r="E22" i="1"/>
  <c r="F22" i="1"/>
  <c r="G22" i="1"/>
  <c r="H22" i="1"/>
  <c r="I22" i="1"/>
  <c r="J22" i="1"/>
  <c r="K22" i="1"/>
  <c r="L22" i="1"/>
  <c r="M22" i="1"/>
</calcChain>
</file>

<file path=xl/sharedStrings.xml><?xml version="1.0" encoding="utf-8"?>
<sst xmlns="http://schemas.openxmlformats.org/spreadsheetml/2006/main" count="50" uniqueCount="33">
  <si>
    <t>CIGARRILLOS (Península e Illes Balears)</t>
  </si>
  <si>
    <t>AÑO 2006</t>
  </si>
  <si>
    <t>VENTAS POR COMUNIDADES (Cajetillas de 20 uds.)</t>
  </si>
  <si>
    <t>Comunidades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</si>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</sst>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%"/>
  </numFmts>
  <fonts count="11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sz val="10"/>
      <name val="Arial"/>
    </font>
    <font>
      <b/>
      <sz val="11"/>
      <color rgb="FF800000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9"/>
      <name val="Arial"/>
    </font>
    <font>
      <b/>
      <sz val="9"/>
      <name val="Arial"/>
    </font>
    <font>
      <b/>
      <sz val="8"/>
      <color rgb="FF333399"/>
      <name val="Arial"/>
    </font>
    <font>
      <sz val="8"/>
      <color rgb="FF333399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3" fillId="0" borderId="0" xfId="0" applyNumberFormat="1" applyFont="1" applyAlignment="1">
      <alignment horizontal="center"/>
    </xf>
    <xf numFmtId="3" fontId="4" fillId="2" borderId="0" xfId="0" applyNumberFormat="1" applyFont="1" applyFill="1" applyAlignment="1">
      <alignment horizontal="left"/>
    </xf>
    <xf numFmtId="3" fontId="5" fillId="3" borderId="1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2" fillId="0" borderId="1" xfId="0" applyFont="1" applyBorder="1"/>
    <xf numFmtId="3" fontId="7" fillId="0" borderId="2" xfId="0" applyNumberFormat="1" applyFont="1" applyBorder="1" applyAlignment="1">
      <alignment horizontal="right" wrapText="1"/>
    </xf>
    <xf numFmtId="3" fontId="8" fillId="0" borderId="2" xfId="0" applyNumberFormat="1" applyFont="1" applyBorder="1"/>
    <xf numFmtId="0" fontId="2" fillId="0" borderId="3" xfId="0" applyFont="1" applyBorder="1"/>
    <xf numFmtId="3" fontId="7" fillId="0" borderId="4" xfId="0" applyNumberFormat="1" applyFont="1" applyBorder="1" applyAlignment="1">
      <alignment horizontal="right" wrapText="1"/>
    </xf>
    <xf numFmtId="3" fontId="8" fillId="0" borderId="4" xfId="0" applyNumberFormat="1" applyFont="1" applyBorder="1"/>
    <xf numFmtId="0" fontId="2" fillId="0" borderId="5" xfId="0" applyFont="1" applyBorder="1"/>
    <xf numFmtId="3" fontId="7" fillId="0" borderId="6" xfId="0" applyNumberFormat="1" applyFont="1" applyBorder="1" applyAlignment="1">
      <alignment horizontal="right" wrapText="1"/>
    </xf>
    <xf numFmtId="3" fontId="8" fillId="0" borderId="6" xfId="0" applyNumberFormat="1" applyFont="1" applyBorder="1"/>
    <xf numFmtId="3" fontId="7" fillId="0" borderId="0" xfId="0" applyNumberFormat="1" applyFont="1" applyAlignment="1">
      <alignment horizontal="right" wrapText="1"/>
    </xf>
    <xf numFmtId="3" fontId="8" fillId="0" borderId="0" xfId="0" applyNumberFormat="1" applyFont="1"/>
    <xf numFmtId="0" fontId="9" fillId="4" borderId="7" xfId="0" applyFont="1" applyFill="1" applyBorder="1"/>
    <xf numFmtId="3" fontId="9" fillId="4" borderId="8" xfId="0" applyNumberFormat="1" applyFont="1" applyFill="1" applyBorder="1" applyAlignment="1">
      <alignment horizontal="right" wrapText="1"/>
    </xf>
    <xf numFmtId="0" fontId="10" fillId="0" borderId="0" xfId="0" applyFont="1"/>
    <xf numFmtId="168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2"/>
  <sheetViews>
    <sheetView tabSelected="1" workbookViewId="0">
      <selection activeCell="E28" sqref="E28"/>
    </sheetView>
  </sheetViews>
  <sheetFormatPr baseColWidth="10" defaultRowHeight="15" x14ac:dyDescent="0.25"/>
  <cols>
    <col min="1" max="1" width="26.42578125" customWidth="1"/>
    <col min="9" max="9" width="13.140625" customWidth="1"/>
    <col min="10" max="10" width="12.42578125" customWidth="1"/>
    <col min="11" max="12" width="13" customWidth="1"/>
    <col min="13" max="14" width="13.85546875" customWidth="1"/>
  </cols>
  <sheetData>
    <row r="1" spans="1:17" ht="15.75" x14ac:dyDescent="0.25">
      <c r="A1" s="21" t="s">
        <v>0</v>
      </c>
      <c r="B1" s="21"/>
      <c r="C1" s="21"/>
      <c r="D1" s="21"/>
      <c r="E1" s="2"/>
      <c r="F1" s="2"/>
      <c r="G1" s="3" t="s">
        <v>1</v>
      </c>
      <c r="H1" s="2"/>
      <c r="I1" s="2"/>
      <c r="J1" s="2"/>
      <c r="K1" s="2"/>
      <c r="L1" s="2"/>
      <c r="M1" s="2"/>
      <c r="N1" s="2"/>
      <c r="O1" s="1"/>
      <c r="P1" s="1"/>
      <c r="Q1" s="1"/>
    </row>
    <row r="2" spans="1:17" ht="15.75" x14ac:dyDescent="0.25">
      <c r="A2" s="21" t="s">
        <v>2</v>
      </c>
      <c r="B2" s="21"/>
      <c r="C2" s="21"/>
      <c r="D2" s="21"/>
      <c r="E2" s="2"/>
      <c r="F2" s="2"/>
      <c r="G2" s="2"/>
      <c r="H2" s="2"/>
      <c r="I2" s="2"/>
      <c r="J2" s="2"/>
      <c r="K2" s="2"/>
      <c r="L2" s="2"/>
      <c r="M2" s="2"/>
      <c r="N2" s="2"/>
      <c r="O2" s="1"/>
      <c r="P2" s="1"/>
      <c r="Q2" s="1"/>
    </row>
    <row r="3" spans="1:17" ht="15.75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1"/>
      <c r="Q3" s="1"/>
    </row>
    <row r="4" spans="1:17" x14ac:dyDescent="0.25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1"/>
      <c r="P4" s="1"/>
      <c r="Q4" s="1"/>
    </row>
    <row r="5" spans="1:17" x14ac:dyDescent="0.25">
      <c r="A5" s="7" t="s">
        <v>17</v>
      </c>
      <c r="B5" s="8">
        <v>57735073.75</v>
      </c>
      <c r="C5" s="8">
        <v>55608319.700000003</v>
      </c>
      <c r="D5" s="8">
        <v>70774956.299999997</v>
      </c>
      <c r="E5" s="8">
        <v>63368085.550000004</v>
      </c>
      <c r="F5" s="8">
        <v>73789772.450000003</v>
      </c>
      <c r="G5" s="8">
        <v>73796869.950000003</v>
      </c>
      <c r="H5" s="8">
        <v>69762695.799999997</v>
      </c>
      <c r="I5" s="8">
        <v>77582787.849999994</v>
      </c>
      <c r="J5" s="8">
        <v>71540854.75</v>
      </c>
      <c r="K5" s="8">
        <v>69383394.5</v>
      </c>
      <c r="L5" s="8">
        <v>70125642</v>
      </c>
      <c r="M5" s="8">
        <v>69051448.25</v>
      </c>
      <c r="N5" s="9">
        <f>IF(SUM(B5:M5)&gt;0,SUM(B5:M5),"")</f>
        <v>822519900.85000002</v>
      </c>
      <c r="O5" s="1"/>
      <c r="P5" s="1" t="s">
        <v>17</v>
      </c>
      <c r="Q5" s="1">
        <v>69051448.25</v>
      </c>
    </row>
    <row r="6" spans="1:17" x14ac:dyDescent="0.25">
      <c r="A6" s="10" t="s">
        <v>18</v>
      </c>
      <c r="B6" s="11">
        <v>9220131</v>
      </c>
      <c r="C6" s="11">
        <v>9058074.5</v>
      </c>
      <c r="D6" s="11">
        <v>10115653</v>
      </c>
      <c r="E6" s="11">
        <v>10120464</v>
      </c>
      <c r="F6" s="11">
        <v>11903613</v>
      </c>
      <c r="G6" s="11">
        <v>11909844</v>
      </c>
      <c r="H6" s="11">
        <v>11825855.5</v>
      </c>
      <c r="I6" s="11">
        <v>12099034.5</v>
      </c>
      <c r="J6" s="11">
        <v>11066344</v>
      </c>
      <c r="K6" s="11">
        <v>11323123.5</v>
      </c>
      <c r="L6" s="11">
        <v>11294953</v>
      </c>
      <c r="M6" s="11">
        <v>10801657.5</v>
      </c>
      <c r="N6" s="12">
        <f>IF(SUM(B6:M6)&gt;0,SUM(B6:M6),"")</f>
        <v>130738747.5</v>
      </c>
      <c r="O6" s="1"/>
      <c r="P6" s="1" t="s">
        <v>18</v>
      </c>
      <c r="Q6" s="1">
        <v>10801657.5</v>
      </c>
    </row>
    <row r="7" spans="1:17" x14ac:dyDescent="0.25">
      <c r="A7" s="10" t="s">
        <v>19</v>
      </c>
      <c r="B7" s="11">
        <v>7211432.4500000011</v>
      </c>
      <c r="C7" s="11">
        <v>6729679.4000000004</v>
      </c>
      <c r="D7" s="11">
        <v>8015666.5499999998</v>
      </c>
      <c r="E7" s="11">
        <v>7646274.0499999998</v>
      </c>
      <c r="F7" s="11">
        <v>8943038.25</v>
      </c>
      <c r="G7" s="11">
        <v>8379701.9500000002</v>
      </c>
      <c r="H7" s="11">
        <v>8692819.5</v>
      </c>
      <c r="I7" s="11">
        <v>9352830.5999999996</v>
      </c>
      <c r="J7" s="11">
        <v>8312200.5000000009</v>
      </c>
      <c r="K7" s="11">
        <v>8253709.25</v>
      </c>
      <c r="L7" s="11">
        <v>8493230.8499999996</v>
      </c>
      <c r="M7" s="11">
        <v>8521852</v>
      </c>
      <c r="N7" s="12">
        <f>IF(SUM(B7:M7)&gt;0,SUM(B7:M7),"")</f>
        <v>98552435.350000009</v>
      </c>
      <c r="O7" s="1"/>
      <c r="P7" s="1" t="s">
        <v>19</v>
      </c>
      <c r="Q7" s="1">
        <v>8521852</v>
      </c>
    </row>
    <row r="8" spans="1:17" x14ac:dyDescent="0.25">
      <c r="A8" s="10" t="s">
        <v>20</v>
      </c>
      <c r="B8" s="11">
        <v>7484496.3499999996</v>
      </c>
      <c r="C8" s="11">
        <v>9069810.25</v>
      </c>
      <c r="D8" s="11">
        <v>12147917.449999999</v>
      </c>
      <c r="E8" s="11">
        <v>10975598.5</v>
      </c>
      <c r="F8" s="11">
        <v>18839863.5</v>
      </c>
      <c r="G8" s="11">
        <v>20046159.75</v>
      </c>
      <c r="H8" s="11">
        <v>18705903.5</v>
      </c>
      <c r="I8" s="11">
        <v>22610919.5</v>
      </c>
      <c r="J8" s="11">
        <v>22405948.25</v>
      </c>
      <c r="K8" s="11">
        <v>16125057.499999998</v>
      </c>
      <c r="L8" s="11">
        <v>10224033</v>
      </c>
      <c r="M8" s="11">
        <v>9159135.5</v>
      </c>
      <c r="N8" s="12">
        <f>IF(SUM(B8:M8)&gt;0,SUM(B8:M8),"")</f>
        <v>177794843.05000001</v>
      </c>
      <c r="O8" s="1"/>
      <c r="P8" s="1" t="s">
        <v>20</v>
      </c>
      <c r="Q8" s="1">
        <v>9159135.5</v>
      </c>
    </row>
    <row r="9" spans="1:17" x14ac:dyDescent="0.25">
      <c r="A9" s="10" t="s">
        <v>21</v>
      </c>
      <c r="B9" s="11">
        <v>3853447.5</v>
      </c>
      <c r="C9" s="11">
        <v>3842425</v>
      </c>
      <c r="D9" s="11">
        <v>4359197</v>
      </c>
      <c r="E9" s="11">
        <v>4266299</v>
      </c>
      <c r="F9" s="11">
        <v>4992806.5</v>
      </c>
      <c r="G9" s="11">
        <v>4873527.5</v>
      </c>
      <c r="H9" s="11">
        <v>5442037.5</v>
      </c>
      <c r="I9" s="11">
        <v>6028644.5</v>
      </c>
      <c r="J9" s="11">
        <v>4749919</v>
      </c>
      <c r="K9" s="11">
        <v>4745248</v>
      </c>
      <c r="L9" s="11">
        <v>4836457.5</v>
      </c>
      <c r="M9" s="11">
        <v>4799895</v>
      </c>
      <c r="N9" s="12">
        <f>IF(SUM(B9:M9)&gt;0,SUM(B9:M9),"")</f>
        <v>56789904</v>
      </c>
      <c r="O9" s="1"/>
      <c r="P9" s="1" t="s">
        <v>21</v>
      </c>
      <c r="Q9" s="1">
        <v>4799895</v>
      </c>
    </row>
    <row r="10" spans="1:17" x14ac:dyDescent="0.25">
      <c r="A10" s="10" t="s">
        <v>22</v>
      </c>
      <c r="B10" s="11">
        <v>15230658.199999999</v>
      </c>
      <c r="C10" s="11">
        <v>16418644.800000001</v>
      </c>
      <c r="D10" s="11">
        <v>16769341.850000001</v>
      </c>
      <c r="E10" s="11">
        <v>17176935.5</v>
      </c>
      <c r="F10" s="11">
        <v>20175403.75</v>
      </c>
      <c r="G10" s="11">
        <v>19323760.25</v>
      </c>
      <c r="H10" s="11">
        <v>20082454</v>
      </c>
      <c r="I10" s="11">
        <v>22746798.25</v>
      </c>
      <c r="J10" s="11">
        <v>19582036</v>
      </c>
      <c r="K10" s="11">
        <v>19305091.75</v>
      </c>
      <c r="L10" s="11">
        <v>19886712.75</v>
      </c>
      <c r="M10" s="11">
        <v>20735832.050000001</v>
      </c>
      <c r="N10" s="12">
        <f>IF(SUM(B10:M10)&gt;0,SUM(B10:M10),"")</f>
        <v>227433669.15000001</v>
      </c>
      <c r="O10" s="1"/>
      <c r="P10" s="1" t="s">
        <v>22</v>
      </c>
      <c r="Q10" s="1">
        <v>20735832.050000001</v>
      </c>
    </row>
    <row r="11" spans="1:17" x14ac:dyDescent="0.25">
      <c r="A11" s="10" t="s">
        <v>23</v>
      </c>
      <c r="B11" s="11">
        <v>12085679.15</v>
      </c>
      <c r="C11" s="11">
        <v>12253438.800000001</v>
      </c>
      <c r="D11" s="11">
        <v>14756537.949999999</v>
      </c>
      <c r="E11" s="11">
        <v>14837353.75</v>
      </c>
      <c r="F11" s="11">
        <v>16987049.5</v>
      </c>
      <c r="G11" s="11">
        <v>16513401</v>
      </c>
      <c r="H11" s="11">
        <v>16529477</v>
      </c>
      <c r="I11" s="11">
        <v>18777951</v>
      </c>
      <c r="J11" s="11">
        <v>16587811.5</v>
      </c>
      <c r="K11" s="11">
        <v>16413984.5</v>
      </c>
      <c r="L11" s="11">
        <v>16805779.75</v>
      </c>
      <c r="M11" s="11">
        <v>16585412.75</v>
      </c>
      <c r="N11" s="12">
        <f>IF(SUM(B11:M11)&gt;0,SUM(B11:M11),"")</f>
        <v>189133876.65000001</v>
      </c>
      <c r="O11" s="1"/>
      <c r="P11" s="1" t="s">
        <v>23</v>
      </c>
      <c r="Q11" s="1">
        <v>16585412.75</v>
      </c>
    </row>
    <row r="12" spans="1:17" x14ac:dyDescent="0.25">
      <c r="A12" s="10" t="s">
        <v>24</v>
      </c>
      <c r="B12" s="11">
        <v>57470034.599999994</v>
      </c>
      <c r="C12" s="11">
        <v>62219199.699999996</v>
      </c>
      <c r="D12" s="11">
        <v>68367787</v>
      </c>
      <c r="E12" s="11">
        <v>67231448.850000009</v>
      </c>
      <c r="F12" s="11">
        <v>80222449.75</v>
      </c>
      <c r="G12" s="11">
        <v>75350983.75</v>
      </c>
      <c r="H12" s="11">
        <v>78790009</v>
      </c>
      <c r="I12" s="11">
        <v>85222031.75</v>
      </c>
      <c r="J12" s="11">
        <v>73577863</v>
      </c>
      <c r="K12" s="11">
        <v>73371577.200000003</v>
      </c>
      <c r="L12" s="11">
        <v>70669344.25</v>
      </c>
      <c r="M12" s="11">
        <v>65965325.25</v>
      </c>
      <c r="N12" s="12">
        <f>IF(SUM(B12:M12)&gt;0,SUM(B12:M12),"")</f>
        <v>858458054.10000002</v>
      </c>
      <c r="O12" s="1"/>
      <c r="P12" s="1" t="s">
        <v>24</v>
      </c>
      <c r="Q12" s="1">
        <v>65965325.25</v>
      </c>
    </row>
    <row r="13" spans="1:17" x14ac:dyDescent="0.25">
      <c r="A13" s="10" t="s">
        <v>25</v>
      </c>
      <c r="B13" s="11">
        <v>40096761.650000006</v>
      </c>
      <c r="C13" s="11">
        <v>38706032.950000003</v>
      </c>
      <c r="D13" s="11">
        <v>48629146.700000003</v>
      </c>
      <c r="E13" s="11">
        <v>40749796.5</v>
      </c>
      <c r="F13" s="11">
        <v>52298921</v>
      </c>
      <c r="G13" s="11">
        <v>48666302.600000001</v>
      </c>
      <c r="H13" s="11">
        <v>49613012.799999997</v>
      </c>
      <c r="I13" s="11">
        <v>52871060</v>
      </c>
      <c r="J13" s="11">
        <v>49473795.049999997</v>
      </c>
      <c r="K13" s="11">
        <v>49645195.5</v>
      </c>
      <c r="L13" s="11">
        <v>48735662.200000003</v>
      </c>
      <c r="M13" s="11">
        <v>46285931.25</v>
      </c>
      <c r="N13" s="12">
        <f>IF(SUM(B13:M13)&gt;0,SUM(B13:M13),"")</f>
        <v>565771618.20000005</v>
      </c>
      <c r="O13" s="1"/>
      <c r="P13" s="1" t="s">
        <v>25</v>
      </c>
      <c r="Q13" s="1">
        <v>46285931.25</v>
      </c>
    </row>
    <row r="14" spans="1:17" x14ac:dyDescent="0.25">
      <c r="A14" s="10" t="s">
        <v>26</v>
      </c>
      <c r="B14" s="11">
        <v>7063272</v>
      </c>
      <c r="C14" s="11">
        <v>7214956.7999999998</v>
      </c>
      <c r="D14" s="11">
        <v>8463729.0500000007</v>
      </c>
      <c r="E14" s="11">
        <v>8596940</v>
      </c>
      <c r="F14" s="11">
        <v>9732871.5</v>
      </c>
      <c r="G14" s="11">
        <v>9256147.5</v>
      </c>
      <c r="H14" s="11">
        <v>9088409.25</v>
      </c>
      <c r="I14" s="11">
        <v>10692557.5</v>
      </c>
      <c r="J14" s="11">
        <v>8912537</v>
      </c>
      <c r="K14" s="11">
        <v>9080863</v>
      </c>
      <c r="L14" s="11">
        <v>9148427</v>
      </c>
      <c r="M14" s="11">
        <v>9592522.5</v>
      </c>
      <c r="N14" s="12">
        <f>IF(SUM(B14:M14)&gt;0,SUM(B14:M14),"")</f>
        <v>106843233.09999999</v>
      </c>
      <c r="O14" s="1"/>
      <c r="P14" s="1" t="s">
        <v>26</v>
      </c>
      <c r="Q14" s="1">
        <v>9592522.5</v>
      </c>
    </row>
    <row r="15" spans="1:17" x14ac:dyDescent="0.25">
      <c r="A15" s="10" t="s">
        <v>27</v>
      </c>
      <c r="B15" s="11">
        <v>16649175.4</v>
      </c>
      <c r="C15" s="11">
        <v>15532103.75</v>
      </c>
      <c r="D15" s="11">
        <v>18639066.649999999</v>
      </c>
      <c r="E15" s="11">
        <v>16903423</v>
      </c>
      <c r="F15" s="11">
        <v>20797316.5</v>
      </c>
      <c r="G15" s="11">
        <v>19816828.75</v>
      </c>
      <c r="H15" s="11">
        <v>19470716.949999999</v>
      </c>
      <c r="I15" s="11">
        <v>23006484.75</v>
      </c>
      <c r="J15" s="11">
        <v>18449670.5</v>
      </c>
      <c r="K15" s="11">
        <v>19142464.5</v>
      </c>
      <c r="L15" s="11">
        <v>19029349.899999999</v>
      </c>
      <c r="M15" s="11">
        <v>18954197</v>
      </c>
      <c r="N15" s="12">
        <f>IF(SUM(B15:M15)&gt;0,SUM(B15:M15),"")</f>
        <v>226390797.65000001</v>
      </c>
      <c r="O15" s="1"/>
      <c r="P15" s="1" t="s">
        <v>27</v>
      </c>
      <c r="Q15" s="1">
        <v>18954197</v>
      </c>
    </row>
    <row r="16" spans="1:17" x14ac:dyDescent="0.25">
      <c r="A16" s="10" t="s">
        <v>28</v>
      </c>
      <c r="B16" s="11">
        <v>36454039.649999999</v>
      </c>
      <c r="C16" s="11">
        <v>40494297.999999687</v>
      </c>
      <c r="D16" s="11">
        <v>42912710</v>
      </c>
      <c r="E16" s="11">
        <v>41057707.549999997</v>
      </c>
      <c r="F16" s="11">
        <v>50146630.25</v>
      </c>
      <c r="G16" s="11">
        <v>47712909.75</v>
      </c>
      <c r="H16" s="11">
        <v>43151448.5</v>
      </c>
      <c r="I16" s="11">
        <v>38540696</v>
      </c>
      <c r="J16" s="11">
        <v>47213409.350000001</v>
      </c>
      <c r="K16" s="11">
        <v>46743482.299999997</v>
      </c>
      <c r="L16" s="11">
        <v>49202470.5</v>
      </c>
      <c r="M16" s="11">
        <v>48867179.75</v>
      </c>
      <c r="N16" s="12">
        <f>IF(SUM(B16:M16)&gt;0,SUM(B16:M16),"")</f>
        <v>532496981.59999973</v>
      </c>
      <c r="O16" s="1"/>
      <c r="P16" s="1" t="s">
        <v>28</v>
      </c>
      <c r="Q16" s="1">
        <v>48867179.75</v>
      </c>
    </row>
    <row r="17" spans="1:17" x14ac:dyDescent="0.25">
      <c r="A17" s="10" t="s">
        <v>29</v>
      </c>
      <c r="B17" s="11">
        <v>9755616.6500000004</v>
      </c>
      <c r="C17" s="11">
        <v>10087418.5</v>
      </c>
      <c r="D17" s="11">
        <v>12416615</v>
      </c>
      <c r="E17" s="11">
        <v>11330746</v>
      </c>
      <c r="F17" s="11">
        <v>13638375.5</v>
      </c>
      <c r="G17" s="11">
        <v>12766010.25</v>
      </c>
      <c r="H17" s="11">
        <v>13066250.75</v>
      </c>
      <c r="I17" s="11">
        <v>13725255.000000002</v>
      </c>
      <c r="J17" s="11">
        <v>12579945</v>
      </c>
      <c r="K17" s="11">
        <v>12757222.5</v>
      </c>
      <c r="L17" s="11">
        <v>13133206</v>
      </c>
      <c r="M17" s="11">
        <v>12897536</v>
      </c>
      <c r="N17" s="12">
        <f>IF(SUM(B17:M17)&gt;0,SUM(B17:M17),"")</f>
        <v>148154197.15000001</v>
      </c>
      <c r="O17" s="1"/>
      <c r="P17" s="1" t="s">
        <v>29</v>
      </c>
      <c r="Q17" s="1">
        <v>12897536</v>
      </c>
    </row>
    <row r="18" spans="1:17" x14ac:dyDescent="0.25">
      <c r="A18" s="10" t="s">
        <v>30</v>
      </c>
      <c r="B18" s="11">
        <v>5602885.7000000002</v>
      </c>
      <c r="C18" s="11">
        <v>6675728.25</v>
      </c>
      <c r="D18" s="11">
        <v>7002511</v>
      </c>
      <c r="E18" s="11">
        <v>7850201.4999999991</v>
      </c>
      <c r="F18" s="11">
        <v>8892706</v>
      </c>
      <c r="G18" s="11">
        <v>8319456.5</v>
      </c>
      <c r="H18" s="11">
        <v>8802418</v>
      </c>
      <c r="I18" s="11">
        <v>10182157</v>
      </c>
      <c r="J18" s="11">
        <v>7269872.5</v>
      </c>
      <c r="K18" s="11">
        <v>8044013.9999999991</v>
      </c>
      <c r="L18" s="11">
        <v>8447332</v>
      </c>
      <c r="M18" s="11">
        <v>6710689.5</v>
      </c>
      <c r="N18" s="12">
        <f>IF(SUM(B18:M18)&gt;0,SUM(B18:M18),"")</f>
        <v>93799971.950000003</v>
      </c>
      <c r="O18" s="1"/>
      <c r="P18" s="1" t="s">
        <v>30</v>
      </c>
      <c r="Q18" s="1">
        <v>6710689.5</v>
      </c>
    </row>
    <row r="19" spans="1:17" x14ac:dyDescent="0.25">
      <c r="A19" s="10" t="s">
        <v>31</v>
      </c>
      <c r="B19" s="11">
        <v>17720055.75</v>
      </c>
      <c r="C19" s="11">
        <v>17824553.5</v>
      </c>
      <c r="D19" s="11">
        <v>20088404</v>
      </c>
      <c r="E19" s="11">
        <v>19180872.75</v>
      </c>
      <c r="F19" s="11">
        <v>22072913.25</v>
      </c>
      <c r="G19" s="11">
        <v>20957153.25</v>
      </c>
      <c r="H19" s="11">
        <v>20808169</v>
      </c>
      <c r="I19" s="11">
        <v>22218126</v>
      </c>
      <c r="J19" s="11">
        <v>19624153</v>
      </c>
      <c r="K19" s="11">
        <v>20356159</v>
      </c>
      <c r="L19" s="11">
        <v>20504940.25</v>
      </c>
      <c r="M19" s="11">
        <v>21229223.5</v>
      </c>
      <c r="N19" s="12">
        <f>IF(SUM(B19:M19)&gt;0,SUM(B19:M19),"")</f>
        <v>242584723.25</v>
      </c>
      <c r="O19" s="1"/>
      <c r="P19" s="1" t="s">
        <v>31</v>
      </c>
      <c r="Q19" s="1">
        <v>21229223.5</v>
      </c>
    </row>
    <row r="20" spans="1:17" x14ac:dyDescent="0.25">
      <c r="A20" s="13" t="s">
        <v>32</v>
      </c>
      <c r="B20" s="14">
        <v>1785949.05</v>
      </c>
      <c r="C20" s="14">
        <v>2149414</v>
      </c>
      <c r="D20" s="14">
        <v>1895540</v>
      </c>
      <c r="E20" s="14">
        <v>2018526.5</v>
      </c>
      <c r="F20" s="14">
        <v>2505006</v>
      </c>
      <c r="G20" s="14">
        <v>2290260.5</v>
      </c>
      <c r="H20" s="14">
        <v>2289525</v>
      </c>
      <c r="I20" s="14">
        <v>2492715.5</v>
      </c>
      <c r="J20" s="14">
        <v>2432939</v>
      </c>
      <c r="K20" s="14">
        <v>2435487</v>
      </c>
      <c r="L20" s="14">
        <v>2283658.5</v>
      </c>
      <c r="M20" s="14">
        <v>2836929.5</v>
      </c>
      <c r="N20" s="15">
        <f>IF(SUM(B20:M20)&gt;0,SUM(B20:M20),"")</f>
        <v>27415950.550000001</v>
      </c>
      <c r="O20" s="1"/>
      <c r="P20" s="1" t="s">
        <v>32</v>
      </c>
      <c r="Q20" s="1">
        <v>2836929.5</v>
      </c>
    </row>
    <row r="21" spans="1:17" x14ac:dyDescent="0.25">
      <c r="A21" s="1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 t="str">
        <f>IF(SUM(B21:M21)&gt;0,SUM(B21:M21),"")</f>
        <v/>
      </c>
      <c r="O21" s="1"/>
      <c r="P21" s="1"/>
      <c r="Q21" s="1"/>
    </row>
    <row r="22" spans="1:17" x14ac:dyDescent="0.25">
      <c r="A22" s="18" t="s">
        <v>16</v>
      </c>
      <c r="B22" s="19">
        <f>SUM(B5:B20)</f>
        <v>305418708.84999996</v>
      </c>
      <c r="C22" s="19">
        <f>SUM(C5:C20)</f>
        <v>313884097.89999974</v>
      </c>
      <c r="D22" s="19">
        <f>SUM(D5:D20)</f>
        <v>365354779.5</v>
      </c>
      <c r="E22" s="19">
        <f>SUM(E5:E20)</f>
        <v>343310673</v>
      </c>
      <c r="F22" s="19">
        <f>SUM(F5:F20)</f>
        <v>415938736.69999999</v>
      </c>
      <c r="G22" s="19">
        <f>SUM(G5:G20)</f>
        <v>399979317.25</v>
      </c>
      <c r="H22" s="19">
        <f>SUM(H5:H20)</f>
        <v>396121202.05000001</v>
      </c>
      <c r="I22" s="19">
        <f>SUM(I5:I20)</f>
        <v>428150049.69999999</v>
      </c>
      <c r="J22" s="19">
        <f>SUM(J5:J20)</f>
        <v>393779298.40000004</v>
      </c>
      <c r="K22" s="19">
        <f>SUM(K5:K20)</f>
        <v>387126074</v>
      </c>
      <c r="L22" s="19">
        <f>SUM(L5:L20)</f>
        <v>382821199.44999999</v>
      </c>
      <c r="M22" s="19">
        <f>SUM(M5:M20)</f>
        <v>372994767.30000001</v>
      </c>
      <c r="N22" s="19">
        <f>SUM(N5:N20)</f>
        <v>4504878904.1000004</v>
      </c>
      <c r="O22" s="1"/>
      <c r="P22" s="1"/>
      <c r="Q22" s="1"/>
    </row>
    <row r="23" spans="1:17" x14ac:dyDescent="0.25">
      <c r="A23" s="20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  <c r="O23" s="1"/>
      <c r="P23" s="1"/>
      <c r="Q23" s="1"/>
    </row>
    <row r="24" spans="1:17" x14ac:dyDescent="0.25">
      <c r="A24" s="1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"/>
      <c r="P24" s="1"/>
      <c r="Q24" s="1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2015-05-13T22:00:00+00:00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6351A9-1773-4DD0-8F93-549930DE1246}"/>
</file>

<file path=customXml/itemProps2.xml><?xml version="1.0" encoding="utf-8"?>
<ds:datastoreItem xmlns:ds="http://schemas.openxmlformats.org/officeDocument/2006/customXml" ds:itemID="{15E60B37-7BF8-4555-B94B-2FFFC76EEB9F}"/>
</file>

<file path=customXml/itemProps3.xml><?xml version="1.0" encoding="utf-8"?>
<ds:datastoreItem xmlns:ds="http://schemas.openxmlformats.org/officeDocument/2006/customXml" ds:itemID="{44663393-E480-4C7E-9E73-DC112D6626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comunidades por unidades</dc:title>
  <dc:creator>Cimorra Mota, Soledad</dc:creator>
  <cp:lastModifiedBy>Cimorra Mota, Soledad</cp:lastModifiedBy>
  <dcterms:created xsi:type="dcterms:W3CDTF">2015-05-13T11:37:34Z</dcterms:created>
  <dcterms:modified xsi:type="dcterms:W3CDTF">2015-05-13T11:40:45Z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2015-05-13T22:00:00Z</vt:filetime>
  </property>
  <property fmtid="{D5CDD505-2E9C-101B-9397-08002B2CF9AE}" pid="17" name="Autor">
    <vt:lpwstr/>
  </property>
</Properties>
</file>