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<sst xmlns="http://schemas.openxmlformats.org/spreadsheetml/2006/main" count="114" uniqueCount="66">
  <si>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</si>
  <si>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2005</t>
  </si>
  <si>
    <t>VENTAS POR PROVINCIAS (Cajetillas de 20 uds.)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</si>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</sst>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2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4" borderId="7" xfId="0" applyFont="1" applyFill="1" applyBorder="1"/>
    <xf numFmtId="3" fontId="10" fillId="4" borderId="8" xfId="0" applyNumberFormat="1" applyFont="1" applyFill="1" applyBorder="1"/>
    <xf numFmtId="0" fontId="11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workbookViewId="0">
      <selection activeCell="O3" sqref="O3"/>
    </sheetView>
  </sheetViews>
  <sheetFormatPr baseColWidth="10" defaultRowHeight="15" x14ac:dyDescent="0.25"/>
  <cols>
    <col min="1" max="1" width="18.85546875" customWidth="1"/>
    <col min="14" max="14" width="13.140625" customWidth="1"/>
  </cols>
  <sheetData>
    <row r="1" spans="1:17" ht="15.75" x14ac:dyDescent="0.25">
      <c r="A1" s="24" t="s">
        <v>0</v>
      </c>
      <c r="B1" s="24"/>
      <c r="C1" s="24"/>
      <c r="D1" s="24"/>
      <c r="E1" s="24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4" t="s">
        <v>2</v>
      </c>
      <c r="B2" s="24"/>
      <c r="C2" s="24"/>
      <c r="D2" s="24"/>
      <c r="E2" s="24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2009297.5</v>
      </c>
      <c r="C5" s="9">
        <v>1876796</v>
      </c>
      <c r="D5" s="9">
        <v>2235266</v>
      </c>
      <c r="E5" s="9">
        <v>3113859.5</v>
      </c>
      <c r="F5" s="9">
        <v>1652871</v>
      </c>
      <c r="G5" s="9">
        <v>2509108.5499999998</v>
      </c>
      <c r="H5" s="9">
        <v>1834407.5</v>
      </c>
      <c r="I5" s="9">
        <v>1821176</v>
      </c>
      <c r="J5" s="9">
        <v>2865152.1</v>
      </c>
      <c r="K5" s="9">
        <v>2132331.5</v>
      </c>
      <c r="L5" s="9">
        <v>2185441.25</v>
      </c>
      <c r="M5" s="9">
        <v>2288344.0499999998</v>
      </c>
      <c r="N5" s="10">
        <f>IF(SUM(B5:M5)&gt;0,SUM(B5:M5),"")</f>
        <v>26524050.950000003</v>
      </c>
      <c r="O5" s="1"/>
      <c r="P5" s="1" t="s">
        <v>17</v>
      </c>
      <c r="Q5" s="1">
        <v>2185441.25</v>
      </c>
    </row>
    <row r="6" spans="1:17" x14ac:dyDescent="0.25">
      <c r="A6" s="11" t="s">
        <v>18</v>
      </c>
      <c r="B6" s="12">
        <v>2427114.75</v>
      </c>
      <c r="C6" s="12">
        <v>2506565.5</v>
      </c>
      <c r="D6" s="12">
        <v>3671917</v>
      </c>
      <c r="E6" s="12">
        <v>2834589.65</v>
      </c>
      <c r="F6" s="12">
        <v>2714247.65</v>
      </c>
      <c r="G6" s="12">
        <v>3160043</v>
      </c>
      <c r="H6" s="12">
        <v>3056142.45</v>
      </c>
      <c r="I6" s="12">
        <v>3611410</v>
      </c>
      <c r="J6" s="12">
        <v>3693991</v>
      </c>
      <c r="K6" s="12">
        <v>2788741.5</v>
      </c>
      <c r="L6" s="12">
        <v>2806476</v>
      </c>
      <c r="M6" s="12">
        <v>3424362.5</v>
      </c>
      <c r="N6" s="13">
        <f>IF(SUM(B6:M6)&gt;0,SUM(B6:M6),"")</f>
        <v>36695601</v>
      </c>
      <c r="O6" s="1"/>
      <c r="P6" s="1" t="s">
        <v>18</v>
      </c>
      <c r="Q6" s="1">
        <v>2806476</v>
      </c>
    </row>
    <row r="7" spans="1:17" x14ac:dyDescent="0.25">
      <c r="A7" s="11" t="s">
        <v>19</v>
      </c>
      <c r="B7" s="12">
        <v>19032873.699999999</v>
      </c>
      <c r="C7" s="12">
        <v>16847544.449999999</v>
      </c>
      <c r="D7" s="12">
        <v>24203534.25</v>
      </c>
      <c r="E7" s="12">
        <v>22018961</v>
      </c>
      <c r="F7" s="12">
        <v>22385873.300000001</v>
      </c>
      <c r="G7" s="12">
        <v>25663534.649999999</v>
      </c>
      <c r="H7" s="12">
        <v>24949515.800000001</v>
      </c>
      <c r="I7" s="12">
        <v>26670885.149999999</v>
      </c>
      <c r="J7" s="12">
        <v>30392646.600000001</v>
      </c>
      <c r="K7" s="12">
        <v>21223566.5</v>
      </c>
      <c r="L7" s="12">
        <v>22007293.300000001</v>
      </c>
      <c r="M7" s="12">
        <v>21999791.600000001</v>
      </c>
      <c r="N7" s="13">
        <f>IF(SUM(B7:M7)&gt;0,SUM(B7:M7),"")</f>
        <v>277396020.30000001</v>
      </c>
      <c r="O7" s="1"/>
      <c r="P7" s="1" t="s">
        <v>19</v>
      </c>
      <c r="Q7" s="1">
        <v>22007293.300000001</v>
      </c>
    </row>
    <row r="8" spans="1:17" x14ac:dyDescent="0.25">
      <c r="A8" s="11" t="s">
        <v>20</v>
      </c>
      <c r="B8" s="12">
        <v>5046687.5</v>
      </c>
      <c r="C8" s="12">
        <v>5016757</v>
      </c>
      <c r="D8" s="12">
        <v>6639905.5</v>
      </c>
      <c r="E8" s="12">
        <v>6045066</v>
      </c>
      <c r="F8" s="12">
        <v>6389782</v>
      </c>
      <c r="G8" s="12">
        <v>6930444.5</v>
      </c>
      <c r="H8" s="12">
        <v>7240317.5</v>
      </c>
      <c r="I8" s="12">
        <v>7185042</v>
      </c>
      <c r="J8" s="12">
        <v>7341055.5</v>
      </c>
      <c r="K8" s="12">
        <v>5900969.5</v>
      </c>
      <c r="L8" s="12">
        <v>6377041.5</v>
      </c>
      <c r="M8" s="12">
        <v>6247423.5</v>
      </c>
      <c r="N8" s="13">
        <f>IF(SUM(B8:M8)&gt;0,SUM(B8:M8),"")</f>
        <v>76360492</v>
      </c>
      <c r="O8" s="1"/>
      <c r="P8" s="1" t="s">
        <v>20</v>
      </c>
      <c r="Q8" s="1">
        <v>6377041.5</v>
      </c>
    </row>
    <row r="9" spans="1:17" x14ac:dyDescent="0.25">
      <c r="A9" s="11" t="s">
        <v>21</v>
      </c>
      <c r="B9" s="12">
        <v>7485456.5500000007</v>
      </c>
      <c r="C9" s="12">
        <v>7286103.2000000011</v>
      </c>
      <c r="D9" s="12">
        <v>9294041.0999999996</v>
      </c>
      <c r="E9" s="12">
        <v>8822811.1000000015</v>
      </c>
      <c r="F9" s="12">
        <v>7404283.1000000006</v>
      </c>
      <c r="G9" s="12">
        <v>9037090.5999999996</v>
      </c>
      <c r="H9" s="12">
        <v>8764947.3000000007</v>
      </c>
      <c r="I9" s="12">
        <v>9609739.0500000007</v>
      </c>
      <c r="J9" s="12">
        <v>9803879.0500000007</v>
      </c>
      <c r="K9" s="12">
        <v>7446308.2000000002</v>
      </c>
      <c r="L9" s="12">
        <v>7878743.5</v>
      </c>
      <c r="M9" s="12">
        <v>8140241.0499999998</v>
      </c>
      <c r="N9" s="13">
        <f>IF(SUM(B9:M9)&gt;0,SUM(B9:M9),"")</f>
        <v>100973643.8</v>
      </c>
      <c r="O9" s="1"/>
      <c r="P9" s="1" t="s">
        <v>21</v>
      </c>
      <c r="Q9" s="1">
        <v>7878743.5</v>
      </c>
    </row>
    <row r="10" spans="1:17" x14ac:dyDescent="0.25">
      <c r="A10" s="11" t="s">
        <v>22</v>
      </c>
      <c r="B10" s="12">
        <v>1065677.05</v>
      </c>
      <c r="C10" s="12">
        <v>1022894.5</v>
      </c>
      <c r="D10" s="12">
        <v>1543190</v>
      </c>
      <c r="E10" s="12">
        <v>1215634</v>
      </c>
      <c r="F10" s="12">
        <v>1251405.95</v>
      </c>
      <c r="G10" s="12">
        <v>1383548.5</v>
      </c>
      <c r="H10" s="12">
        <v>1649006</v>
      </c>
      <c r="I10" s="12">
        <v>2086366.35</v>
      </c>
      <c r="J10" s="12">
        <v>1615649.25</v>
      </c>
      <c r="K10" s="12">
        <v>1159577.5</v>
      </c>
      <c r="L10" s="12">
        <v>1305740.3500000001</v>
      </c>
      <c r="M10" s="12">
        <v>1262620.5</v>
      </c>
      <c r="N10" s="13">
        <f>IF(SUM(B10:M10)&gt;0,SUM(B10:M10),"")</f>
        <v>16561309.949999999</v>
      </c>
      <c r="O10" s="1"/>
      <c r="P10" s="1" t="s">
        <v>22</v>
      </c>
      <c r="Q10" s="1">
        <v>1305740.3500000001</v>
      </c>
    </row>
    <row r="11" spans="1:17" x14ac:dyDescent="0.25">
      <c r="A11" s="11" t="s">
        <v>23</v>
      </c>
      <c r="B11" s="12">
        <v>4325145</v>
      </c>
      <c r="C11" s="12">
        <v>4615129</v>
      </c>
      <c r="D11" s="12">
        <v>6040476.5</v>
      </c>
      <c r="E11" s="12">
        <v>5134227.3499999996</v>
      </c>
      <c r="F11" s="12">
        <v>5252179.5</v>
      </c>
      <c r="G11" s="12">
        <v>6145518</v>
      </c>
      <c r="H11" s="12">
        <v>5474329</v>
      </c>
      <c r="I11" s="12">
        <v>6531442.5</v>
      </c>
      <c r="J11" s="12">
        <v>6459752</v>
      </c>
      <c r="K11" s="12">
        <v>4782124</v>
      </c>
      <c r="L11" s="12">
        <v>5724549</v>
      </c>
      <c r="M11" s="12">
        <v>5956835</v>
      </c>
      <c r="N11" s="13">
        <f>IF(SUM(B11:M11)&gt;0,SUM(B11:M11),"")</f>
        <v>66441706.850000001</v>
      </c>
      <c r="O11" s="1"/>
      <c r="P11" s="1" t="s">
        <v>23</v>
      </c>
      <c r="Q11" s="1">
        <v>5724549</v>
      </c>
    </row>
    <row r="12" spans="1:17" x14ac:dyDescent="0.25">
      <c r="A12" s="11" t="s">
        <v>24</v>
      </c>
      <c r="B12" s="12">
        <v>9992608.8499999996</v>
      </c>
      <c r="C12" s="12">
        <v>8619197.5499999989</v>
      </c>
      <c r="D12" s="12">
        <v>11940924.000000004</v>
      </c>
      <c r="E12" s="12">
        <v>14481327.550000001</v>
      </c>
      <c r="F12" s="12">
        <v>19440565.25</v>
      </c>
      <c r="G12" s="12">
        <v>23651756.050000001</v>
      </c>
      <c r="H12" s="12">
        <v>22245339.149999999</v>
      </c>
      <c r="I12" s="12">
        <v>23822230.600000001</v>
      </c>
      <c r="J12" s="12">
        <v>26870699.199999999</v>
      </c>
      <c r="K12" s="12">
        <v>15632562.15</v>
      </c>
      <c r="L12" s="12">
        <v>10146489.550000001</v>
      </c>
      <c r="M12" s="12">
        <v>9312306.75</v>
      </c>
      <c r="N12" s="13">
        <f>IF(SUM(B12:M12)&gt;0,SUM(B12:M12),"")</f>
        <v>196156006.65000001</v>
      </c>
      <c r="O12" s="1"/>
      <c r="P12" s="1" t="s">
        <v>24</v>
      </c>
      <c r="Q12" s="1">
        <v>10146489.550000001</v>
      </c>
    </row>
    <row r="13" spans="1:17" x14ac:dyDescent="0.25">
      <c r="A13" s="11" t="s">
        <v>25</v>
      </c>
      <c r="B13" s="12">
        <v>36017174.149999999</v>
      </c>
      <c r="C13" s="12">
        <v>34503968.500000007</v>
      </c>
      <c r="D13" s="12">
        <v>41458031.700000003</v>
      </c>
      <c r="E13" s="12">
        <v>42835366.399999999</v>
      </c>
      <c r="F13" s="12">
        <v>38257651.200000003</v>
      </c>
      <c r="G13" s="12">
        <v>44886928.649999999</v>
      </c>
      <c r="H13" s="12">
        <v>42629821.799999997</v>
      </c>
      <c r="I13" s="12">
        <v>36588987.700000003</v>
      </c>
      <c r="J13" s="12">
        <v>50097089.100000001</v>
      </c>
      <c r="K13" s="12">
        <v>38552556.950000003</v>
      </c>
      <c r="L13" s="12">
        <v>40372629.100000001</v>
      </c>
      <c r="M13" s="12">
        <v>39859985.950000003</v>
      </c>
      <c r="N13" s="13">
        <f>IF(SUM(B13:M13)&gt;0,SUM(B13:M13),"")</f>
        <v>486060191.19999999</v>
      </c>
      <c r="O13" s="1"/>
      <c r="P13" s="1" t="s">
        <v>25</v>
      </c>
      <c r="Q13" s="1">
        <v>40372629.100000001</v>
      </c>
    </row>
    <row r="14" spans="1:17" x14ac:dyDescent="0.25">
      <c r="A14" s="11" t="s">
        <v>26</v>
      </c>
      <c r="B14" s="12">
        <v>2406726.5</v>
      </c>
      <c r="C14" s="12">
        <v>2177091.5</v>
      </c>
      <c r="D14" s="12">
        <v>3139579.5</v>
      </c>
      <c r="E14" s="12">
        <v>3275167</v>
      </c>
      <c r="F14" s="12">
        <v>2313204.5</v>
      </c>
      <c r="G14" s="12">
        <v>2969203.7</v>
      </c>
      <c r="H14" s="12">
        <v>2832087</v>
      </c>
      <c r="I14" s="12">
        <v>3287452.5</v>
      </c>
      <c r="J14" s="12">
        <v>3970150</v>
      </c>
      <c r="K14" s="12">
        <v>2362146</v>
      </c>
      <c r="L14" s="12">
        <v>2415904.5</v>
      </c>
      <c r="M14" s="12">
        <v>2647504</v>
      </c>
      <c r="N14" s="13">
        <f>IF(SUM(B14:M14)&gt;0,SUM(B14:M14),"")</f>
        <v>33796216.700000003</v>
      </c>
      <c r="O14" s="1"/>
      <c r="P14" s="1" t="s">
        <v>26</v>
      </c>
      <c r="Q14" s="1">
        <v>2415904.5</v>
      </c>
    </row>
    <row r="15" spans="1:17" x14ac:dyDescent="0.25">
      <c r="A15" s="11" t="s">
        <v>27</v>
      </c>
      <c r="B15" s="12">
        <v>2740027.5</v>
      </c>
      <c r="C15" s="12">
        <v>2774817</v>
      </c>
      <c r="D15" s="12">
        <v>3844469.05</v>
      </c>
      <c r="E15" s="12">
        <v>3186194</v>
      </c>
      <c r="F15" s="12">
        <v>3060481</v>
      </c>
      <c r="G15" s="12">
        <v>3735012.75</v>
      </c>
      <c r="H15" s="12">
        <v>3450332</v>
      </c>
      <c r="I15" s="12">
        <v>4315170</v>
      </c>
      <c r="J15" s="12">
        <v>4195974.55</v>
      </c>
      <c r="K15" s="12">
        <v>2858563</v>
      </c>
      <c r="L15" s="12">
        <v>3273226</v>
      </c>
      <c r="M15" s="12">
        <v>3424090.5</v>
      </c>
      <c r="N15" s="13">
        <f>IF(SUM(B15:M15)&gt;0,SUM(B15:M15),"")</f>
        <v>40858357.350000001</v>
      </c>
      <c r="O15" s="1"/>
      <c r="P15" s="1" t="s">
        <v>27</v>
      </c>
      <c r="Q15" s="1">
        <v>3273226</v>
      </c>
    </row>
    <row r="16" spans="1:17" x14ac:dyDescent="0.25">
      <c r="A16" s="11" t="s">
        <v>28</v>
      </c>
      <c r="B16" s="12">
        <v>6748571.0000000009</v>
      </c>
      <c r="C16" s="12">
        <v>6824225.7499999991</v>
      </c>
      <c r="D16" s="12">
        <v>9081471.5500000007</v>
      </c>
      <c r="E16" s="12">
        <v>8225189.5</v>
      </c>
      <c r="F16" s="12">
        <v>7814306.0000000009</v>
      </c>
      <c r="G16" s="12">
        <v>9573586</v>
      </c>
      <c r="H16" s="12">
        <v>9703340</v>
      </c>
      <c r="I16" s="12">
        <v>10857545</v>
      </c>
      <c r="J16" s="12">
        <v>10436201</v>
      </c>
      <c r="K16" s="12">
        <v>7103891</v>
      </c>
      <c r="L16" s="12">
        <v>8266285</v>
      </c>
      <c r="M16" s="12">
        <v>8404466.9000000004</v>
      </c>
      <c r="N16" s="13">
        <f>IF(SUM(B16:M16)&gt;0,SUM(B16:M16),"")</f>
        <v>103039078.70000002</v>
      </c>
      <c r="O16" s="1"/>
      <c r="P16" s="1" t="s">
        <v>28</v>
      </c>
      <c r="Q16" s="1">
        <v>8266285</v>
      </c>
    </row>
    <row r="17" spans="1:17" x14ac:dyDescent="0.25">
      <c r="A17" s="11" t="s">
        <v>29</v>
      </c>
      <c r="B17" s="12">
        <v>3983440.5</v>
      </c>
      <c r="C17" s="12">
        <v>3916404</v>
      </c>
      <c r="D17" s="12">
        <v>4917429.5</v>
      </c>
      <c r="E17" s="12">
        <v>5059227.25</v>
      </c>
      <c r="F17" s="12">
        <v>4180622</v>
      </c>
      <c r="G17" s="12">
        <v>5415856.8499999996</v>
      </c>
      <c r="H17" s="12">
        <v>5216508</v>
      </c>
      <c r="I17" s="12">
        <v>6309963</v>
      </c>
      <c r="J17" s="12">
        <v>5683516.5</v>
      </c>
      <c r="K17" s="12">
        <v>4339529.05</v>
      </c>
      <c r="L17" s="12">
        <v>4423558</v>
      </c>
      <c r="M17" s="12">
        <v>4545659</v>
      </c>
      <c r="N17" s="13">
        <f>IF(SUM(B17:M17)&gt;0,SUM(B17:M17),"")</f>
        <v>57991713.649999999</v>
      </c>
      <c r="O17" s="1"/>
      <c r="P17" s="1" t="s">
        <v>29</v>
      </c>
      <c r="Q17" s="1">
        <v>4423558</v>
      </c>
    </row>
    <row r="18" spans="1:17" x14ac:dyDescent="0.25">
      <c r="A18" s="11" t="s">
        <v>30</v>
      </c>
      <c r="B18" s="12">
        <v>4085593.85</v>
      </c>
      <c r="C18" s="12">
        <v>4154282.75</v>
      </c>
      <c r="D18" s="12">
        <v>5352541.4000000004</v>
      </c>
      <c r="E18" s="12">
        <v>4519861.75</v>
      </c>
      <c r="F18" s="12">
        <v>4612733</v>
      </c>
      <c r="G18" s="12">
        <v>5348636.95</v>
      </c>
      <c r="H18" s="12">
        <v>5737941.3499999996</v>
      </c>
      <c r="I18" s="12">
        <v>6632386.2999999998</v>
      </c>
      <c r="J18" s="12">
        <v>5939986.6500000004</v>
      </c>
      <c r="K18" s="12">
        <v>4424975.5</v>
      </c>
      <c r="L18" s="12">
        <v>4668926.2</v>
      </c>
      <c r="M18" s="12">
        <v>4931344.8499999996</v>
      </c>
      <c r="N18" s="13">
        <f>IF(SUM(B18:M18)&gt;0,SUM(B18:M18),"")</f>
        <v>60409210.549999997</v>
      </c>
      <c r="O18" s="1"/>
      <c r="P18" s="1" t="s">
        <v>30</v>
      </c>
      <c r="Q18" s="1">
        <v>4668926.2</v>
      </c>
    </row>
    <row r="19" spans="1:17" x14ac:dyDescent="0.25">
      <c r="A19" s="11" t="s">
        <v>31</v>
      </c>
      <c r="B19" s="12">
        <v>3154862.5</v>
      </c>
      <c r="C19" s="12">
        <v>3314390</v>
      </c>
      <c r="D19" s="12">
        <v>4501957.5</v>
      </c>
      <c r="E19" s="12">
        <v>3784472.5</v>
      </c>
      <c r="F19" s="12">
        <v>3785398</v>
      </c>
      <c r="G19" s="12">
        <v>4310745</v>
      </c>
      <c r="H19" s="12">
        <v>4052379.5</v>
      </c>
      <c r="I19" s="12">
        <v>4803252</v>
      </c>
      <c r="J19" s="12">
        <v>4781148.5</v>
      </c>
      <c r="K19" s="12">
        <v>3685882.5</v>
      </c>
      <c r="L19" s="12">
        <v>4227974.5</v>
      </c>
      <c r="M19" s="12">
        <v>4139116.5</v>
      </c>
      <c r="N19" s="13">
        <f>IF(SUM(B19:M19)&gt;0,SUM(B19:M19),"")</f>
        <v>48541579</v>
      </c>
      <c r="O19" s="1"/>
      <c r="P19" s="1" t="s">
        <v>31</v>
      </c>
      <c r="Q19" s="1">
        <v>4227974.5</v>
      </c>
    </row>
    <row r="20" spans="1:17" x14ac:dyDescent="0.25">
      <c r="A20" s="11" t="s">
        <v>32</v>
      </c>
      <c r="B20" s="12">
        <v>5109263.5999999996</v>
      </c>
      <c r="C20" s="12">
        <v>5042375</v>
      </c>
      <c r="D20" s="12">
        <v>7195245.5000000019</v>
      </c>
      <c r="E20" s="12">
        <v>5792209.5</v>
      </c>
      <c r="F20" s="12">
        <v>6050551.7999999998</v>
      </c>
      <c r="G20" s="12">
        <v>6484281.75</v>
      </c>
      <c r="H20" s="12">
        <v>5982790.0999999996</v>
      </c>
      <c r="I20" s="12">
        <v>6172512</v>
      </c>
      <c r="J20" s="12">
        <v>7285688.0999999996</v>
      </c>
      <c r="K20" s="12">
        <v>5377138.5</v>
      </c>
      <c r="L20" s="12">
        <v>6538030.9000000004</v>
      </c>
      <c r="M20" s="12">
        <v>6226600.5999999996</v>
      </c>
      <c r="N20" s="13">
        <f>IF(SUM(B20:M20)&gt;0,SUM(B20:M20),"")</f>
        <v>73256687.350000009</v>
      </c>
      <c r="O20" s="1"/>
      <c r="P20" s="1" t="s">
        <v>32</v>
      </c>
      <c r="Q20" s="1">
        <v>6538030.9000000004</v>
      </c>
    </row>
    <row r="21" spans="1:17" x14ac:dyDescent="0.25">
      <c r="A21" s="11" t="s">
        <v>33</v>
      </c>
      <c r="B21" s="12">
        <v>7350153.1999999993</v>
      </c>
      <c r="C21" s="12">
        <v>6923368</v>
      </c>
      <c r="D21" s="12">
        <v>8702219</v>
      </c>
      <c r="E21" s="12">
        <v>8299759.5499999998</v>
      </c>
      <c r="F21" s="12">
        <v>7051153.0499999998</v>
      </c>
      <c r="G21" s="12">
        <v>8668202.4000000004</v>
      </c>
      <c r="H21" s="12">
        <v>8464610.0500000007</v>
      </c>
      <c r="I21" s="12">
        <v>9390886.5500000007</v>
      </c>
      <c r="J21" s="12">
        <v>9449157.8000000007</v>
      </c>
      <c r="K21" s="12">
        <v>7105485.0499999998</v>
      </c>
      <c r="L21" s="12">
        <v>7544447</v>
      </c>
      <c r="M21" s="12">
        <v>7890012.0999999996</v>
      </c>
      <c r="N21" s="13">
        <f>IF(SUM(B21:M21)&gt;0,SUM(B21:M21),"")</f>
        <v>96839453.749999985</v>
      </c>
      <c r="O21" s="1"/>
      <c r="P21" s="1" t="s">
        <v>33</v>
      </c>
      <c r="Q21" s="1">
        <v>7544447</v>
      </c>
    </row>
    <row r="22" spans="1:17" x14ac:dyDescent="0.25">
      <c r="A22" s="11" t="s">
        <v>34</v>
      </c>
      <c r="B22" s="12">
        <v>1319284</v>
      </c>
      <c r="C22" s="12">
        <v>1390242.5</v>
      </c>
      <c r="D22" s="12">
        <v>1925189</v>
      </c>
      <c r="E22" s="12">
        <v>1651835.5</v>
      </c>
      <c r="F22" s="12">
        <v>1544547.5</v>
      </c>
      <c r="G22" s="12">
        <v>1936022</v>
      </c>
      <c r="H22" s="12">
        <v>1752875.5</v>
      </c>
      <c r="I22" s="12">
        <v>2407654</v>
      </c>
      <c r="J22" s="12">
        <v>2445330</v>
      </c>
      <c r="K22" s="12">
        <v>1441778.5</v>
      </c>
      <c r="L22" s="12">
        <v>1671989.5</v>
      </c>
      <c r="M22" s="12">
        <v>1732458</v>
      </c>
      <c r="N22" s="13">
        <f>IF(SUM(B22:M22)&gt;0,SUM(B22:M22),"")</f>
        <v>21219206</v>
      </c>
      <c r="O22" s="1"/>
      <c r="P22" s="1" t="s">
        <v>34</v>
      </c>
      <c r="Q22" s="1">
        <v>1671989.5</v>
      </c>
    </row>
    <row r="23" spans="1:17" x14ac:dyDescent="0.25">
      <c r="A23" s="11" t="s">
        <v>35</v>
      </c>
      <c r="B23" s="12">
        <v>12689589.699999999</v>
      </c>
      <c r="C23" s="12">
        <v>13380101.200000003</v>
      </c>
      <c r="D23" s="12">
        <v>17825357.549999993</v>
      </c>
      <c r="E23" s="12">
        <v>18175743</v>
      </c>
      <c r="F23" s="12">
        <v>19630983.199999999</v>
      </c>
      <c r="G23" s="12">
        <v>21296906.199999999</v>
      </c>
      <c r="H23" s="12">
        <v>25975851.100000001</v>
      </c>
      <c r="I23" s="12">
        <v>33373857.899999999</v>
      </c>
      <c r="J23" s="12">
        <v>22198706.800000001</v>
      </c>
      <c r="K23" s="12">
        <v>17220332.100000001</v>
      </c>
      <c r="L23" s="12">
        <v>17353337.399999999</v>
      </c>
      <c r="M23" s="12">
        <v>16434458.049999997</v>
      </c>
      <c r="N23" s="13">
        <f>IF(SUM(B23:M23)&gt;0,SUM(B23:M23),"")</f>
        <v>235555224.19999999</v>
      </c>
      <c r="O23" s="1"/>
      <c r="P23" s="1" t="s">
        <v>35</v>
      </c>
      <c r="Q23" s="1">
        <v>17353337.399999999</v>
      </c>
    </row>
    <row r="24" spans="1:17" x14ac:dyDescent="0.25">
      <c r="A24" s="11" t="s">
        <v>36</v>
      </c>
      <c r="B24" s="12">
        <v>6075855.9500000002</v>
      </c>
      <c r="C24" s="12">
        <v>6194402.0499999998</v>
      </c>
      <c r="D24" s="12">
        <v>8763482.4499999993</v>
      </c>
      <c r="E24" s="12">
        <v>6929693.5</v>
      </c>
      <c r="F24" s="12">
        <v>7266870.6000000006</v>
      </c>
      <c r="G24" s="12">
        <v>8054556.9500000002</v>
      </c>
      <c r="H24" s="12">
        <v>7607181.0999999996</v>
      </c>
      <c r="I24" s="12">
        <v>8116802.75</v>
      </c>
      <c r="J24" s="12">
        <v>9048662.6500000004</v>
      </c>
      <c r="K24" s="12">
        <v>6617398.5</v>
      </c>
      <c r="L24" s="12">
        <v>7707293.2500000009</v>
      </c>
      <c r="M24" s="12">
        <v>7227159.7999999998</v>
      </c>
      <c r="N24" s="13">
        <f>IF(SUM(B24:M24)&gt;0,SUM(B24:M24),"")</f>
        <v>89609359.549999997</v>
      </c>
      <c r="O24" s="1"/>
      <c r="P24" s="1" t="s">
        <v>36</v>
      </c>
      <c r="Q24" s="1">
        <v>7707293.2500000009</v>
      </c>
    </row>
    <row r="25" spans="1:17" x14ac:dyDescent="0.25">
      <c r="A25" s="11" t="s">
        <v>37</v>
      </c>
      <c r="B25" s="12">
        <v>1541837.5</v>
      </c>
      <c r="C25" s="12">
        <v>1421914.05</v>
      </c>
      <c r="D25" s="12">
        <v>1757702</v>
      </c>
      <c r="E25" s="12">
        <v>1606962</v>
      </c>
      <c r="F25" s="12">
        <v>1702425.2</v>
      </c>
      <c r="G25" s="12">
        <v>1993429</v>
      </c>
      <c r="H25" s="12">
        <v>1932300.5</v>
      </c>
      <c r="I25" s="12">
        <v>2233795.5</v>
      </c>
      <c r="J25" s="12">
        <v>2104935.5</v>
      </c>
      <c r="K25" s="12">
        <v>1560743.5</v>
      </c>
      <c r="L25" s="12">
        <v>1777774.05</v>
      </c>
      <c r="M25" s="12">
        <v>1742171.5</v>
      </c>
      <c r="N25" s="13">
        <f>IF(SUM(B25:M25)&gt;0,SUM(B25:M25),"")</f>
        <v>21375990.300000001</v>
      </c>
      <c r="O25" s="1"/>
      <c r="P25" s="1" t="s">
        <v>37</v>
      </c>
      <c r="Q25" s="1">
        <v>1777774.05</v>
      </c>
    </row>
    <row r="26" spans="1:17" x14ac:dyDescent="0.25">
      <c r="A26" s="11" t="s">
        <v>38</v>
      </c>
      <c r="B26" s="12">
        <v>9329297.25</v>
      </c>
      <c r="C26" s="12">
        <v>9437735.1499999985</v>
      </c>
      <c r="D26" s="12">
        <v>11393331</v>
      </c>
      <c r="E26" s="12">
        <v>11594874</v>
      </c>
      <c r="F26" s="12">
        <v>11360261.300000001</v>
      </c>
      <c r="G26" s="12">
        <v>12814865.699999999</v>
      </c>
      <c r="H26" s="12">
        <v>11928254</v>
      </c>
      <c r="I26" s="12">
        <v>15176005</v>
      </c>
      <c r="J26" s="12">
        <v>12226302</v>
      </c>
      <c r="K26" s="12">
        <v>9942173.3000000007</v>
      </c>
      <c r="L26" s="12">
        <v>10668824.15</v>
      </c>
      <c r="M26" s="12">
        <v>10357876.949999999</v>
      </c>
      <c r="N26" s="13">
        <f>IF(SUM(B26:M26)&gt;0,SUM(B26:M26),"")</f>
        <v>136229799.80000001</v>
      </c>
      <c r="O26" s="1"/>
      <c r="P26" s="1" t="s">
        <v>38</v>
      </c>
      <c r="Q26" s="1">
        <v>10668824.15</v>
      </c>
    </row>
    <row r="27" spans="1:17" x14ac:dyDescent="0.25">
      <c r="A27" s="11" t="s">
        <v>39</v>
      </c>
      <c r="B27" s="12">
        <v>3631148</v>
      </c>
      <c r="C27" s="12">
        <v>3940135</v>
      </c>
      <c r="D27" s="12">
        <v>5548039</v>
      </c>
      <c r="E27" s="12">
        <v>4797630</v>
      </c>
      <c r="F27" s="12">
        <v>4962940.5</v>
      </c>
      <c r="G27" s="12">
        <v>5630183.5</v>
      </c>
      <c r="H27" s="12">
        <v>5409213.5</v>
      </c>
      <c r="I27" s="12">
        <v>6027030.5</v>
      </c>
      <c r="J27" s="12">
        <v>5759215.5</v>
      </c>
      <c r="K27" s="12">
        <v>3948604</v>
      </c>
      <c r="L27" s="12">
        <v>4808454.5</v>
      </c>
      <c r="M27" s="12">
        <v>4533136.5</v>
      </c>
      <c r="N27" s="13">
        <f>IF(SUM(B27:M27)&gt;0,SUM(B27:M27),"")</f>
        <v>58995730.5</v>
      </c>
      <c r="O27" s="1"/>
      <c r="P27" s="1" t="s">
        <v>39</v>
      </c>
      <c r="Q27" s="1">
        <v>4808454.5</v>
      </c>
    </row>
    <row r="28" spans="1:17" x14ac:dyDescent="0.25">
      <c r="A28" s="11" t="s">
        <v>40</v>
      </c>
      <c r="B28" s="12">
        <v>1847940.5</v>
      </c>
      <c r="C28" s="12">
        <v>1823321.5</v>
      </c>
      <c r="D28" s="12">
        <v>2367576.5</v>
      </c>
      <c r="E28" s="12">
        <v>2172787</v>
      </c>
      <c r="F28" s="12">
        <v>2163850.5</v>
      </c>
      <c r="G28" s="12">
        <v>2610859</v>
      </c>
      <c r="H28" s="12">
        <v>3122581.5</v>
      </c>
      <c r="I28" s="12">
        <v>3731511.2</v>
      </c>
      <c r="J28" s="12">
        <v>2736908.5</v>
      </c>
      <c r="K28" s="12">
        <v>2155036.5</v>
      </c>
      <c r="L28" s="12">
        <v>2061000</v>
      </c>
      <c r="M28" s="12">
        <v>1916480.5</v>
      </c>
      <c r="N28" s="13">
        <f>IF(SUM(B28:M28)&gt;0,SUM(B28:M28),"")</f>
        <v>28709853.199999999</v>
      </c>
      <c r="O28" s="1"/>
      <c r="P28" s="1" t="s">
        <v>40</v>
      </c>
      <c r="Q28" s="1">
        <v>2061000</v>
      </c>
    </row>
    <row r="29" spans="1:17" x14ac:dyDescent="0.25">
      <c r="A29" s="11" t="s">
        <v>41</v>
      </c>
      <c r="B29" s="12">
        <v>4457122.5</v>
      </c>
      <c r="C29" s="12">
        <v>4579251.5</v>
      </c>
      <c r="D29" s="12">
        <v>5680551.5</v>
      </c>
      <c r="E29" s="12">
        <v>4937368</v>
      </c>
      <c r="F29" s="12">
        <v>4943788</v>
      </c>
      <c r="G29" s="12">
        <v>5845578</v>
      </c>
      <c r="H29" s="12">
        <v>4887116</v>
      </c>
      <c r="I29" s="12">
        <v>5574930.5</v>
      </c>
      <c r="J29" s="12">
        <v>6255675</v>
      </c>
      <c r="K29" s="12">
        <v>4291488</v>
      </c>
      <c r="L29" s="12">
        <v>5507456.5</v>
      </c>
      <c r="M29" s="12">
        <v>5073774.5</v>
      </c>
      <c r="N29" s="13">
        <f>IF(SUM(B29:M29)&gt;0,SUM(B29:M29),"")</f>
        <v>62034100</v>
      </c>
      <c r="O29" s="1"/>
      <c r="P29" s="1" t="s">
        <v>41</v>
      </c>
      <c r="Q29" s="1">
        <v>5507456.5</v>
      </c>
    </row>
    <row r="30" spans="1:17" x14ac:dyDescent="0.25">
      <c r="A30" s="11" t="s">
        <v>42</v>
      </c>
      <c r="B30" s="12">
        <v>3132426</v>
      </c>
      <c r="C30" s="12">
        <v>3143143.05</v>
      </c>
      <c r="D30" s="12">
        <v>3912139.5</v>
      </c>
      <c r="E30" s="12">
        <v>3674005.25</v>
      </c>
      <c r="F30" s="12">
        <v>3283630.4</v>
      </c>
      <c r="G30" s="12">
        <v>3935837</v>
      </c>
      <c r="H30" s="12">
        <v>3914414.8</v>
      </c>
      <c r="I30" s="12">
        <v>4427923.5</v>
      </c>
      <c r="J30" s="12">
        <v>4156992</v>
      </c>
      <c r="K30" s="12">
        <v>3286419.55</v>
      </c>
      <c r="L30" s="12">
        <v>3421797</v>
      </c>
      <c r="M30" s="12">
        <v>3593245.55</v>
      </c>
      <c r="N30" s="13">
        <f>IF(SUM(B30:M30)&gt;0,SUM(B30:M30),"")</f>
        <v>43881973.599999994</v>
      </c>
      <c r="O30" s="1"/>
      <c r="P30" s="1" t="s">
        <v>42</v>
      </c>
      <c r="Q30" s="1">
        <v>3421797</v>
      </c>
    </row>
    <row r="31" spans="1:17" x14ac:dyDescent="0.25">
      <c r="A31" s="11" t="s">
        <v>43</v>
      </c>
      <c r="B31" s="12">
        <v>2057548</v>
      </c>
      <c r="C31" s="12">
        <v>1929339</v>
      </c>
      <c r="D31" s="12">
        <v>2697855.5</v>
      </c>
      <c r="E31" s="12">
        <v>2151116</v>
      </c>
      <c r="F31" s="12">
        <v>5697855.5</v>
      </c>
      <c r="G31" s="12">
        <v>6446725.5</v>
      </c>
      <c r="H31" s="12">
        <v>6575406</v>
      </c>
      <c r="I31" s="12">
        <v>7412462.5</v>
      </c>
      <c r="J31" s="12">
        <v>7045864.5</v>
      </c>
      <c r="K31" s="12">
        <v>5962135</v>
      </c>
      <c r="L31" s="12">
        <v>5993550.5</v>
      </c>
      <c r="M31" s="12">
        <v>5755137.3499999996</v>
      </c>
      <c r="N31" s="13">
        <f>IF(SUM(B31:M31)&gt;0,SUM(B31:M31),"")</f>
        <v>59724995.350000001</v>
      </c>
      <c r="O31" s="1"/>
      <c r="P31" s="1" t="s">
        <v>43</v>
      </c>
      <c r="Q31" s="1">
        <v>5993550.5</v>
      </c>
    </row>
    <row r="32" spans="1:17" x14ac:dyDescent="0.25">
      <c r="A32" s="11" t="s">
        <v>44</v>
      </c>
      <c r="B32" s="12">
        <v>5258109</v>
      </c>
      <c r="C32" s="12">
        <v>4888788.5</v>
      </c>
      <c r="D32" s="12">
        <v>6587024.5</v>
      </c>
      <c r="E32" s="12">
        <v>5963271</v>
      </c>
      <c r="F32" s="12">
        <v>1899312.5</v>
      </c>
      <c r="G32" s="12">
        <v>2355697.15</v>
      </c>
      <c r="H32" s="12">
        <v>2340726.5</v>
      </c>
      <c r="I32" s="12">
        <v>2723600.5</v>
      </c>
      <c r="J32" s="12">
        <v>2691923.5</v>
      </c>
      <c r="K32" s="12">
        <v>2136981</v>
      </c>
      <c r="L32" s="12">
        <v>2071262</v>
      </c>
      <c r="M32" s="12">
        <v>2200892</v>
      </c>
      <c r="N32" s="13">
        <f>IF(SUM(B32:M32)&gt;0,SUM(B32:M32),"")</f>
        <v>41117588.149999999</v>
      </c>
      <c r="O32" s="1"/>
      <c r="P32" s="1" t="s">
        <v>44</v>
      </c>
      <c r="Q32" s="1">
        <v>2071262</v>
      </c>
    </row>
    <row r="33" spans="1:17" x14ac:dyDescent="0.25">
      <c r="A33" s="11" t="s">
        <v>45</v>
      </c>
      <c r="B33" s="12">
        <v>40803025.200000003</v>
      </c>
      <c r="C33" s="12">
        <v>40001141.75</v>
      </c>
      <c r="D33" s="12">
        <v>48766872.149999991</v>
      </c>
      <c r="E33" s="12">
        <v>48147849.149999999</v>
      </c>
      <c r="F33" s="12">
        <v>44634168</v>
      </c>
      <c r="G33" s="12">
        <v>52471686.450000003</v>
      </c>
      <c r="H33" s="12">
        <v>41853588.200000003</v>
      </c>
      <c r="I33" s="12">
        <v>40640401.350000001</v>
      </c>
      <c r="J33" s="12">
        <v>53098348.549999997</v>
      </c>
      <c r="K33" s="12">
        <v>41478268.299999997</v>
      </c>
      <c r="L33" s="12">
        <v>47503370.25</v>
      </c>
      <c r="M33" s="12">
        <v>48299340.049999997</v>
      </c>
      <c r="N33" s="13">
        <f>IF(SUM(B33:M33)&gt;0,SUM(B33:M33),"")</f>
        <v>547698059.39999998</v>
      </c>
      <c r="O33" s="1"/>
      <c r="P33" s="1" t="s">
        <v>45</v>
      </c>
      <c r="Q33" s="1">
        <v>47503370.25</v>
      </c>
    </row>
    <row r="34" spans="1:17" x14ac:dyDescent="0.25">
      <c r="A34" s="11" t="s">
        <v>46</v>
      </c>
      <c r="B34" s="12">
        <v>13922046.5</v>
      </c>
      <c r="C34" s="12">
        <v>12325826.5</v>
      </c>
      <c r="D34" s="12">
        <v>16958360.200000003</v>
      </c>
      <c r="E34" s="12">
        <v>16285952.5</v>
      </c>
      <c r="F34" s="12">
        <v>17056062.350000001</v>
      </c>
      <c r="G34" s="12">
        <v>19211459.199999999</v>
      </c>
      <c r="H34" s="12">
        <v>18741990</v>
      </c>
      <c r="I34" s="12">
        <v>19041211.5</v>
      </c>
      <c r="J34" s="12">
        <v>21306889.25</v>
      </c>
      <c r="K34" s="12">
        <v>16208297.65</v>
      </c>
      <c r="L34" s="12">
        <v>16006274.150000002</v>
      </c>
      <c r="M34" s="12">
        <v>14783410.35</v>
      </c>
      <c r="N34" s="13">
        <f>IF(SUM(B34:M34)&gt;0,SUM(B34:M34),"")</f>
        <v>201847780.15000001</v>
      </c>
      <c r="O34" s="1"/>
      <c r="P34" s="1" t="s">
        <v>46</v>
      </c>
      <c r="Q34" s="1">
        <v>16006274.150000002</v>
      </c>
    </row>
    <row r="35" spans="1:17" x14ac:dyDescent="0.25">
      <c r="A35" s="11" t="s">
        <v>47</v>
      </c>
      <c r="B35" s="12">
        <v>10049571.15</v>
      </c>
      <c r="C35" s="12">
        <v>10182309.65</v>
      </c>
      <c r="D35" s="12">
        <v>12904062.800000001</v>
      </c>
      <c r="E35" s="12">
        <v>12342617.6</v>
      </c>
      <c r="F35" s="12">
        <v>11926215.550000001</v>
      </c>
      <c r="G35" s="12">
        <v>13487004.85</v>
      </c>
      <c r="H35" s="12">
        <v>13404510.15</v>
      </c>
      <c r="I35" s="12">
        <v>13585752</v>
      </c>
      <c r="J35" s="12">
        <v>14761279.25</v>
      </c>
      <c r="K35" s="12">
        <v>11314274.25</v>
      </c>
      <c r="L35" s="12">
        <v>11991558.25</v>
      </c>
      <c r="M35" s="12">
        <v>13079249.949999999</v>
      </c>
      <c r="N35" s="13">
        <f>IF(SUM(B35:M35)&gt;0,SUM(B35:M35),"")</f>
        <v>149028405.44999999</v>
      </c>
      <c r="O35" s="1"/>
      <c r="P35" s="1" t="s">
        <v>47</v>
      </c>
      <c r="Q35" s="1">
        <v>11991558.25</v>
      </c>
    </row>
    <row r="36" spans="1:17" x14ac:dyDescent="0.25">
      <c r="A36" s="11" t="s">
        <v>48</v>
      </c>
      <c r="B36" s="12">
        <v>5699566.0999999996</v>
      </c>
      <c r="C36" s="12">
        <v>6296248</v>
      </c>
      <c r="D36" s="12">
        <v>8635804.5000000019</v>
      </c>
      <c r="E36" s="12">
        <v>7649310.5499999998</v>
      </c>
      <c r="F36" s="12">
        <v>7493257.5</v>
      </c>
      <c r="G36" s="12">
        <v>9313089.3000000007</v>
      </c>
      <c r="H36" s="12">
        <v>8476718.75</v>
      </c>
      <c r="I36" s="12">
        <v>10818016.050000001</v>
      </c>
      <c r="J36" s="12">
        <v>10011582.5</v>
      </c>
      <c r="K36" s="12">
        <v>6898870</v>
      </c>
      <c r="L36" s="12">
        <v>7525077.3499999996</v>
      </c>
      <c r="M36" s="12">
        <v>6677312.1500000004</v>
      </c>
      <c r="N36" s="13">
        <f>IF(SUM(B36:M36)&gt;0,SUM(B36:M36),"")</f>
        <v>95494852.75</v>
      </c>
      <c r="O36" s="1"/>
      <c r="P36" s="1" t="s">
        <v>48</v>
      </c>
      <c r="Q36" s="1">
        <v>7525077.3499999996</v>
      </c>
    </row>
    <row r="37" spans="1:17" x14ac:dyDescent="0.25">
      <c r="A37" s="11" t="s">
        <v>49</v>
      </c>
      <c r="B37" s="12">
        <v>1909871.85</v>
      </c>
      <c r="C37" s="12">
        <v>1648309</v>
      </c>
      <c r="D37" s="12">
        <v>2247142.0499999998</v>
      </c>
      <c r="E37" s="12">
        <v>2012672</v>
      </c>
      <c r="F37" s="12">
        <v>1877639.5</v>
      </c>
      <c r="G37" s="12">
        <v>2255178.25</v>
      </c>
      <c r="H37" s="12">
        <v>2125982.25</v>
      </c>
      <c r="I37" s="12">
        <v>2548233.6</v>
      </c>
      <c r="J37" s="12">
        <v>2588604</v>
      </c>
      <c r="K37" s="12">
        <v>1941630.5</v>
      </c>
      <c r="L37" s="12">
        <v>1970472</v>
      </c>
      <c r="M37" s="12">
        <v>2027302.5</v>
      </c>
      <c r="N37" s="13">
        <f>IF(SUM(B37:M37)&gt;0,SUM(B37:M37),"")</f>
        <v>25153037.5</v>
      </c>
      <c r="O37" s="1"/>
      <c r="P37" s="1" t="s">
        <v>49</v>
      </c>
      <c r="Q37" s="1">
        <v>1970472</v>
      </c>
    </row>
    <row r="38" spans="1:17" x14ac:dyDescent="0.25">
      <c r="A38" s="11" t="s">
        <v>50</v>
      </c>
      <c r="B38" s="12">
        <v>1111771.3</v>
      </c>
      <c r="C38" s="12">
        <v>1071546</v>
      </c>
      <c r="D38" s="12">
        <v>1433946</v>
      </c>
      <c r="E38" s="12">
        <v>1306461.5</v>
      </c>
      <c r="F38" s="12">
        <v>1166474.5</v>
      </c>
      <c r="G38" s="12">
        <v>1401286.75</v>
      </c>
      <c r="H38" s="12">
        <v>1408717</v>
      </c>
      <c r="I38" s="12">
        <v>1657866.75</v>
      </c>
      <c r="J38" s="12">
        <v>1651822.9</v>
      </c>
      <c r="K38" s="12">
        <v>1073300</v>
      </c>
      <c r="L38" s="12">
        <v>1288049.5</v>
      </c>
      <c r="M38" s="12">
        <v>1430577</v>
      </c>
      <c r="N38" s="13">
        <f>IF(SUM(B38:M38)&gt;0,SUM(B38:M38),"")</f>
        <v>16001819.200000001</v>
      </c>
      <c r="O38" s="1"/>
      <c r="P38" s="1" t="s">
        <v>50</v>
      </c>
      <c r="Q38" s="1">
        <v>1288049.5</v>
      </c>
    </row>
    <row r="39" spans="1:17" x14ac:dyDescent="0.25">
      <c r="A39" s="11" t="s">
        <v>51</v>
      </c>
      <c r="B39" s="12">
        <v>5602786.7000000002</v>
      </c>
      <c r="C39" s="12">
        <v>5193426.5</v>
      </c>
      <c r="D39" s="12">
        <v>6454384.6999999993</v>
      </c>
      <c r="E39" s="12">
        <v>6621563</v>
      </c>
      <c r="F39" s="12">
        <v>5567072.5499999998</v>
      </c>
      <c r="G39" s="12">
        <v>6831031.25</v>
      </c>
      <c r="H39" s="12">
        <v>7097291.0999999996</v>
      </c>
      <c r="I39" s="12">
        <v>8141430</v>
      </c>
      <c r="J39" s="12">
        <v>7445239</v>
      </c>
      <c r="K39" s="12">
        <v>6067668.9000000004</v>
      </c>
      <c r="L39" s="12">
        <v>6205741.5499999998</v>
      </c>
      <c r="M39" s="12">
        <v>6422704.25</v>
      </c>
      <c r="N39" s="13">
        <f>IF(SUM(B39:M39)&gt;0,SUM(B39:M39),"")</f>
        <v>77650339.5</v>
      </c>
      <c r="O39" s="1"/>
      <c r="P39" s="1" t="s">
        <v>51</v>
      </c>
      <c r="Q39" s="1">
        <v>6205741.5499999998</v>
      </c>
    </row>
    <row r="40" spans="1:17" x14ac:dyDescent="0.25">
      <c r="A40" s="11" t="s">
        <v>52</v>
      </c>
      <c r="B40" s="12">
        <v>1903116.35</v>
      </c>
      <c r="C40" s="12">
        <v>1790312.75</v>
      </c>
      <c r="D40" s="12">
        <v>2598567</v>
      </c>
      <c r="E40" s="12">
        <v>2575467.2000000002</v>
      </c>
      <c r="F40" s="12">
        <v>1879380.65</v>
      </c>
      <c r="G40" s="12">
        <v>2531012.15</v>
      </c>
      <c r="H40" s="12">
        <v>2190192.4500000002</v>
      </c>
      <c r="I40" s="12">
        <v>2311960.7000000002</v>
      </c>
      <c r="J40" s="12">
        <v>2918623.85</v>
      </c>
      <c r="K40" s="12">
        <v>1955756.3</v>
      </c>
      <c r="L40" s="12">
        <v>2062271.9</v>
      </c>
      <c r="M40" s="12">
        <v>2220658.4</v>
      </c>
      <c r="N40" s="13">
        <f>IF(SUM(B40:M40)&gt;0,SUM(B40:M40),"")</f>
        <v>26937319.699999999</v>
      </c>
      <c r="O40" s="1"/>
      <c r="P40" s="1" t="s">
        <v>52</v>
      </c>
      <c r="Q40" s="1">
        <v>2062271.9</v>
      </c>
    </row>
    <row r="41" spans="1:17" x14ac:dyDescent="0.25">
      <c r="A41" s="11" t="s">
        <v>53</v>
      </c>
      <c r="B41" s="12">
        <v>2066705.3</v>
      </c>
      <c r="C41" s="12">
        <v>1999005.75</v>
      </c>
      <c r="D41" s="12">
        <v>2751155</v>
      </c>
      <c r="E41" s="12">
        <v>2601550.5</v>
      </c>
      <c r="F41" s="12">
        <v>2184563.7999999998</v>
      </c>
      <c r="G41" s="12">
        <v>2920709.85</v>
      </c>
      <c r="H41" s="12">
        <v>2545165.5</v>
      </c>
      <c r="I41" s="12">
        <v>3294335.5</v>
      </c>
      <c r="J41" s="12">
        <v>3250908.7</v>
      </c>
      <c r="K41" s="12">
        <v>2039571.3</v>
      </c>
      <c r="L41" s="12">
        <v>2724875.1</v>
      </c>
      <c r="M41" s="12">
        <v>2521234</v>
      </c>
      <c r="N41" s="13">
        <f>IF(SUM(B41:M41)&gt;0,SUM(B41:M41),"")</f>
        <v>30899780.300000004</v>
      </c>
      <c r="O41" s="1"/>
      <c r="P41" s="1" t="s">
        <v>53</v>
      </c>
      <c r="Q41" s="1">
        <v>2724875.1</v>
      </c>
    </row>
    <row r="42" spans="1:17" x14ac:dyDescent="0.25">
      <c r="A42" s="11" t="s">
        <v>54</v>
      </c>
      <c r="B42" s="12">
        <v>913438.1</v>
      </c>
      <c r="C42" s="12">
        <v>972984.05</v>
      </c>
      <c r="D42" s="12">
        <v>1318306</v>
      </c>
      <c r="E42" s="12">
        <v>1195149</v>
      </c>
      <c r="F42" s="12">
        <v>1008223.5</v>
      </c>
      <c r="G42" s="12">
        <v>1311416.3</v>
      </c>
      <c r="H42" s="12">
        <v>1220710.5</v>
      </c>
      <c r="I42" s="12">
        <v>1628052</v>
      </c>
      <c r="J42" s="12">
        <v>1506644</v>
      </c>
      <c r="K42" s="12">
        <v>937999.35</v>
      </c>
      <c r="L42" s="12">
        <v>1186261.55</v>
      </c>
      <c r="M42" s="12">
        <v>1177096</v>
      </c>
      <c r="N42" s="13">
        <f>IF(SUM(B42:M42)&gt;0,SUM(B42:M42),"")</f>
        <v>14376280.35</v>
      </c>
      <c r="O42" s="1"/>
      <c r="P42" s="1" t="s">
        <v>54</v>
      </c>
      <c r="Q42" s="1">
        <v>1186261.55</v>
      </c>
    </row>
    <row r="43" spans="1:17" x14ac:dyDescent="0.25">
      <c r="A43" s="11" t="s">
        <v>55</v>
      </c>
      <c r="B43" s="12">
        <v>13145430</v>
      </c>
      <c r="C43" s="12">
        <v>12003732</v>
      </c>
      <c r="D43" s="12">
        <v>16737340.850000001</v>
      </c>
      <c r="E43" s="12">
        <v>15929988.500000002</v>
      </c>
      <c r="F43" s="12">
        <v>14300890</v>
      </c>
      <c r="G43" s="12">
        <v>16425386</v>
      </c>
      <c r="H43" s="12">
        <v>14100929</v>
      </c>
      <c r="I43" s="12">
        <v>13953238.5</v>
      </c>
      <c r="J43" s="12">
        <v>18671089.5</v>
      </c>
      <c r="K43" s="12">
        <v>13082269.5</v>
      </c>
      <c r="L43" s="12">
        <v>14968481.550000001</v>
      </c>
      <c r="M43" s="12">
        <v>14990095.949999999</v>
      </c>
      <c r="N43" s="13">
        <f>IF(SUM(B43:M43)&gt;0,SUM(B43:M43),"")</f>
        <v>178308871.34999999</v>
      </c>
      <c r="O43" s="1"/>
      <c r="P43" s="1" t="s">
        <v>55</v>
      </c>
      <c r="Q43" s="1">
        <v>14968481.550000001</v>
      </c>
    </row>
    <row r="44" spans="1:17" x14ac:dyDescent="0.25">
      <c r="A44" s="11" t="s">
        <v>56</v>
      </c>
      <c r="B44" s="12">
        <v>518074</v>
      </c>
      <c r="C44" s="12">
        <v>482252</v>
      </c>
      <c r="D44" s="12">
        <v>738013</v>
      </c>
      <c r="E44" s="12">
        <v>663384</v>
      </c>
      <c r="F44" s="12">
        <v>522635.5</v>
      </c>
      <c r="G44" s="12">
        <v>758307.5</v>
      </c>
      <c r="H44" s="12">
        <v>689038</v>
      </c>
      <c r="I44" s="12">
        <v>890438.5</v>
      </c>
      <c r="J44" s="12">
        <v>840249</v>
      </c>
      <c r="K44" s="12">
        <v>546253</v>
      </c>
      <c r="L44" s="12">
        <v>595396.5</v>
      </c>
      <c r="M44" s="12">
        <v>613000</v>
      </c>
      <c r="N44" s="13">
        <f>IF(SUM(B44:M44)&gt;0,SUM(B44:M44),"")</f>
        <v>7857041</v>
      </c>
      <c r="O44" s="1"/>
      <c r="P44" s="1" t="s">
        <v>56</v>
      </c>
      <c r="Q44" s="1">
        <v>595396.5</v>
      </c>
    </row>
    <row r="45" spans="1:17" x14ac:dyDescent="0.25">
      <c r="A45" s="11" t="s">
        <v>57</v>
      </c>
      <c r="B45" s="12">
        <v>5612983.25</v>
      </c>
      <c r="C45" s="12">
        <v>5115209.7</v>
      </c>
      <c r="D45" s="12">
        <v>8017517.7999999989</v>
      </c>
      <c r="E45" s="12">
        <v>7196762</v>
      </c>
      <c r="F45" s="12">
        <v>7122832.8999999994</v>
      </c>
      <c r="G45" s="12">
        <v>9431506.5</v>
      </c>
      <c r="H45" s="12">
        <v>9663553.8499999996</v>
      </c>
      <c r="I45" s="12">
        <v>11262633</v>
      </c>
      <c r="J45" s="12">
        <v>10778013.199999999</v>
      </c>
      <c r="K45" s="12">
        <v>6990442.8500000006</v>
      </c>
      <c r="L45" s="12">
        <v>6462396.0499999998</v>
      </c>
      <c r="M45" s="12">
        <v>5855526.4500000002</v>
      </c>
      <c r="N45" s="13">
        <f>IF(SUM(B45:M45)&gt;0,SUM(B45:M45),"")</f>
        <v>93509377.549999997</v>
      </c>
      <c r="O45" s="1"/>
      <c r="P45" s="1" t="s">
        <v>57</v>
      </c>
      <c r="Q45" s="1">
        <v>6462396.0499999998</v>
      </c>
    </row>
    <row r="46" spans="1:17" x14ac:dyDescent="0.25">
      <c r="A46" s="11" t="s">
        <v>58</v>
      </c>
      <c r="B46" s="12">
        <v>883772</v>
      </c>
      <c r="C46" s="12">
        <v>912978</v>
      </c>
      <c r="D46" s="12">
        <v>1261046.5</v>
      </c>
      <c r="E46" s="12">
        <v>1115996.1499999999</v>
      </c>
      <c r="F46" s="12">
        <v>882115.5</v>
      </c>
      <c r="G46" s="12">
        <v>1288427</v>
      </c>
      <c r="H46" s="12">
        <v>1159968</v>
      </c>
      <c r="I46" s="12">
        <v>1318514</v>
      </c>
      <c r="J46" s="12">
        <v>1367747.5</v>
      </c>
      <c r="K46" s="12">
        <v>861209</v>
      </c>
      <c r="L46" s="12">
        <v>937210.5</v>
      </c>
      <c r="M46" s="12">
        <v>1030781.55</v>
      </c>
      <c r="N46" s="13">
        <f>IF(SUM(B46:M46)&gt;0,SUM(B46:M46),"")</f>
        <v>13019765.700000001</v>
      </c>
      <c r="O46" s="1"/>
      <c r="P46" s="1" t="s">
        <v>58</v>
      </c>
      <c r="Q46" s="1">
        <v>937210.5</v>
      </c>
    </row>
    <row r="47" spans="1:17" x14ac:dyDescent="0.25">
      <c r="A47" s="11" t="s">
        <v>59</v>
      </c>
      <c r="B47" s="12">
        <v>4145414.45</v>
      </c>
      <c r="C47" s="12">
        <v>4196468.75</v>
      </c>
      <c r="D47" s="12">
        <v>5347567.7</v>
      </c>
      <c r="E47" s="12">
        <v>4972460.8499999996</v>
      </c>
      <c r="F47" s="12">
        <v>4929636</v>
      </c>
      <c r="G47" s="12">
        <v>5707749.2999999998</v>
      </c>
      <c r="H47" s="12">
        <v>5215220.0999999996</v>
      </c>
      <c r="I47" s="12">
        <v>6009586.1500000004</v>
      </c>
      <c r="J47" s="12">
        <v>6155245.5</v>
      </c>
      <c r="K47" s="12">
        <v>4469751.1500000004</v>
      </c>
      <c r="L47" s="12">
        <v>5248142.55</v>
      </c>
      <c r="M47" s="12">
        <v>5166896.8499999996</v>
      </c>
      <c r="N47" s="13">
        <f>IF(SUM(B47:M47)&gt;0,SUM(B47:M47),"")</f>
        <v>61564139.349999994</v>
      </c>
      <c r="O47" s="1"/>
      <c r="P47" s="1" t="s">
        <v>59</v>
      </c>
      <c r="Q47" s="1">
        <v>5248142.55</v>
      </c>
    </row>
    <row r="48" spans="1:17" x14ac:dyDescent="0.25">
      <c r="A48" s="11" t="s">
        <v>60</v>
      </c>
      <c r="B48" s="12">
        <v>17823851.599999998</v>
      </c>
      <c r="C48" s="12">
        <v>17972090.949999999</v>
      </c>
      <c r="D48" s="12">
        <v>22939413.600000001</v>
      </c>
      <c r="E48" s="12">
        <v>20635744.100000001</v>
      </c>
      <c r="F48" s="12">
        <v>20427464.800000001</v>
      </c>
      <c r="G48" s="12">
        <v>22153228.699999999</v>
      </c>
      <c r="H48" s="12">
        <v>22249934.550000001</v>
      </c>
      <c r="I48" s="12">
        <v>21420650.399999999</v>
      </c>
      <c r="J48" s="12">
        <v>24584896.949999999</v>
      </c>
      <c r="K48" s="12">
        <v>19113282.800000001</v>
      </c>
      <c r="L48" s="12">
        <v>20455295.649999999</v>
      </c>
      <c r="M48" s="12">
        <v>21928981.100000001</v>
      </c>
      <c r="N48" s="13">
        <f>IF(SUM(B48:M48)&gt;0,SUM(B48:M48),"")</f>
        <v>251704835.20000002</v>
      </c>
      <c r="O48" s="1"/>
      <c r="P48" s="1" t="s">
        <v>60</v>
      </c>
      <c r="Q48" s="1">
        <v>20455295.649999999</v>
      </c>
    </row>
    <row r="49" spans="1:17" x14ac:dyDescent="0.25">
      <c r="A49" s="11" t="s">
        <v>61</v>
      </c>
      <c r="B49" s="12">
        <v>3335539.5</v>
      </c>
      <c r="C49" s="12">
        <v>3196196.35</v>
      </c>
      <c r="D49" s="12">
        <v>4052899.1</v>
      </c>
      <c r="E49" s="12">
        <v>4484374.8499999996</v>
      </c>
      <c r="F49" s="12">
        <v>3345599.25</v>
      </c>
      <c r="G49" s="12">
        <v>4266174.5</v>
      </c>
      <c r="H49" s="12">
        <v>3740255</v>
      </c>
      <c r="I49" s="12">
        <v>4219950</v>
      </c>
      <c r="J49" s="12">
        <v>5102786.45</v>
      </c>
      <c r="K49" s="12">
        <v>2926306.75</v>
      </c>
      <c r="L49" s="12">
        <v>3875756.2</v>
      </c>
      <c r="M49" s="12">
        <v>3736817.6</v>
      </c>
      <c r="N49" s="13">
        <f>IF(SUM(B49:M49)&gt;0,SUM(B49:M49),"")</f>
        <v>46282655.550000004</v>
      </c>
      <c r="O49" s="1"/>
      <c r="P49" s="1" t="s">
        <v>61</v>
      </c>
      <c r="Q49" s="1">
        <v>3875756.2</v>
      </c>
    </row>
    <row r="50" spans="1:17" x14ac:dyDescent="0.25">
      <c r="A50" s="11" t="s">
        <v>62</v>
      </c>
      <c r="B50" s="12">
        <v>7102152.8999999994</v>
      </c>
      <c r="C50" s="12">
        <v>6910705.9999999991</v>
      </c>
      <c r="D50" s="12">
        <v>8105191</v>
      </c>
      <c r="E50" s="12">
        <v>8848697.25</v>
      </c>
      <c r="F50" s="12">
        <v>7306072.5499999998</v>
      </c>
      <c r="G50" s="12">
        <v>9210563.0500000007</v>
      </c>
      <c r="H50" s="12">
        <v>6891069.5000000009</v>
      </c>
      <c r="I50" s="12">
        <v>6679928.5</v>
      </c>
      <c r="J50" s="12">
        <v>9298312.5</v>
      </c>
      <c r="K50" s="12">
        <v>6942434.0999999996</v>
      </c>
      <c r="L50" s="12">
        <v>7852700.5000000009</v>
      </c>
      <c r="M50" s="12">
        <v>7733313.5499999998</v>
      </c>
      <c r="N50" s="13">
        <f>IF(SUM(B50:M50)&gt;0,SUM(B50:M50),"")</f>
        <v>92881141.399999991</v>
      </c>
      <c r="O50" s="1"/>
      <c r="P50" s="1" t="s">
        <v>62</v>
      </c>
      <c r="Q50" s="1">
        <v>7852700.5000000009</v>
      </c>
    </row>
    <row r="51" spans="1:17" x14ac:dyDescent="0.25">
      <c r="A51" s="11" t="s">
        <v>63</v>
      </c>
      <c r="B51" s="12">
        <v>1133468.5</v>
      </c>
      <c r="C51" s="12">
        <v>1054520.55</v>
      </c>
      <c r="D51" s="12">
        <v>1487993</v>
      </c>
      <c r="E51" s="12">
        <v>1313334.5</v>
      </c>
      <c r="F51" s="12">
        <v>1191039</v>
      </c>
      <c r="G51" s="12">
        <v>1427503.5</v>
      </c>
      <c r="H51" s="12">
        <v>1509203.5</v>
      </c>
      <c r="I51" s="12">
        <v>1840430.55</v>
      </c>
      <c r="J51" s="12">
        <v>1707128.5</v>
      </c>
      <c r="K51" s="12">
        <v>1132929</v>
      </c>
      <c r="L51" s="12">
        <v>1295799.5</v>
      </c>
      <c r="M51" s="12">
        <v>1319758.5</v>
      </c>
      <c r="N51" s="13">
        <f>IF(SUM(B51:M51)&gt;0,SUM(B51:M51),"")</f>
        <v>16413108.600000001</v>
      </c>
      <c r="O51" s="1"/>
      <c r="P51" s="1" t="s">
        <v>63</v>
      </c>
      <c r="Q51" s="1">
        <v>1295799.5</v>
      </c>
    </row>
    <row r="52" spans="1:17" x14ac:dyDescent="0.25">
      <c r="A52" s="14" t="s">
        <v>64</v>
      </c>
      <c r="B52" s="15">
        <v>6873837</v>
      </c>
      <c r="C52" s="15">
        <v>6819480.5500000007</v>
      </c>
      <c r="D52" s="15">
        <v>7886158.5</v>
      </c>
      <c r="E52" s="15">
        <v>8099037.0000000009</v>
      </c>
      <c r="F52" s="15">
        <v>7195420.7000000002</v>
      </c>
      <c r="G52" s="15">
        <v>8495010.1500000004</v>
      </c>
      <c r="H52" s="15">
        <v>7434206</v>
      </c>
      <c r="I52" s="15">
        <v>7453752.5</v>
      </c>
      <c r="J52" s="15">
        <v>9797689.8000000007</v>
      </c>
      <c r="K52" s="15">
        <v>7102868.5</v>
      </c>
      <c r="L52" s="15">
        <v>7285933.0499999998</v>
      </c>
      <c r="M52" s="15">
        <v>7549677.0999999996</v>
      </c>
      <c r="N52" s="16">
        <f>IF(SUM(B52:M52)&gt;0,SUM(B52:M52),"")</f>
        <v>91993070.849999994</v>
      </c>
      <c r="O52" s="1"/>
      <c r="P52" s="1" t="s">
        <v>64</v>
      </c>
      <c r="Q52" s="1">
        <v>7285933.0499999998</v>
      </c>
    </row>
    <row r="53" spans="1:17" x14ac:dyDescent="0.25">
      <c r="A53" s="1"/>
      <c r="B53" s="17"/>
      <c r="C53" s="18"/>
      <c r="D53" s="18"/>
      <c r="E53" s="17"/>
      <c r="F53" s="17"/>
      <c r="G53" s="17"/>
      <c r="H53" s="17"/>
      <c r="I53" s="17"/>
      <c r="J53" s="17"/>
      <c r="K53" s="19"/>
      <c r="L53" s="19"/>
      <c r="M53" s="19"/>
      <c r="N53" s="20" t="str">
        <f>IF(SUM(B53:M53)&gt;0,SUM(B53:M53),"")</f>
        <v/>
      </c>
      <c r="O53" s="1"/>
      <c r="P53" s="1"/>
      <c r="Q53" s="1"/>
    </row>
    <row r="54" spans="1:17" x14ac:dyDescent="0.25">
      <c r="A54" s="21" t="s">
        <v>65</v>
      </c>
      <c r="B54" s="22">
        <f>SUM(B5:B52)</f>
        <v>318877253.84999996</v>
      </c>
      <c r="C54" s="22">
        <f>SUM(C5:C52)</f>
        <v>309695028.00000012</v>
      </c>
      <c r="D54" s="22">
        <f>SUM(D5:D52)</f>
        <v>402862189.00000006</v>
      </c>
      <c r="E54" s="22">
        <f>SUM(E5:E52)</f>
        <v>386297581.05000007</v>
      </c>
      <c r="F54" s="22">
        <f>SUM(F5:F52)</f>
        <v>370090537.60000002</v>
      </c>
      <c r="G54" s="22">
        <f>SUM(G5:G52)</f>
        <v>433691888.44999999</v>
      </c>
      <c r="H54" s="22">
        <f>SUM(H5:H52)</f>
        <v>410447978.40000004</v>
      </c>
      <c r="I54" s="22">
        <f>SUM(I5:I52)</f>
        <v>439618402.10000002</v>
      </c>
      <c r="J54" s="22">
        <f>SUM(J5:J52)</f>
        <v>474395353.75</v>
      </c>
      <c r="K54" s="22">
        <f>SUM(K5:K52)</f>
        <v>348522821.55000013</v>
      </c>
      <c r="L54" s="22">
        <f>SUM(L5:L52)</f>
        <v>370646558.15000015</v>
      </c>
      <c r="M54" s="22">
        <f>SUM(M5:M52)</f>
        <v>369831229.35000002</v>
      </c>
      <c r="N54" s="22">
        <f>SUM(N5:N52)</f>
        <v>4634976821.25</v>
      </c>
      <c r="O54" s="1"/>
      <c r="P54" s="1"/>
      <c r="Q54" s="1"/>
    </row>
    <row r="55" spans="1:17" x14ac:dyDescent="0.25">
      <c r="A55" s="2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C3905-EDC4-43D2-A784-0D0DC41BCCE7}"/>
</file>

<file path=customXml/itemProps2.xml><?xml version="1.0" encoding="utf-8"?>
<ds:datastoreItem xmlns:ds="http://schemas.openxmlformats.org/officeDocument/2006/customXml" ds:itemID="{F9F136E5-6867-4724-93DA-5432C704C7AF}"/>
</file>

<file path=customXml/itemProps3.xml><?xml version="1.0" encoding="utf-8"?>
<ds:datastoreItem xmlns:ds="http://schemas.openxmlformats.org/officeDocument/2006/customXml" ds:itemID="{4DBBD9A9-30FD-40C3-8FF3-F3850327D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unidades</dc:title>
  <dc:creator>Cimorra Mota, Soledad</dc:creator>
  <cp:lastModifiedBy>Cimorra Mota, Soledad</cp:lastModifiedBy>
  <dcterms:created xsi:type="dcterms:W3CDTF">2015-05-13T09:53:05Z</dcterms:created>
  <dcterms:modified xsi:type="dcterms:W3CDTF">2015-05-13T09:55:13Z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