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comun\PUBLICACIONES ACCESIBLES\Libro de Haciendas Autonómicas\2018\"/>
    </mc:Choice>
  </mc:AlternateContent>
  <bookViews>
    <workbookView xWindow="-105" yWindow="-105" windowWidth="23250" windowHeight="12570" tabRatio="763"/>
  </bookViews>
  <sheets>
    <sheet name="Sec. I. Cuadro 1" sheetId="172" r:id="rId1"/>
    <sheet name="Sec. I. Cuadro 2" sheetId="5" r:id="rId2"/>
    <sheet name="Sec. I. Cuadro 3" sheetId="6" r:id="rId3"/>
    <sheet name="Sec. I. Cuadro 4" sheetId="7" r:id="rId4"/>
    <sheet name="Sec. I. Cuadro 5" sheetId="173" r:id="rId5"/>
    <sheet name="Sec. I. Cuadro 6" sheetId="9" r:id="rId6"/>
    <sheet name="Sec. I. Cuadro 7.1" sheetId="10" r:id="rId7"/>
    <sheet name="Sec. I. Cuadro 7.2" sheetId="11" r:id="rId8"/>
    <sheet name="Sec. I. Cuadro 7.3" sheetId="12" r:id="rId9"/>
    <sheet name="Sec. I. Cuadro 7.4" sheetId="14" r:id="rId10"/>
    <sheet name="Sec. I. Cuadro 7.5" sheetId="15" r:id="rId11"/>
    <sheet name="Sec. I. Cuadro 7.6" sheetId="16" r:id="rId12"/>
    <sheet name="Sec. I. Cuadro 8.1" sheetId="17" r:id="rId13"/>
    <sheet name="Sec. I. Cuadro 8.2" sheetId="18" r:id="rId14"/>
    <sheet name="Sec. I. Cuadro 8.3" sheetId="77" r:id="rId15"/>
    <sheet name="Sec. I. Cuadro 8.4" sheetId="78" r:id="rId16"/>
    <sheet name="Sec. I. Cuadro 9" sheetId="19" r:id="rId17"/>
    <sheet name="Sec. I. Cuadro 10" sheetId="80" r:id="rId18"/>
    <sheet name="Sec. I. Cuadro 11.1" sheetId="23" r:id="rId19"/>
    <sheet name="Sec. I. Cuadro 11.2" sheetId="38" r:id="rId20"/>
    <sheet name="Sec. I. Cuadro 12" sheetId="174" r:id="rId21"/>
    <sheet name="Sec. I. Cuadro 13" sheetId="127" r:id="rId22"/>
    <sheet name="Sec. I. Cuadro 14" sheetId="104" r:id="rId23"/>
    <sheet name="Sec. I. Cuadro 15" sheetId="29" r:id="rId24"/>
    <sheet name="Sec. I. Cuadro 16.0" sheetId="153" r:id="rId25"/>
    <sheet name="Sec. I. Cuadro 16.1" sheetId="154" r:id="rId26"/>
    <sheet name="Sec. I. Cuadro 16.1.1" sheetId="155" r:id="rId27"/>
    <sheet name="Sec. I. Cuadro 16.1.2" sheetId="156" r:id="rId28"/>
    <sheet name="Sec. I. Cuadro 16.2" sheetId="157" r:id="rId29"/>
    <sheet name="Sec. I. Cuadro 16.2.1" sheetId="158" r:id="rId30"/>
    <sheet name="Sec. I. Cuadro 16.2.2" sheetId="159" r:id="rId31"/>
    <sheet name="Sec. I. Cuadro 17.1" sheetId="160" r:id="rId32"/>
    <sheet name="Sec. I. Cuadro 17.2" sheetId="161" r:id="rId33"/>
    <sheet name="Sec. I. Cuadro 17.2.1" sheetId="162" r:id="rId34"/>
    <sheet name="Sec. I. Cuadro 17.2.2" sheetId="163" r:id="rId35"/>
    <sheet name="Sec. I. Cuadro 18" sheetId="34" r:id="rId36"/>
    <sheet name="Sec. I. Cuadro 19.1" sheetId="142" r:id="rId37"/>
    <sheet name="Sec. I. Cuadro 19.2" sheetId="143" r:id="rId38"/>
    <sheet name="Sec. I. Cuadro 20" sheetId="35" r:id="rId39"/>
    <sheet name="Sec. I. Cuadro 21" sheetId="147" r:id="rId40"/>
    <sheet name="Sec. I. Cuadro 22" sheetId="105" r:id="rId41"/>
    <sheet name="Sec. II. Cuadro 1" sheetId="164" r:id="rId42"/>
    <sheet name="Sec. II. Cuadro 2" sheetId="166" r:id="rId43"/>
    <sheet name="Sec. II. Cuadro 3" sheetId="167" r:id="rId44"/>
    <sheet name="Sec. II. Cuadro 4" sheetId="168" r:id="rId45"/>
    <sheet name="Sec. II. Cuadro 5" sheetId="169" r:id="rId46"/>
    <sheet name="Sec. II. Cuadro 6" sheetId="170" r:id="rId47"/>
    <sheet name="Sec. II. Cuadro 7" sheetId="171" r:id="rId48"/>
  </sheets>
  <externalReferences>
    <externalReference r:id="rId49"/>
  </externalReferences>
  <definedNames>
    <definedName name="adfgst" localSheetId="20">#REF!</definedName>
    <definedName name="adfgst">#REF!</definedName>
    <definedName name="afsda" localSheetId="20">#REF!</definedName>
    <definedName name="afsda">#REF!</definedName>
    <definedName name="_xlnm.Print_Area" localSheetId="0">'Sec. I. Cuadro 1'!$A$1:$K$21</definedName>
    <definedName name="_xlnm.Print_Area" localSheetId="17">'Sec. I. Cuadro 10'!$A$1:$E$20</definedName>
    <definedName name="_xlnm.Print_Area" localSheetId="18">'Sec. I. Cuadro 11.1'!$A$1:$O$21</definedName>
    <definedName name="_xlnm.Print_Area" localSheetId="19">'Sec. I. Cuadro 11.2'!$A$1:$E$21</definedName>
    <definedName name="_xlnm.Print_Area" localSheetId="20">'Sec. I. Cuadro 12'!$A$1:$D$119</definedName>
    <definedName name="_xlnm.Print_Area" localSheetId="21">'Sec. I. Cuadro 13'!$A$1:$E$20</definedName>
    <definedName name="_xlnm.Print_Area" localSheetId="22">'Sec. I. Cuadro 14'!$A$1:$D$16</definedName>
    <definedName name="_xlnm.Print_Area" localSheetId="23">'Sec. I. Cuadro 15'!$A$1:$E$17</definedName>
    <definedName name="_xlnm.Print_Area" localSheetId="24">'Sec. I. Cuadro 16.0'!$A$1:$P$22</definedName>
    <definedName name="_xlnm.Print_Area" localSheetId="25">'Sec. I. Cuadro 16.1'!$A$1:$M$22</definedName>
    <definedName name="_xlnm.Print_Area" localSheetId="26">'Sec. I. Cuadro 16.1.1'!$A$1:$G$22</definedName>
    <definedName name="_xlnm.Print_Area" localSheetId="27">'Sec. I. Cuadro 16.1.2'!$A$1:$M$22</definedName>
    <definedName name="_xlnm.Print_Area" localSheetId="29">'Sec. I. Cuadro 16.2.1'!$A$1:$E$22</definedName>
    <definedName name="_xlnm.Print_Area" localSheetId="30">'Sec. I. Cuadro 16.2.2'!$A$1:$J$22</definedName>
    <definedName name="_xlnm.Print_Area" localSheetId="31">'Sec. I. Cuadro 17.1'!$A$1:$G$25</definedName>
    <definedName name="_xlnm.Print_Area" localSheetId="32">'Sec. I. Cuadro 17.2'!$A$1:$AP$31</definedName>
    <definedName name="_xlnm.Print_Area" localSheetId="33">'Sec. I. Cuadro 17.2.1'!$A$1:$Z$29</definedName>
    <definedName name="_xlnm.Print_Area" localSheetId="34">'Sec. I. Cuadro 17.2.2'!$A$1:$X$33</definedName>
    <definedName name="_xlnm.Print_Area" localSheetId="35">'Sec. I. Cuadro 18'!$A$1:$I$25</definedName>
    <definedName name="_xlnm.Print_Area" localSheetId="36">'Sec. I. Cuadro 19.1'!$A$1:$D$23</definedName>
    <definedName name="_xlnm.Print_Area" localSheetId="37">'Sec. I. Cuadro 19.2'!$A$1:$B$27</definedName>
    <definedName name="_xlnm.Print_Area" localSheetId="1">'Sec. I. Cuadro 2'!$A$1:$M$21</definedName>
    <definedName name="_xlnm.Print_Area" localSheetId="38">'Sec. I. Cuadro 20'!$A$1:$E$13</definedName>
    <definedName name="_xlnm.Print_Area" localSheetId="39">'Sec. I. Cuadro 21'!$A$1:$B$15</definedName>
    <definedName name="_xlnm.Print_Area" localSheetId="40">'Sec. I. Cuadro 22'!$A$1:$C$22</definedName>
    <definedName name="_xlnm.Print_Area" localSheetId="2">'Sec. I. Cuadro 3'!$A$1:$I$22</definedName>
    <definedName name="_xlnm.Print_Area" localSheetId="3">'Sec. I. Cuadro 4'!$A$1:$B$21</definedName>
    <definedName name="_xlnm.Print_Area" localSheetId="4">'Sec. I. Cuadro 5'!$A$1:$E$21</definedName>
    <definedName name="_xlnm.Print_Area" localSheetId="5">'Sec. I. Cuadro 6'!$A$1:$C$23</definedName>
    <definedName name="_xlnm.Print_Area" localSheetId="6">'Sec. I. Cuadro 7.1'!$A$1:$C$24</definedName>
    <definedName name="_xlnm.Print_Area" localSheetId="7">'Sec. I. Cuadro 7.2'!$A$1:$C$24</definedName>
    <definedName name="_xlnm.Print_Area" localSheetId="8">'Sec. I. Cuadro 7.3'!$A$1:$C$24</definedName>
    <definedName name="_xlnm.Print_Area" localSheetId="9">'Sec. I. Cuadro 7.4'!$A$1:$C$24</definedName>
    <definedName name="_xlnm.Print_Area" localSheetId="10">'Sec. I. Cuadro 7.5'!$A$1:$C$26</definedName>
    <definedName name="_xlnm.Print_Area" localSheetId="11">'Sec. I. Cuadro 7.6'!$A$1:$C$25</definedName>
    <definedName name="_xlnm.Print_Area" localSheetId="12">'Sec. I. Cuadro 8.1'!$A$1:$B$8</definedName>
    <definedName name="_xlnm.Print_Area" localSheetId="13">'Sec. I. Cuadro 8.2'!$A$1:$L$24</definedName>
    <definedName name="_xlnm.Print_Area" localSheetId="14">'Sec. I. Cuadro 8.3'!$A$1:$D$28</definedName>
    <definedName name="_xlnm.Print_Area" localSheetId="15">'Sec. I. Cuadro 8.4'!$A$1:$E$24</definedName>
    <definedName name="_xlnm.Print_Area" localSheetId="16">'Sec. I. Cuadro 9'!$A$1:$F$20</definedName>
    <definedName name="_xlnm.Print_Area" localSheetId="41">'Sec. II. Cuadro 1'!$A$1:$E$32</definedName>
    <definedName name="_xlnm.Print_Area" localSheetId="42">'Sec. II. Cuadro 2'!$A$1:$B$8</definedName>
    <definedName name="_xlnm.Print_Area" localSheetId="43">'Sec. II. Cuadro 3'!$A$1:$B$30</definedName>
    <definedName name="_xlnm.Print_Area" localSheetId="44">'Sec. II. Cuadro 4'!$A$1:$B$32</definedName>
    <definedName name="_xlnm.Print_Area" localSheetId="45">'Sec. II. Cuadro 5'!$A$1:$B$30</definedName>
    <definedName name="_xlnm.Print_Area" localSheetId="46">'Sec. II. Cuadro 6'!$A$1:$C$11</definedName>
    <definedName name="_xlnm.Print_Area" localSheetId="47">'Sec. II. Cuadro 7'!$A$1:$D$7</definedName>
    <definedName name="bngvjf" localSheetId="20">#REF!</definedName>
    <definedName name="bngvjf">#REF!</definedName>
    <definedName name="borrar" localSheetId="0">#REF!</definedName>
    <definedName name="borrar" localSheetId="21">#REF!</definedName>
    <definedName name="borrar" localSheetId="24">#REF!</definedName>
    <definedName name="borrar" localSheetId="25">#REF!</definedName>
    <definedName name="borrar" localSheetId="26">#REF!</definedName>
    <definedName name="borrar" localSheetId="27">#REF!</definedName>
    <definedName name="borrar" localSheetId="28">#REF!</definedName>
    <definedName name="borrar" localSheetId="29">#REF!</definedName>
    <definedName name="borrar" localSheetId="30">#REF!</definedName>
    <definedName name="borrar" localSheetId="31">#REF!</definedName>
    <definedName name="borrar" localSheetId="32">#REF!</definedName>
    <definedName name="borrar" localSheetId="33">#REF!</definedName>
    <definedName name="borrar" localSheetId="34">#REF!</definedName>
    <definedName name="borrar" localSheetId="4">#REF!</definedName>
    <definedName name="borrar">#REF!</definedName>
    <definedName name="concatenar">'[1]Cuadro 2'!$A$23</definedName>
    <definedName name="dd" localSheetId="0">#REF!</definedName>
    <definedName name="dd" localSheetId="21">#REF!</definedName>
    <definedName name="dd" localSheetId="24">#REF!</definedName>
    <definedName name="dd" localSheetId="25">#REF!</definedName>
    <definedName name="dd" localSheetId="26">#REF!</definedName>
    <definedName name="dd" localSheetId="27">#REF!</definedName>
    <definedName name="dd" localSheetId="28">#REF!</definedName>
    <definedName name="dd" localSheetId="29">#REF!</definedName>
    <definedName name="dd" localSheetId="30">#REF!</definedName>
    <definedName name="dd" localSheetId="31">#REF!</definedName>
    <definedName name="dd" localSheetId="32">#REF!</definedName>
    <definedName name="dd" localSheetId="33">#REF!</definedName>
    <definedName name="dd" localSheetId="34">#REF!</definedName>
    <definedName name="dd" localSheetId="4">#REF!</definedName>
    <definedName name="dd">#REF!</definedName>
    <definedName name="dddd" localSheetId="0">#REF!</definedName>
    <definedName name="dddd" localSheetId="21">#REF!</definedName>
    <definedName name="dddd" localSheetId="24">#REF!</definedName>
    <definedName name="dddd" localSheetId="25">#REF!</definedName>
    <definedName name="dddd" localSheetId="26">#REF!</definedName>
    <definedName name="dddd" localSheetId="27">#REF!</definedName>
    <definedName name="dddd" localSheetId="28">#REF!</definedName>
    <definedName name="dddd" localSheetId="29">#REF!</definedName>
    <definedName name="dddd" localSheetId="30">#REF!</definedName>
    <definedName name="dddd" localSheetId="31">#REF!</definedName>
    <definedName name="dddd" localSheetId="32">#REF!</definedName>
    <definedName name="dddd" localSheetId="33">#REF!</definedName>
    <definedName name="dddd" localSheetId="34">#REF!</definedName>
    <definedName name="dddd" localSheetId="4">#REF!</definedName>
    <definedName name="dddd">#REF!</definedName>
    <definedName name="DEP_AGE_capital_miles" localSheetId="0">#REF!</definedName>
    <definedName name="DEP_AGE_capital_miles" localSheetId="24">#REF!</definedName>
    <definedName name="DEP_AGE_capital_miles" localSheetId="25">#REF!</definedName>
    <definedName name="DEP_AGE_capital_miles" localSheetId="26">#REF!</definedName>
    <definedName name="DEP_AGE_capital_miles" localSheetId="27">#REF!</definedName>
    <definedName name="DEP_AGE_capital_miles" localSheetId="28">#REF!</definedName>
    <definedName name="DEP_AGE_capital_miles" localSheetId="29">#REF!</definedName>
    <definedName name="DEP_AGE_capital_miles" localSheetId="30">#REF!</definedName>
    <definedName name="DEP_AGE_capital_miles" localSheetId="31">#REF!</definedName>
    <definedName name="DEP_AGE_capital_miles" localSheetId="32">#REF!</definedName>
    <definedName name="DEP_AGE_capital_miles" localSheetId="33">#REF!</definedName>
    <definedName name="DEP_AGE_capital_miles" localSheetId="34">#REF!</definedName>
    <definedName name="DEP_AGE_capital_miles" localSheetId="4">#REF!</definedName>
    <definedName name="DEP_AGE_capital_miles">#REF!</definedName>
    <definedName name="dfsadf">#REF!</definedName>
    <definedName name="dfstwetwe">#REF!</definedName>
    <definedName name="dsdf">#REF!</definedName>
    <definedName name="ekwñtj´wertjkñwl">#REF!</definedName>
    <definedName name="eryery">#REF!</definedName>
    <definedName name="eryeyer">#REF!</definedName>
    <definedName name="etrwtw">#REF!</definedName>
    <definedName name="eyee">#REF!</definedName>
    <definedName name="eyetye">#REF!</definedName>
    <definedName name="fgfd">#REF!</definedName>
    <definedName name="fgfs">#REF!</definedName>
    <definedName name="gfgs">#REF!</definedName>
    <definedName name="ghfdhdfh">#REF!</definedName>
    <definedName name="ghkghk">#REF!</definedName>
    <definedName name="ghkghkg">#REF!</definedName>
    <definedName name="ghkghkhg">#REF!</definedName>
    <definedName name="gkgk">#REF!</definedName>
    <definedName name="gkgkg">#REF!</definedName>
    <definedName name="gkhjkgk">#REF!</definedName>
    <definedName name="guiytir">#REF!</definedName>
    <definedName name="hgkgkgh">#REF!</definedName>
    <definedName name="hjkhgk">#REF!</definedName>
    <definedName name="hjkhuiu">#REF!</definedName>
    <definedName name="hkgkhgk">#REF!</definedName>
    <definedName name="htdytt">#REF!</definedName>
    <definedName name="iuoiuoy">#REF!</definedName>
    <definedName name="jhkjlkkj">#REF!</definedName>
    <definedName name="jj">#REF!</definedName>
    <definedName name="jklhlkhjlh">#REF!</definedName>
    <definedName name="jlhiop">#REF!</definedName>
    <definedName name="juyi">#REF!</definedName>
    <definedName name="klgl">#REF!</definedName>
    <definedName name="kljñkjl">#REF!</definedName>
    <definedName name="klñjklñ">#REF!</definedName>
    <definedName name="klñkljñl">#REF!</definedName>
    <definedName name="lfin96a" localSheetId="0">#REF!</definedName>
    <definedName name="lfin96a" localSheetId="21">#REF!</definedName>
    <definedName name="lfin96a" localSheetId="24">#REF!</definedName>
    <definedName name="lfin96a" localSheetId="25">#REF!</definedName>
    <definedName name="lfin96a" localSheetId="26">#REF!</definedName>
    <definedName name="lfin96a" localSheetId="27">#REF!</definedName>
    <definedName name="lfin96a" localSheetId="28">#REF!</definedName>
    <definedName name="lfin96a" localSheetId="29">#REF!</definedName>
    <definedName name="lfin96a" localSheetId="30">#REF!</definedName>
    <definedName name="lfin96a" localSheetId="31">#REF!</definedName>
    <definedName name="lfin96a" localSheetId="32">#REF!</definedName>
    <definedName name="lfin96a" localSheetId="33">#REF!</definedName>
    <definedName name="lfin96a" localSheetId="34">#REF!</definedName>
    <definedName name="lfin96a" localSheetId="4">#REF!</definedName>
    <definedName name="lfin96a">#REF!</definedName>
    <definedName name="LIB95A.1" localSheetId="0">#REF!</definedName>
    <definedName name="LIB95A.1" localSheetId="24">#REF!</definedName>
    <definedName name="LIB95A.1" localSheetId="25">#REF!</definedName>
    <definedName name="LIB95A.1" localSheetId="26">#REF!</definedName>
    <definedName name="LIB95A.1" localSheetId="27">#REF!</definedName>
    <definedName name="LIB95A.1" localSheetId="28">#REF!</definedName>
    <definedName name="LIB95A.1" localSheetId="29">#REF!</definedName>
    <definedName name="LIB95A.1" localSheetId="30">#REF!</definedName>
    <definedName name="LIB95A.1" localSheetId="31">#REF!</definedName>
    <definedName name="LIB95A.1" localSheetId="32">#REF!</definedName>
    <definedName name="LIB95A.1" localSheetId="33">#REF!</definedName>
    <definedName name="LIB95A.1" localSheetId="34">#REF!</definedName>
    <definedName name="LIB95A.1" localSheetId="4">#REF!</definedName>
    <definedName name="LIB95A.1">#REF!</definedName>
    <definedName name="LIB95A.10" localSheetId="0">#REF!</definedName>
    <definedName name="LIB95A.10" localSheetId="24">#REF!</definedName>
    <definedName name="LIB95A.10" localSheetId="25">#REF!</definedName>
    <definedName name="LIB95A.10" localSheetId="26">#REF!</definedName>
    <definedName name="LIB95A.10" localSheetId="27">#REF!</definedName>
    <definedName name="LIB95A.10" localSheetId="28">#REF!</definedName>
    <definedName name="LIB95A.10" localSheetId="29">#REF!</definedName>
    <definedName name="LIB95A.10" localSheetId="30">#REF!</definedName>
    <definedName name="LIB95A.10" localSheetId="31">#REF!</definedName>
    <definedName name="LIB95A.10" localSheetId="32">#REF!</definedName>
    <definedName name="LIB95A.10" localSheetId="33">#REF!</definedName>
    <definedName name="LIB95A.10" localSheetId="34">#REF!</definedName>
    <definedName name="LIB95A.10" localSheetId="4">#REF!</definedName>
    <definedName name="LIB95A.10">#REF!</definedName>
    <definedName name="LIB95A.11" localSheetId="0">#REF!</definedName>
    <definedName name="LIB95A.11" localSheetId="24">#REF!</definedName>
    <definedName name="LIB95A.11" localSheetId="25">#REF!</definedName>
    <definedName name="LIB95A.11" localSheetId="26">#REF!</definedName>
    <definedName name="LIB95A.11" localSheetId="27">#REF!</definedName>
    <definedName name="LIB95A.11" localSheetId="28">#REF!</definedName>
    <definedName name="LIB95A.11" localSheetId="29">#REF!</definedName>
    <definedName name="LIB95A.11" localSheetId="30">#REF!</definedName>
    <definedName name="LIB95A.11" localSheetId="31">#REF!</definedName>
    <definedName name="LIB95A.11" localSheetId="32">#REF!</definedName>
    <definedName name="LIB95A.11" localSheetId="33">#REF!</definedName>
    <definedName name="LIB95A.11" localSheetId="34">#REF!</definedName>
    <definedName name="LIB95A.11" localSheetId="4">#REF!</definedName>
    <definedName name="LIB95A.11">#REF!</definedName>
    <definedName name="LIB95A.12" localSheetId="0">#REF!</definedName>
    <definedName name="LIB95A.12" localSheetId="24">#REF!</definedName>
    <definedName name="LIB95A.12" localSheetId="25">#REF!</definedName>
    <definedName name="LIB95A.12" localSheetId="26">#REF!</definedName>
    <definedName name="LIB95A.12" localSheetId="27">#REF!</definedName>
    <definedName name="LIB95A.12" localSheetId="28">#REF!</definedName>
    <definedName name="LIB95A.12" localSheetId="29">#REF!</definedName>
    <definedName name="LIB95A.12" localSheetId="30">#REF!</definedName>
    <definedName name="LIB95A.12" localSheetId="31">#REF!</definedName>
    <definedName name="LIB95A.12" localSheetId="32">#REF!</definedName>
    <definedName name="LIB95A.12" localSheetId="33">#REF!</definedName>
    <definedName name="LIB95A.12" localSheetId="34">#REF!</definedName>
    <definedName name="LIB95A.12" localSheetId="4">#REF!</definedName>
    <definedName name="LIB95A.12">#REF!</definedName>
    <definedName name="LIB95A.13" localSheetId="0">#REF!</definedName>
    <definedName name="LIB95A.13" localSheetId="24">#REF!</definedName>
    <definedName name="LIB95A.13" localSheetId="25">#REF!</definedName>
    <definedName name="LIB95A.13" localSheetId="26">#REF!</definedName>
    <definedName name="LIB95A.13" localSheetId="27">#REF!</definedName>
    <definedName name="LIB95A.13" localSheetId="28">#REF!</definedName>
    <definedName name="LIB95A.13" localSheetId="29">#REF!</definedName>
    <definedName name="LIB95A.13" localSheetId="30">#REF!</definedName>
    <definedName name="LIB95A.13" localSheetId="31">#REF!</definedName>
    <definedName name="LIB95A.13" localSheetId="32">#REF!</definedName>
    <definedName name="LIB95A.13" localSheetId="33">#REF!</definedName>
    <definedName name="LIB95A.13" localSheetId="34">#REF!</definedName>
    <definedName name="LIB95A.13" localSheetId="4">#REF!</definedName>
    <definedName name="LIB95A.13">#REF!</definedName>
    <definedName name="LIB95A.14" localSheetId="0">#REF!</definedName>
    <definedName name="LIB95A.14" localSheetId="21">#REF!</definedName>
    <definedName name="LIB95A.14" localSheetId="24">#REF!</definedName>
    <definedName name="LIB95A.14" localSheetId="25">#REF!</definedName>
    <definedName name="LIB95A.14" localSheetId="26">#REF!</definedName>
    <definedName name="LIB95A.14" localSheetId="27">#REF!</definedName>
    <definedName name="LIB95A.14" localSheetId="28">#REF!</definedName>
    <definedName name="LIB95A.14" localSheetId="29">#REF!</definedName>
    <definedName name="LIB95A.14" localSheetId="30">#REF!</definedName>
    <definedName name="LIB95A.14" localSheetId="31">#REF!</definedName>
    <definedName name="LIB95A.14" localSheetId="32">#REF!</definedName>
    <definedName name="LIB95A.14" localSheetId="33">#REF!</definedName>
    <definedName name="LIB95A.14" localSheetId="34">#REF!</definedName>
    <definedName name="LIB95A.14" localSheetId="4">#REF!</definedName>
    <definedName name="LIB95A.14">#REF!</definedName>
    <definedName name="LIB95A.15" localSheetId="0">#REF!</definedName>
    <definedName name="LIB95A.15" localSheetId="21">#REF!</definedName>
    <definedName name="LIB95A.15" localSheetId="24">#REF!</definedName>
    <definedName name="LIB95A.15" localSheetId="25">#REF!</definedName>
    <definedName name="LIB95A.15" localSheetId="26">#REF!</definedName>
    <definedName name="LIB95A.15" localSheetId="27">#REF!</definedName>
    <definedName name="LIB95A.15" localSheetId="28">#REF!</definedName>
    <definedName name="LIB95A.15" localSheetId="29">#REF!</definedName>
    <definedName name="LIB95A.15" localSheetId="30">#REF!</definedName>
    <definedName name="LIB95A.15" localSheetId="31">#REF!</definedName>
    <definedName name="LIB95A.15" localSheetId="32">#REF!</definedName>
    <definedName name="LIB95A.15" localSheetId="33">#REF!</definedName>
    <definedName name="LIB95A.15" localSheetId="34">#REF!</definedName>
    <definedName name="LIB95A.15" localSheetId="4">#REF!</definedName>
    <definedName name="LIB95A.15">#REF!</definedName>
    <definedName name="LIB95A.16" localSheetId="0">#REF!</definedName>
    <definedName name="LIB95A.16" localSheetId="21">#REF!</definedName>
    <definedName name="LIB95A.16" localSheetId="24">#REF!</definedName>
    <definedName name="LIB95A.16" localSheetId="25">#REF!</definedName>
    <definedName name="LIB95A.16" localSheetId="26">#REF!</definedName>
    <definedName name="LIB95A.16" localSheetId="27">#REF!</definedName>
    <definedName name="LIB95A.16" localSheetId="28">#REF!</definedName>
    <definedName name="LIB95A.16" localSheetId="29">#REF!</definedName>
    <definedName name="LIB95A.16" localSheetId="30">#REF!</definedName>
    <definedName name="LIB95A.16" localSheetId="31">#REF!</definedName>
    <definedName name="LIB95A.16" localSheetId="32">#REF!</definedName>
    <definedName name="LIB95A.16" localSheetId="33">#REF!</definedName>
    <definedName name="LIB95A.16" localSheetId="34">#REF!</definedName>
    <definedName name="LIB95A.16" localSheetId="4">#REF!</definedName>
    <definedName name="LIB95A.16">#REF!</definedName>
    <definedName name="LIB95A.17" localSheetId="0">#REF!</definedName>
    <definedName name="LIB95A.17" localSheetId="21">#REF!</definedName>
    <definedName name="LIB95A.17" localSheetId="24">#REF!</definedName>
    <definedName name="LIB95A.17" localSheetId="25">#REF!</definedName>
    <definedName name="LIB95A.17" localSheetId="26">#REF!</definedName>
    <definedName name="LIB95A.17" localSheetId="27">#REF!</definedName>
    <definedName name="LIB95A.17" localSheetId="28">#REF!</definedName>
    <definedName name="LIB95A.17" localSheetId="29">#REF!</definedName>
    <definedName name="LIB95A.17" localSheetId="30">#REF!</definedName>
    <definedName name="LIB95A.17" localSheetId="31">#REF!</definedName>
    <definedName name="LIB95A.17" localSheetId="32">#REF!</definedName>
    <definedName name="LIB95A.17" localSheetId="33">#REF!</definedName>
    <definedName name="LIB95A.17" localSheetId="34">#REF!</definedName>
    <definedName name="LIB95A.17" localSheetId="4">#REF!</definedName>
    <definedName name="LIB95A.17">#REF!</definedName>
    <definedName name="LIB95A.18" localSheetId="0">#REF!</definedName>
    <definedName name="LIB95A.18" localSheetId="21">#REF!</definedName>
    <definedName name="LIB95A.18" localSheetId="24">#REF!</definedName>
    <definedName name="LIB95A.18" localSheetId="25">#REF!</definedName>
    <definedName name="LIB95A.18" localSheetId="26">#REF!</definedName>
    <definedName name="LIB95A.18" localSheetId="27">#REF!</definedName>
    <definedName name="LIB95A.18" localSheetId="28">#REF!</definedName>
    <definedName name="LIB95A.18" localSheetId="29">#REF!</definedName>
    <definedName name="LIB95A.18" localSheetId="30">#REF!</definedName>
    <definedName name="LIB95A.18" localSheetId="31">#REF!</definedName>
    <definedName name="LIB95A.18" localSheetId="32">#REF!</definedName>
    <definedName name="LIB95A.18" localSheetId="33">#REF!</definedName>
    <definedName name="LIB95A.18" localSheetId="34">#REF!</definedName>
    <definedName name="LIB95A.18" localSheetId="4">#REF!</definedName>
    <definedName name="LIB95A.18">#REF!</definedName>
    <definedName name="LIB95A.19" localSheetId="0">#REF!</definedName>
    <definedName name="LIB95A.19" localSheetId="21">#REF!</definedName>
    <definedName name="LIB95A.19" localSheetId="24">#REF!</definedName>
    <definedName name="LIB95A.19" localSheetId="25">#REF!</definedName>
    <definedName name="LIB95A.19" localSheetId="26">#REF!</definedName>
    <definedName name="LIB95A.19" localSheetId="27">#REF!</definedName>
    <definedName name="LIB95A.19" localSheetId="28">#REF!</definedName>
    <definedName name="LIB95A.19" localSheetId="29">#REF!</definedName>
    <definedName name="LIB95A.19" localSheetId="30">#REF!</definedName>
    <definedName name="LIB95A.19" localSheetId="31">#REF!</definedName>
    <definedName name="LIB95A.19" localSheetId="32">#REF!</definedName>
    <definedName name="LIB95A.19" localSheetId="33">#REF!</definedName>
    <definedName name="LIB95A.19" localSheetId="34">#REF!</definedName>
    <definedName name="LIB95A.19" localSheetId="4">#REF!</definedName>
    <definedName name="LIB95A.19">#REF!</definedName>
    <definedName name="LIB95A.2" localSheetId="0">#REF!</definedName>
    <definedName name="LIB95A.2" localSheetId="24">#REF!</definedName>
    <definedName name="LIB95A.2" localSheetId="25">#REF!</definedName>
    <definedName name="LIB95A.2" localSheetId="26">#REF!</definedName>
    <definedName name="LIB95A.2" localSheetId="27">#REF!</definedName>
    <definedName name="LIB95A.2" localSheetId="28">#REF!</definedName>
    <definedName name="LIB95A.2" localSheetId="29">#REF!</definedName>
    <definedName name="LIB95A.2" localSheetId="30">#REF!</definedName>
    <definedName name="LIB95A.2" localSheetId="31">#REF!</definedName>
    <definedName name="LIB95A.2" localSheetId="32">#REF!</definedName>
    <definedName name="LIB95A.2" localSheetId="33">#REF!</definedName>
    <definedName name="LIB95A.2" localSheetId="34">#REF!</definedName>
    <definedName name="LIB95A.2" localSheetId="4">#REF!</definedName>
    <definedName name="LIB95A.2">#REF!</definedName>
    <definedName name="LIB95A.20" localSheetId="0">#REF!</definedName>
    <definedName name="LIB95A.20" localSheetId="21">#REF!</definedName>
    <definedName name="LIB95A.20" localSheetId="24">#REF!</definedName>
    <definedName name="LIB95A.20" localSheetId="25">#REF!</definedName>
    <definedName name="LIB95A.20" localSheetId="26">#REF!</definedName>
    <definedName name="LIB95A.20" localSheetId="27">#REF!</definedName>
    <definedName name="LIB95A.20" localSheetId="28">#REF!</definedName>
    <definedName name="LIB95A.20" localSheetId="29">#REF!</definedName>
    <definedName name="LIB95A.20" localSheetId="30">#REF!</definedName>
    <definedName name="LIB95A.20" localSheetId="31">#REF!</definedName>
    <definedName name="LIB95A.20" localSheetId="32">#REF!</definedName>
    <definedName name="LIB95A.20" localSheetId="33">#REF!</definedName>
    <definedName name="LIB95A.20" localSheetId="34">#REF!</definedName>
    <definedName name="LIB95A.20" localSheetId="4">#REF!</definedName>
    <definedName name="LIB95A.20">#REF!</definedName>
    <definedName name="LIB95A.22" localSheetId="0">#REF!</definedName>
    <definedName name="LIB95A.22" localSheetId="21">#REF!</definedName>
    <definedName name="LIB95A.22" localSheetId="24">#REF!</definedName>
    <definedName name="LIB95A.22" localSheetId="25">#REF!</definedName>
    <definedName name="LIB95A.22" localSheetId="26">#REF!</definedName>
    <definedName name="LIB95A.22" localSheetId="27">#REF!</definedName>
    <definedName name="LIB95A.22" localSheetId="28">#REF!</definedName>
    <definedName name="LIB95A.22" localSheetId="29">#REF!</definedName>
    <definedName name="LIB95A.22" localSheetId="30">#REF!</definedName>
    <definedName name="LIB95A.22" localSheetId="31">#REF!</definedName>
    <definedName name="LIB95A.22" localSheetId="32">#REF!</definedName>
    <definedName name="LIB95A.22" localSheetId="33">#REF!</definedName>
    <definedName name="LIB95A.22" localSheetId="34">#REF!</definedName>
    <definedName name="LIB95A.22" localSheetId="4">#REF!</definedName>
    <definedName name="LIB95A.22">#REF!</definedName>
    <definedName name="LIB95A.23" localSheetId="0">#REF!</definedName>
    <definedName name="LIB95A.23" localSheetId="21">#REF!</definedName>
    <definedName name="LIB95A.23" localSheetId="24">#REF!</definedName>
    <definedName name="LIB95A.23" localSheetId="25">#REF!</definedName>
    <definedName name="LIB95A.23" localSheetId="26">#REF!</definedName>
    <definedName name="LIB95A.23" localSheetId="27">#REF!</definedName>
    <definedName name="LIB95A.23" localSheetId="28">#REF!</definedName>
    <definedName name="LIB95A.23" localSheetId="29">#REF!</definedName>
    <definedName name="LIB95A.23" localSheetId="30">#REF!</definedName>
    <definedName name="LIB95A.23" localSheetId="31">#REF!</definedName>
    <definedName name="LIB95A.23" localSheetId="32">#REF!</definedName>
    <definedName name="LIB95A.23" localSheetId="33">#REF!</definedName>
    <definedName name="LIB95A.23" localSheetId="34">#REF!</definedName>
    <definedName name="LIB95A.23" localSheetId="4">#REF!</definedName>
    <definedName name="LIB95A.23">#REF!</definedName>
    <definedName name="LIB95A.24" localSheetId="0">#REF!</definedName>
    <definedName name="LIB95A.24" localSheetId="21">#REF!</definedName>
    <definedName name="LIB95A.24" localSheetId="24">#REF!</definedName>
    <definedName name="LIB95A.24" localSheetId="25">#REF!</definedName>
    <definedName name="LIB95A.24" localSheetId="26">#REF!</definedName>
    <definedName name="LIB95A.24" localSheetId="27">#REF!</definedName>
    <definedName name="LIB95A.24" localSheetId="28">#REF!</definedName>
    <definedName name="LIB95A.24" localSheetId="29">#REF!</definedName>
    <definedName name="LIB95A.24" localSheetId="30">#REF!</definedName>
    <definedName name="LIB95A.24" localSheetId="31">#REF!</definedName>
    <definedName name="LIB95A.24" localSheetId="32">#REF!</definedName>
    <definedName name="LIB95A.24" localSheetId="33">#REF!</definedName>
    <definedName name="LIB95A.24" localSheetId="34">#REF!</definedName>
    <definedName name="LIB95A.24" localSheetId="4">#REF!</definedName>
    <definedName name="LIB95A.24">#REF!</definedName>
    <definedName name="LIB95A.25" localSheetId="0">#REF!</definedName>
    <definedName name="LIB95A.25" localSheetId="21">#REF!</definedName>
    <definedName name="LIB95A.25" localSheetId="24">#REF!</definedName>
    <definedName name="LIB95A.25" localSheetId="25">#REF!</definedName>
    <definedName name="LIB95A.25" localSheetId="26">#REF!</definedName>
    <definedName name="LIB95A.25" localSheetId="27">#REF!</definedName>
    <definedName name="LIB95A.25" localSheetId="28">#REF!</definedName>
    <definedName name="LIB95A.25" localSheetId="29">#REF!</definedName>
    <definedName name="LIB95A.25" localSheetId="30">#REF!</definedName>
    <definedName name="LIB95A.25" localSheetId="31">#REF!</definedName>
    <definedName name="LIB95A.25" localSheetId="32">#REF!</definedName>
    <definedName name="LIB95A.25" localSheetId="33">#REF!</definedName>
    <definedName name="LIB95A.25" localSheetId="34">#REF!</definedName>
    <definedName name="LIB95A.25" localSheetId="4">#REF!</definedName>
    <definedName name="LIB95A.25">#REF!</definedName>
    <definedName name="LIB95A.26" localSheetId="0">#REF!</definedName>
    <definedName name="LIB95A.26" localSheetId="21">#REF!</definedName>
    <definedName name="LIB95A.26" localSheetId="24">#REF!</definedName>
    <definedName name="LIB95A.26" localSheetId="25">#REF!</definedName>
    <definedName name="LIB95A.26" localSheetId="26">#REF!</definedName>
    <definedName name="LIB95A.26" localSheetId="27">#REF!</definedName>
    <definedName name="LIB95A.26" localSheetId="28">#REF!</definedName>
    <definedName name="LIB95A.26" localSheetId="29">#REF!</definedName>
    <definedName name="LIB95A.26" localSheetId="30">#REF!</definedName>
    <definedName name="LIB95A.26" localSheetId="31">#REF!</definedName>
    <definedName name="LIB95A.26" localSheetId="32">#REF!</definedName>
    <definedName name="LIB95A.26" localSheetId="33">#REF!</definedName>
    <definedName name="LIB95A.26" localSheetId="34">#REF!</definedName>
    <definedName name="LIB95A.26" localSheetId="4">#REF!</definedName>
    <definedName name="LIB95A.26">#REF!</definedName>
    <definedName name="LIB95A.27" localSheetId="0">#REF!</definedName>
    <definedName name="LIB95A.27" localSheetId="21">#REF!</definedName>
    <definedName name="LIB95A.27" localSheetId="24">#REF!</definedName>
    <definedName name="LIB95A.27" localSheetId="25">#REF!</definedName>
    <definedName name="LIB95A.27" localSheetId="26">#REF!</definedName>
    <definedName name="LIB95A.27" localSheetId="27">#REF!</definedName>
    <definedName name="LIB95A.27" localSheetId="28">#REF!</definedName>
    <definedName name="LIB95A.27" localSheetId="29">#REF!</definedName>
    <definedName name="LIB95A.27" localSheetId="30">#REF!</definedName>
    <definedName name="LIB95A.27" localSheetId="31">#REF!</definedName>
    <definedName name="LIB95A.27" localSheetId="32">#REF!</definedName>
    <definedName name="LIB95A.27" localSheetId="33">#REF!</definedName>
    <definedName name="LIB95A.27" localSheetId="34">#REF!</definedName>
    <definedName name="LIB95A.27" localSheetId="4">#REF!</definedName>
    <definedName name="LIB95A.27">#REF!</definedName>
    <definedName name="LIB95A.28" localSheetId="0">#REF!</definedName>
    <definedName name="LIB95A.28" localSheetId="21">#REF!</definedName>
    <definedName name="LIB95A.28" localSheetId="24">#REF!</definedName>
    <definedName name="LIB95A.28" localSheetId="25">#REF!</definedName>
    <definedName name="LIB95A.28" localSheetId="26">#REF!</definedName>
    <definedName name="LIB95A.28" localSheetId="27">#REF!</definedName>
    <definedName name="LIB95A.28" localSheetId="28">#REF!</definedName>
    <definedName name="LIB95A.28" localSheetId="29">#REF!</definedName>
    <definedName name="LIB95A.28" localSheetId="30">#REF!</definedName>
    <definedName name="LIB95A.28" localSheetId="31">#REF!</definedName>
    <definedName name="LIB95A.28" localSheetId="32">#REF!</definedName>
    <definedName name="LIB95A.28" localSheetId="33">#REF!</definedName>
    <definedName name="LIB95A.28" localSheetId="34">#REF!</definedName>
    <definedName name="LIB95A.28" localSheetId="4">#REF!</definedName>
    <definedName name="LIB95A.28">#REF!</definedName>
    <definedName name="LIB95A.29" localSheetId="0">#REF!</definedName>
    <definedName name="LIB95A.29" localSheetId="21">#REF!</definedName>
    <definedName name="LIB95A.29" localSheetId="24">#REF!</definedName>
    <definedName name="LIB95A.29" localSheetId="25">#REF!</definedName>
    <definedName name="LIB95A.29" localSheetId="26">#REF!</definedName>
    <definedName name="LIB95A.29" localSheetId="27">#REF!</definedName>
    <definedName name="LIB95A.29" localSheetId="28">#REF!</definedName>
    <definedName name="LIB95A.29" localSheetId="29">#REF!</definedName>
    <definedName name="LIB95A.29" localSheetId="30">#REF!</definedName>
    <definedName name="LIB95A.29" localSheetId="31">#REF!</definedName>
    <definedName name="LIB95A.29" localSheetId="32">#REF!</definedName>
    <definedName name="LIB95A.29" localSheetId="33">#REF!</definedName>
    <definedName name="LIB95A.29" localSheetId="34">#REF!</definedName>
    <definedName name="LIB95A.29" localSheetId="4">#REF!</definedName>
    <definedName name="LIB95A.29">#REF!</definedName>
    <definedName name="LIB95A.3" localSheetId="0">#REF!</definedName>
    <definedName name="LIB95A.3" localSheetId="21">#REF!</definedName>
    <definedName name="LIB95A.3" localSheetId="24">#REF!</definedName>
    <definedName name="LIB95A.3" localSheetId="25">#REF!</definedName>
    <definedName name="LIB95A.3" localSheetId="26">#REF!</definedName>
    <definedName name="LIB95A.3" localSheetId="27">#REF!</definedName>
    <definedName name="LIB95A.3" localSheetId="28">#REF!</definedName>
    <definedName name="LIB95A.3" localSheetId="29">#REF!</definedName>
    <definedName name="LIB95A.3" localSheetId="30">#REF!</definedName>
    <definedName name="LIB95A.3" localSheetId="31">#REF!</definedName>
    <definedName name="LIB95A.3" localSheetId="32">#REF!</definedName>
    <definedName name="LIB95A.3" localSheetId="33">#REF!</definedName>
    <definedName name="LIB95A.3" localSheetId="34">#REF!</definedName>
    <definedName name="LIB95A.3" localSheetId="4">#REF!</definedName>
    <definedName name="LIB95A.3">#REF!</definedName>
    <definedName name="LIB95A.4" localSheetId="0">#REF!</definedName>
    <definedName name="LIB95A.4" localSheetId="24">#REF!</definedName>
    <definedName name="LIB95A.4" localSheetId="25">#REF!</definedName>
    <definedName name="LIB95A.4" localSheetId="26">#REF!</definedName>
    <definedName name="LIB95A.4" localSheetId="27">#REF!</definedName>
    <definedName name="LIB95A.4" localSheetId="28">#REF!</definedName>
    <definedName name="LIB95A.4" localSheetId="29">#REF!</definedName>
    <definedName name="LIB95A.4" localSheetId="30">#REF!</definedName>
    <definedName name="LIB95A.4" localSheetId="31">#REF!</definedName>
    <definedName name="LIB95A.4" localSheetId="32">#REF!</definedName>
    <definedName name="LIB95A.4" localSheetId="33">#REF!</definedName>
    <definedName name="LIB95A.4" localSheetId="34">#REF!</definedName>
    <definedName name="LIB95A.4" localSheetId="4">#REF!</definedName>
    <definedName name="LIB95A.4">#REF!</definedName>
    <definedName name="LIB95A.5" localSheetId="0">#REF!</definedName>
    <definedName name="LIB95A.5" localSheetId="24">#REF!</definedName>
    <definedName name="LIB95A.5" localSheetId="25">#REF!</definedName>
    <definedName name="LIB95A.5" localSheetId="26">#REF!</definedName>
    <definedName name="LIB95A.5" localSheetId="27">#REF!</definedName>
    <definedName name="LIB95A.5" localSheetId="28">#REF!</definedName>
    <definedName name="LIB95A.5" localSheetId="29">#REF!</definedName>
    <definedName name="LIB95A.5" localSheetId="30">#REF!</definedName>
    <definedName name="LIB95A.5" localSheetId="31">#REF!</definedName>
    <definedName name="LIB95A.5" localSheetId="32">#REF!</definedName>
    <definedName name="LIB95A.5" localSheetId="33">#REF!</definedName>
    <definedName name="LIB95A.5" localSheetId="34">#REF!</definedName>
    <definedName name="LIB95A.5" localSheetId="4">#REF!</definedName>
    <definedName name="LIB95A.5">#REF!</definedName>
    <definedName name="LIB95A.6" localSheetId="0">#REF!</definedName>
    <definedName name="LIB95A.6" localSheetId="24">#REF!</definedName>
    <definedName name="LIB95A.6" localSheetId="25">#REF!</definedName>
    <definedName name="LIB95A.6" localSheetId="26">#REF!</definedName>
    <definedName name="LIB95A.6" localSheetId="27">#REF!</definedName>
    <definedName name="LIB95A.6" localSheetId="28">#REF!</definedName>
    <definedName name="LIB95A.6" localSheetId="29">#REF!</definedName>
    <definedName name="LIB95A.6" localSheetId="30">#REF!</definedName>
    <definedName name="LIB95A.6" localSheetId="31">#REF!</definedName>
    <definedName name="LIB95A.6" localSheetId="32">#REF!</definedName>
    <definedName name="LIB95A.6" localSheetId="33">#REF!</definedName>
    <definedName name="LIB95A.6" localSheetId="34">#REF!</definedName>
    <definedName name="LIB95A.6" localSheetId="4">#REF!</definedName>
    <definedName name="LIB95A.6">#REF!</definedName>
    <definedName name="LIB95A.7" localSheetId="0">#REF!</definedName>
    <definedName name="LIB95A.7" localSheetId="24">#REF!</definedName>
    <definedName name="LIB95A.7" localSheetId="25">#REF!</definedName>
    <definedName name="LIB95A.7" localSheetId="26">#REF!</definedName>
    <definedName name="LIB95A.7" localSheetId="27">#REF!</definedName>
    <definedName name="LIB95A.7" localSheetId="28">#REF!</definedName>
    <definedName name="LIB95A.7" localSheetId="29">#REF!</definedName>
    <definedName name="LIB95A.7" localSheetId="30">#REF!</definedName>
    <definedName name="LIB95A.7" localSheetId="31">#REF!</definedName>
    <definedName name="LIB95A.7" localSheetId="32">#REF!</definedName>
    <definedName name="LIB95A.7" localSheetId="33">#REF!</definedName>
    <definedName name="LIB95A.7" localSheetId="34">#REF!</definedName>
    <definedName name="LIB95A.7" localSheetId="4">#REF!</definedName>
    <definedName name="LIB95A.7">#REF!</definedName>
    <definedName name="LIB95A.8" localSheetId="0">#REF!</definedName>
    <definedName name="LIB95A.8" localSheetId="24">#REF!</definedName>
    <definedName name="LIB95A.8" localSheetId="25">#REF!</definedName>
    <definedName name="LIB95A.8" localSheetId="26">#REF!</definedName>
    <definedName name="LIB95A.8" localSheetId="27">#REF!</definedName>
    <definedName name="LIB95A.8" localSheetId="28">#REF!</definedName>
    <definedName name="LIB95A.8" localSheetId="29">#REF!</definedName>
    <definedName name="LIB95A.8" localSheetId="30">#REF!</definedName>
    <definedName name="LIB95A.8" localSheetId="31">#REF!</definedName>
    <definedName name="LIB95A.8" localSheetId="32">#REF!</definedName>
    <definedName name="LIB95A.8" localSheetId="33">#REF!</definedName>
    <definedName name="LIB95A.8" localSheetId="34">#REF!</definedName>
    <definedName name="LIB95A.8" localSheetId="4">#REF!</definedName>
    <definedName name="LIB95A.8">#REF!</definedName>
    <definedName name="LIB95A.9" localSheetId="0">#REF!</definedName>
    <definedName name="LIB95A.9" localSheetId="24">#REF!</definedName>
    <definedName name="LIB95A.9" localSheetId="25">#REF!</definedName>
    <definedName name="LIB95A.9" localSheetId="26">#REF!</definedName>
    <definedName name="LIB95A.9" localSheetId="27">#REF!</definedName>
    <definedName name="LIB95A.9" localSheetId="28">#REF!</definedName>
    <definedName name="LIB95A.9" localSheetId="29">#REF!</definedName>
    <definedName name="LIB95A.9" localSheetId="30">#REF!</definedName>
    <definedName name="LIB95A.9" localSheetId="31">#REF!</definedName>
    <definedName name="LIB95A.9" localSheetId="32">#REF!</definedName>
    <definedName name="LIB95A.9" localSheetId="33">#REF!</definedName>
    <definedName name="LIB95A.9" localSheetId="34">#REF!</definedName>
    <definedName name="LIB95A.9" localSheetId="4">#REF!</definedName>
    <definedName name="LIB95A.9">#REF!</definedName>
    <definedName name="PROG_AGE_en_miles" localSheetId="0">#REF!</definedName>
    <definedName name="PROG_AGE_en_miles" localSheetId="24">#REF!</definedName>
    <definedName name="PROG_AGE_en_miles" localSheetId="25">#REF!</definedName>
    <definedName name="PROG_AGE_en_miles" localSheetId="26">#REF!</definedName>
    <definedName name="PROG_AGE_en_miles" localSheetId="27">#REF!</definedName>
    <definedName name="PROG_AGE_en_miles" localSheetId="28">#REF!</definedName>
    <definedName name="PROG_AGE_en_miles" localSheetId="29">#REF!</definedName>
    <definedName name="PROG_AGE_en_miles" localSheetId="30">#REF!</definedName>
    <definedName name="PROG_AGE_en_miles" localSheetId="31">#REF!</definedName>
    <definedName name="PROG_AGE_en_miles" localSheetId="32">#REF!</definedName>
    <definedName name="PROG_AGE_en_miles" localSheetId="33">#REF!</definedName>
    <definedName name="PROG_AGE_en_miles" localSheetId="34">#REF!</definedName>
    <definedName name="PROG_AGE_en_miles" localSheetId="4">#REF!</definedName>
    <definedName name="PROG_AGE_en_miles">#REF!</definedName>
    <definedName name="qq4q23">#REF!</definedName>
    <definedName name="reterw">#REF!</definedName>
    <definedName name="retr">#REF!</definedName>
    <definedName name="reyeyre">#REF!</definedName>
    <definedName name="rqrq">#REF!</definedName>
    <definedName name="rtey">#REF!</definedName>
    <definedName name="rteye">#REF!</definedName>
    <definedName name="rtwe64">#REF!</definedName>
    <definedName name="sdfgdsgrt">#REF!</definedName>
    <definedName name="sdqklrñwher">#REF!</definedName>
    <definedName name="Seccion_32__conv" localSheetId="0">#REF!</definedName>
    <definedName name="Seccion_32__conv" localSheetId="24">#REF!</definedName>
    <definedName name="Seccion_32__conv" localSheetId="25">#REF!</definedName>
    <definedName name="Seccion_32__conv" localSheetId="26">#REF!</definedName>
    <definedName name="Seccion_32__conv" localSheetId="27">#REF!</definedName>
    <definedName name="Seccion_32__conv" localSheetId="28">#REF!</definedName>
    <definedName name="Seccion_32__conv" localSheetId="29">#REF!</definedName>
    <definedName name="Seccion_32__conv" localSheetId="30">#REF!</definedName>
    <definedName name="Seccion_32__conv" localSheetId="31">#REF!</definedName>
    <definedName name="Seccion_32__conv" localSheetId="32">#REF!</definedName>
    <definedName name="Seccion_32__conv" localSheetId="33">#REF!</definedName>
    <definedName name="Seccion_32__conv" localSheetId="34">#REF!</definedName>
    <definedName name="Seccion_32__conv" localSheetId="4">#REF!</definedName>
    <definedName name="Seccion_32__conv">#REF!</definedName>
    <definedName name="sgdsg">#REF!</definedName>
    <definedName name="sgstr">#REF!</definedName>
    <definedName name="sssss" localSheetId="0">#REF!</definedName>
    <definedName name="sssss" localSheetId="21">#REF!</definedName>
    <definedName name="sssss" localSheetId="24">#REF!</definedName>
    <definedName name="sssss" localSheetId="25">#REF!</definedName>
    <definedName name="sssss" localSheetId="26">#REF!</definedName>
    <definedName name="sssss" localSheetId="27">#REF!</definedName>
    <definedName name="sssss" localSheetId="28">#REF!</definedName>
    <definedName name="sssss" localSheetId="29">#REF!</definedName>
    <definedName name="sssss" localSheetId="30">#REF!</definedName>
    <definedName name="sssss" localSheetId="31">#REF!</definedName>
    <definedName name="sssss" localSheetId="32">#REF!</definedName>
    <definedName name="sssss" localSheetId="33">#REF!</definedName>
    <definedName name="sssss" localSheetId="34">#REF!</definedName>
    <definedName name="sssss" localSheetId="4">#REF!</definedName>
    <definedName name="sssss">#REF!</definedName>
    <definedName name="sssssss" localSheetId="0">#REF!</definedName>
    <definedName name="sssssss" localSheetId="21">#REF!</definedName>
    <definedName name="sssssss" localSheetId="24">#REF!</definedName>
    <definedName name="sssssss" localSheetId="25">#REF!</definedName>
    <definedName name="sssssss" localSheetId="26">#REF!</definedName>
    <definedName name="sssssss" localSheetId="27">#REF!</definedName>
    <definedName name="sssssss" localSheetId="28">#REF!</definedName>
    <definedName name="sssssss" localSheetId="29">#REF!</definedName>
    <definedName name="sssssss" localSheetId="30">#REF!</definedName>
    <definedName name="sssssss" localSheetId="31">#REF!</definedName>
    <definedName name="sssssss" localSheetId="32">#REF!</definedName>
    <definedName name="sssssss" localSheetId="33">#REF!</definedName>
    <definedName name="sssssss" localSheetId="34">#REF!</definedName>
    <definedName name="sssssss" localSheetId="4">#REF!</definedName>
    <definedName name="sssssss">#REF!</definedName>
    <definedName name="SUBV95.1" localSheetId="0">#REF!</definedName>
    <definedName name="SUBV95.1" localSheetId="21">#REF!</definedName>
    <definedName name="SUBV95.1" localSheetId="24">#REF!</definedName>
    <definedName name="SUBV95.1" localSheetId="25">#REF!</definedName>
    <definedName name="SUBV95.1" localSheetId="26">#REF!</definedName>
    <definedName name="SUBV95.1" localSheetId="27">#REF!</definedName>
    <definedName name="SUBV95.1" localSheetId="28">#REF!</definedName>
    <definedName name="SUBV95.1" localSheetId="29">#REF!</definedName>
    <definedName name="SUBV95.1" localSheetId="30">#REF!</definedName>
    <definedName name="SUBV95.1" localSheetId="31">#REF!</definedName>
    <definedName name="SUBV95.1" localSheetId="32">#REF!</definedName>
    <definedName name="SUBV95.1" localSheetId="33">#REF!</definedName>
    <definedName name="SUBV95.1" localSheetId="34">#REF!</definedName>
    <definedName name="SUBV95.1" localSheetId="4">#REF!</definedName>
    <definedName name="SUBV95.1">#REF!</definedName>
    <definedName name="SUBV95.10" localSheetId="0">#REF!</definedName>
    <definedName name="SUBV95.10" localSheetId="24">#REF!</definedName>
    <definedName name="SUBV95.10" localSheetId="25">#REF!</definedName>
    <definedName name="SUBV95.10" localSheetId="26">#REF!</definedName>
    <definedName name="SUBV95.10" localSheetId="27">#REF!</definedName>
    <definedName name="SUBV95.10" localSheetId="28">#REF!</definedName>
    <definedName name="SUBV95.10" localSheetId="29">#REF!</definedName>
    <definedName name="SUBV95.10" localSheetId="30">#REF!</definedName>
    <definedName name="SUBV95.10" localSheetId="31">#REF!</definedName>
    <definedName name="SUBV95.10" localSheetId="32">#REF!</definedName>
    <definedName name="SUBV95.10" localSheetId="33">#REF!</definedName>
    <definedName name="SUBV95.10" localSheetId="34">#REF!</definedName>
    <definedName name="SUBV95.10" localSheetId="4">#REF!</definedName>
    <definedName name="SUBV95.10">#REF!</definedName>
    <definedName name="SUBV95.11" localSheetId="0">#REF!</definedName>
    <definedName name="SUBV95.11" localSheetId="21">#REF!</definedName>
    <definedName name="SUBV95.11" localSheetId="24">#REF!</definedName>
    <definedName name="SUBV95.11" localSheetId="25">#REF!</definedName>
    <definedName name="SUBV95.11" localSheetId="26">#REF!</definedName>
    <definedName name="SUBV95.11" localSheetId="27">#REF!</definedName>
    <definedName name="SUBV95.11" localSheetId="28">#REF!</definedName>
    <definedName name="SUBV95.11" localSheetId="29">#REF!</definedName>
    <definedName name="SUBV95.11" localSheetId="30">#REF!</definedName>
    <definedName name="SUBV95.11" localSheetId="31">#REF!</definedName>
    <definedName name="SUBV95.11" localSheetId="32">#REF!</definedName>
    <definedName name="SUBV95.11" localSheetId="33">#REF!</definedName>
    <definedName name="SUBV95.11" localSheetId="34">#REF!</definedName>
    <definedName name="SUBV95.11" localSheetId="4">#REF!</definedName>
    <definedName name="SUBV95.11">#REF!</definedName>
    <definedName name="SUBV95.2" localSheetId="0">#REF!</definedName>
    <definedName name="SUBV95.2" localSheetId="24">#REF!</definedName>
    <definedName name="SUBV95.2" localSheetId="25">#REF!</definedName>
    <definedName name="SUBV95.2" localSheetId="26">#REF!</definedName>
    <definedName name="SUBV95.2" localSheetId="27">#REF!</definedName>
    <definedName name="SUBV95.2" localSheetId="28">#REF!</definedName>
    <definedName name="SUBV95.2" localSheetId="29">#REF!</definedName>
    <definedName name="SUBV95.2" localSheetId="30">#REF!</definedName>
    <definedName name="SUBV95.2" localSheetId="31">#REF!</definedName>
    <definedName name="SUBV95.2" localSheetId="32">#REF!</definedName>
    <definedName name="SUBV95.2" localSheetId="33">#REF!</definedName>
    <definedName name="SUBV95.2" localSheetId="34">#REF!</definedName>
    <definedName name="SUBV95.2" localSheetId="4">#REF!</definedName>
    <definedName name="SUBV95.2">#REF!</definedName>
    <definedName name="SUBV95.3" localSheetId="0">#REF!</definedName>
    <definedName name="SUBV95.3" localSheetId="24">#REF!</definedName>
    <definedName name="SUBV95.3" localSheetId="25">#REF!</definedName>
    <definedName name="SUBV95.3" localSheetId="26">#REF!</definedName>
    <definedName name="SUBV95.3" localSheetId="27">#REF!</definedName>
    <definedName name="SUBV95.3" localSheetId="28">#REF!</definedName>
    <definedName name="SUBV95.3" localSheetId="29">#REF!</definedName>
    <definedName name="SUBV95.3" localSheetId="30">#REF!</definedName>
    <definedName name="SUBV95.3" localSheetId="31">#REF!</definedName>
    <definedName name="SUBV95.3" localSheetId="32">#REF!</definedName>
    <definedName name="SUBV95.3" localSheetId="33">#REF!</definedName>
    <definedName name="SUBV95.3" localSheetId="34">#REF!</definedName>
    <definedName name="SUBV95.3" localSheetId="4">#REF!</definedName>
    <definedName name="SUBV95.3">#REF!</definedName>
    <definedName name="SUBV95.4" localSheetId="0">#REF!</definedName>
    <definedName name="SUBV95.4" localSheetId="24">#REF!</definedName>
    <definedName name="SUBV95.4" localSheetId="25">#REF!</definedName>
    <definedName name="SUBV95.4" localSheetId="26">#REF!</definedName>
    <definedName name="SUBV95.4" localSheetId="27">#REF!</definedName>
    <definedName name="SUBV95.4" localSheetId="28">#REF!</definedName>
    <definedName name="SUBV95.4" localSheetId="29">#REF!</definedName>
    <definedName name="SUBV95.4" localSheetId="30">#REF!</definedName>
    <definedName name="SUBV95.4" localSheetId="31">#REF!</definedName>
    <definedName name="SUBV95.4" localSheetId="32">#REF!</definedName>
    <definedName name="SUBV95.4" localSheetId="33">#REF!</definedName>
    <definedName name="SUBV95.4" localSheetId="34">#REF!</definedName>
    <definedName name="SUBV95.4" localSheetId="4">#REF!</definedName>
    <definedName name="SUBV95.4">#REF!</definedName>
    <definedName name="SUBV95.5" localSheetId="0">#REF!</definedName>
    <definedName name="SUBV95.5" localSheetId="24">#REF!</definedName>
    <definedName name="SUBV95.5" localSheetId="25">#REF!</definedName>
    <definedName name="SUBV95.5" localSheetId="26">#REF!</definedName>
    <definedName name="SUBV95.5" localSheetId="27">#REF!</definedName>
    <definedName name="SUBV95.5" localSheetId="28">#REF!</definedName>
    <definedName name="SUBV95.5" localSheetId="29">#REF!</definedName>
    <definedName name="SUBV95.5" localSheetId="30">#REF!</definedName>
    <definedName name="SUBV95.5" localSheetId="31">#REF!</definedName>
    <definedName name="SUBV95.5" localSheetId="32">#REF!</definedName>
    <definedName name="SUBV95.5" localSheetId="33">#REF!</definedName>
    <definedName name="SUBV95.5" localSheetId="34">#REF!</definedName>
    <definedName name="SUBV95.5" localSheetId="4">#REF!</definedName>
    <definedName name="SUBV95.5">#REF!</definedName>
    <definedName name="SUBV95.6" localSheetId="0">#REF!</definedName>
    <definedName name="SUBV95.6" localSheetId="24">#REF!</definedName>
    <definedName name="SUBV95.6" localSheetId="25">#REF!</definedName>
    <definedName name="SUBV95.6" localSheetId="26">#REF!</definedName>
    <definedName name="SUBV95.6" localSheetId="27">#REF!</definedName>
    <definedName name="SUBV95.6" localSheetId="28">#REF!</definedName>
    <definedName name="SUBV95.6" localSheetId="29">#REF!</definedName>
    <definedName name="SUBV95.6" localSheetId="30">#REF!</definedName>
    <definedName name="SUBV95.6" localSheetId="31">#REF!</definedName>
    <definedName name="SUBV95.6" localSheetId="32">#REF!</definedName>
    <definedName name="SUBV95.6" localSheetId="33">#REF!</definedName>
    <definedName name="SUBV95.6" localSheetId="34">#REF!</definedName>
    <definedName name="SUBV95.6" localSheetId="4">#REF!</definedName>
    <definedName name="SUBV95.6">#REF!</definedName>
    <definedName name="SUBV95.7" localSheetId="0">#REF!</definedName>
    <definedName name="SUBV95.7" localSheetId="24">#REF!</definedName>
    <definedName name="SUBV95.7" localSheetId="25">#REF!</definedName>
    <definedName name="SUBV95.7" localSheetId="26">#REF!</definedName>
    <definedName name="SUBV95.7" localSheetId="27">#REF!</definedName>
    <definedName name="SUBV95.7" localSheetId="28">#REF!</definedName>
    <definedName name="SUBV95.7" localSheetId="29">#REF!</definedName>
    <definedName name="SUBV95.7" localSheetId="30">#REF!</definedName>
    <definedName name="SUBV95.7" localSheetId="31">#REF!</definedName>
    <definedName name="SUBV95.7" localSheetId="32">#REF!</definedName>
    <definedName name="SUBV95.7" localSheetId="33">#REF!</definedName>
    <definedName name="SUBV95.7" localSheetId="34">#REF!</definedName>
    <definedName name="SUBV95.7" localSheetId="4">#REF!</definedName>
    <definedName name="SUBV95.7">#REF!</definedName>
    <definedName name="SUBV95.8" localSheetId="0">#REF!</definedName>
    <definedName name="SUBV95.8" localSheetId="24">#REF!</definedName>
    <definedName name="SUBV95.8" localSheetId="25">#REF!</definedName>
    <definedName name="SUBV95.8" localSheetId="26">#REF!</definedName>
    <definedName name="SUBV95.8" localSheetId="27">#REF!</definedName>
    <definedName name="SUBV95.8" localSheetId="28">#REF!</definedName>
    <definedName name="SUBV95.8" localSheetId="29">#REF!</definedName>
    <definedName name="SUBV95.8" localSheetId="30">#REF!</definedName>
    <definedName name="SUBV95.8" localSheetId="31">#REF!</definedName>
    <definedName name="SUBV95.8" localSheetId="32">#REF!</definedName>
    <definedName name="SUBV95.8" localSheetId="33">#REF!</definedName>
    <definedName name="SUBV95.8" localSheetId="34">#REF!</definedName>
    <definedName name="SUBV95.8" localSheetId="4">#REF!</definedName>
    <definedName name="SUBV95.8">#REF!</definedName>
    <definedName name="SUBV95.9" localSheetId="0">#REF!</definedName>
    <definedName name="SUBV95.9" localSheetId="24">#REF!</definedName>
    <definedName name="SUBV95.9" localSheetId="25">#REF!</definedName>
    <definedName name="SUBV95.9" localSheetId="26">#REF!</definedName>
    <definedName name="SUBV95.9" localSheetId="27">#REF!</definedName>
    <definedName name="SUBV95.9" localSheetId="28">#REF!</definedName>
    <definedName name="SUBV95.9" localSheetId="29">#REF!</definedName>
    <definedName name="SUBV95.9" localSheetId="30">#REF!</definedName>
    <definedName name="SUBV95.9" localSheetId="31">#REF!</definedName>
    <definedName name="SUBV95.9" localSheetId="32">#REF!</definedName>
    <definedName name="SUBV95.9" localSheetId="33">#REF!</definedName>
    <definedName name="SUBV95.9" localSheetId="34">#REF!</definedName>
    <definedName name="SUBV95.9" localSheetId="4">#REF!</definedName>
    <definedName name="SUBV95.9">#REF!</definedName>
    <definedName name="_xlnm.Print_Titles" localSheetId="34">'Sec. I. Cuadro 17.2.2'!$A:$A</definedName>
    <definedName name="treytey" localSheetId="20">#REF!</definedName>
    <definedName name="treytey">#REF!</definedName>
    <definedName name="treyyt" localSheetId="20">#REF!</definedName>
    <definedName name="treyyt">#REF!</definedName>
    <definedName name="trrry" localSheetId="20">#REF!</definedName>
    <definedName name="trrry">#REF!</definedName>
    <definedName name="trwtwe">#REF!</definedName>
    <definedName name="tutyjyri">#REF!</definedName>
    <definedName name="tytryt">#REF!</definedName>
    <definedName name="tyury">#REF!</definedName>
    <definedName name="uyiutyi">#REF!</definedName>
    <definedName name="vbxfb">#REF!</definedName>
    <definedName name="wtwtr">#REF!</definedName>
    <definedName name="yityityu">#REF!</definedName>
    <definedName name="ytrutr">#REF!</definedName>
    <definedName name="yuiriry">#REF!</definedName>
    <definedName name="yuiryiyu">#REF!</definedName>
    <definedName name="yuityuit">#REF!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69" l="1"/>
  <c r="B17" i="169"/>
  <c r="B9" i="169"/>
  <c r="C17" i="105"/>
  <c r="B17" i="105"/>
  <c r="H20" i="34"/>
  <c r="G20" i="34"/>
  <c r="F20" i="34"/>
  <c r="E20" i="34"/>
  <c r="D20" i="34"/>
  <c r="C20" i="34"/>
  <c r="B20" i="34"/>
  <c r="I19" i="34"/>
  <c r="I18" i="34"/>
  <c r="I17" i="34"/>
  <c r="I16" i="34"/>
  <c r="I15" i="34"/>
  <c r="I14" i="34"/>
  <c r="I13" i="34"/>
  <c r="I12" i="34"/>
  <c r="I11" i="34"/>
  <c r="I10" i="34"/>
  <c r="I9" i="34"/>
  <c r="I8" i="34"/>
  <c r="I7" i="34"/>
  <c r="I20" i="34" s="1"/>
  <c r="I6" i="34"/>
  <c r="I5" i="34"/>
  <c r="C21" i="12"/>
  <c r="B21" i="12"/>
  <c r="J20" i="172"/>
  <c r="I20" i="172"/>
  <c r="H20" i="172"/>
  <c r="G20" i="172"/>
  <c r="F20" i="172"/>
  <c r="E20" i="172"/>
  <c r="D20" i="172"/>
  <c r="C20" i="172"/>
  <c r="B20" i="172"/>
  <c r="K19" i="172"/>
  <c r="K18" i="172"/>
  <c r="K17" i="172"/>
  <c r="K16" i="172"/>
  <c r="K15" i="172"/>
  <c r="K14" i="172"/>
  <c r="K13" i="172"/>
  <c r="K12" i="172"/>
  <c r="K11" i="172"/>
  <c r="K10" i="172"/>
  <c r="K9" i="172"/>
  <c r="K8" i="172"/>
  <c r="K7" i="172"/>
  <c r="K6" i="172"/>
  <c r="K5" i="172"/>
  <c r="K20" i="172" s="1"/>
  <c r="AN21" i="154" l="1"/>
  <c r="AM21" i="154"/>
  <c r="AL21" i="154"/>
  <c r="AQ21" i="154"/>
  <c r="AP21" i="154"/>
  <c r="AQ20" i="154"/>
  <c r="AP20" i="154"/>
  <c r="AO20" i="154"/>
  <c r="AL20" i="154"/>
  <c r="AM20" i="154"/>
  <c r="AN20" i="154"/>
  <c r="AQ19" i="154"/>
  <c r="AP19" i="154"/>
  <c r="AO19" i="154"/>
  <c r="AL19" i="154"/>
  <c r="AM19" i="154"/>
  <c r="AN19" i="154"/>
  <c r="AQ18" i="154"/>
  <c r="AP18" i="154"/>
  <c r="AO18" i="154"/>
  <c r="AL18" i="154"/>
  <c r="AM18" i="154"/>
  <c r="AN18" i="154"/>
  <c r="AQ17" i="154"/>
  <c r="AP17" i="154"/>
  <c r="AO17" i="154"/>
  <c r="AL17" i="154"/>
  <c r="AM17" i="154"/>
  <c r="AN17" i="154"/>
  <c r="AQ16" i="154"/>
  <c r="AP16" i="154"/>
  <c r="AO16" i="154"/>
  <c r="AL16" i="154"/>
  <c r="AM16" i="154"/>
  <c r="AN16" i="154"/>
  <c r="AQ15" i="154"/>
  <c r="AP15" i="154"/>
  <c r="AO15" i="154"/>
  <c r="AL15" i="154"/>
  <c r="AM15" i="154"/>
  <c r="AN15" i="154"/>
  <c r="AQ14" i="154"/>
  <c r="AP14" i="154"/>
  <c r="AO14" i="154"/>
  <c r="AL14" i="154"/>
  <c r="AM14" i="154"/>
  <c r="AN14" i="154"/>
  <c r="AQ13" i="154"/>
  <c r="AP13" i="154"/>
  <c r="AO13" i="154"/>
  <c r="AL13" i="154"/>
  <c r="AM13" i="154"/>
  <c r="AN13" i="154"/>
  <c r="AQ12" i="154"/>
  <c r="AP12" i="154"/>
  <c r="AO12" i="154"/>
  <c r="AL12" i="154"/>
  <c r="AM12" i="154"/>
  <c r="AN12" i="154"/>
  <c r="AQ11" i="154"/>
  <c r="AP11" i="154"/>
  <c r="AO11" i="154"/>
  <c r="AL11" i="154"/>
  <c r="AM11" i="154"/>
  <c r="AN11" i="154"/>
  <c r="AQ10" i="154"/>
  <c r="AP10" i="154"/>
  <c r="AO10" i="154"/>
  <c r="AL10" i="154"/>
  <c r="AM10" i="154"/>
  <c r="AN10" i="154"/>
  <c r="AQ9" i="154"/>
  <c r="AP9" i="154"/>
  <c r="AO9" i="154"/>
  <c r="AL9" i="154"/>
  <c r="AM9" i="154"/>
  <c r="AN9" i="154"/>
  <c r="AQ8" i="154"/>
  <c r="AP8" i="154"/>
  <c r="AO8" i="154"/>
  <c r="AL8" i="154"/>
  <c r="AM8" i="154"/>
  <c r="AN8" i="154"/>
  <c r="AQ7" i="154"/>
  <c r="AP7" i="154"/>
  <c r="AO7" i="154"/>
  <c r="AL7" i="154"/>
  <c r="AM7" i="154"/>
  <c r="AN7" i="154"/>
  <c r="AQ6" i="154"/>
  <c r="AP6" i="154"/>
  <c r="AO6" i="154"/>
  <c r="AL6" i="154"/>
  <c r="AM6" i="154"/>
  <c r="AO21" i="154" l="1"/>
  <c r="AN6" i="154"/>
</calcChain>
</file>

<file path=xl/sharedStrings.xml><?xml version="1.0" encoding="utf-8"?>
<sst xmlns="http://schemas.openxmlformats.org/spreadsheetml/2006/main" count="1637" uniqueCount="663">
  <si>
    <t>8.3. CÁLCULO DEL FONDO DE GARANTÍA DE SERVICIOS PÚBLICOS FUNDAMENTALES</t>
  </si>
  <si>
    <t>8.4 VALOR DE LA TRANSFERENCIA DEL FONDO DE GARANTÍA DE SERVICIOS PÚBLICOS FUNDAMENTALES</t>
  </si>
  <si>
    <t>Fondo de Suficiencia Global</t>
  </si>
  <si>
    <t>Cuadro  1</t>
  </si>
  <si>
    <t xml:space="preserve"> RECURSOS NO FINANCIEROS</t>
  </si>
  <si>
    <t>(Miles de euros)</t>
  </si>
  <si>
    <t>COMUNIDAD 
AUTÓNOMA</t>
  </si>
  <si>
    <t>TOTAL</t>
  </si>
  <si>
    <t>CATALUÑA</t>
  </si>
  <si>
    <t>GALICIA</t>
  </si>
  <si>
    <t>ANDALUCÍA</t>
  </si>
  <si>
    <t>PRINCIPADO DE ASTURIAS</t>
  </si>
  <si>
    <t>CANTABRIA</t>
  </si>
  <si>
    <t>LA RIOJA</t>
  </si>
  <si>
    <t>REGIÓN DE MURCIA</t>
  </si>
  <si>
    <t>COMUNITAT VALENCIANA</t>
  </si>
  <si>
    <t>ARAGÓN</t>
  </si>
  <si>
    <t>CASTILLA-LA MANCHA</t>
  </si>
  <si>
    <t>CANARIAS</t>
  </si>
  <si>
    <t>EXTREMADURA</t>
  </si>
  <si>
    <t>ILLES BALEARS</t>
  </si>
  <si>
    <t>MADRID</t>
  </si>
  <si>
    <t>CASTILLA Y LEÓN</t>
  </si>
  <si>
    <t>Fuente: Elaboración propia</t>
  </si>
  <si>
    <t>COMUNIDAD 
 AUTÓNOMA</t>
  </si>
  <si>
    <t>Total</t>
  </si>
  <si>
    <t>Cuadro 3</t>
  </si>
  <si>
    <t>RECAUDACIÓN REAL DE TRIBUTOS CEDIDOS NO SUJETOS A LIQUIDACIÓN</t>
  </si>
  <si>
    <t>Cuadro 4</t>
  </si>
  <si>
    <t>RECAUDACIÓN NORMATIVA POR TASAS AFECTAS A LOS SERVICIOS TRANSFERIDOS</t>
  </si>
  <si>
    <t>COMUNIDAD
AUTÓNOMA</t>
  </si>
  <si>
    <t>Cuadro 5</t>
  </si>
  <si>
    <t>Comunidad
Autónoma</t>
  </si>
  <si>
    <t>Cuadro  6</t>
  </si>
  <si>
    <t>RECAUDACIÓN CEDIDA DEL IMPUESTO SOBRE EL VALOR AÑADIDO</t>
  </si>
  <si>
    <t>Cuadro 7</t>
  </si>
  <si>
    <t>IMPUESTOS ESPECIALES</t>
  </si>
  <si>
    <t>7.1. RECAUDACIÓN CEDIDA DEL IMPUESTO SOBRE EL ALCOHOL Y BEBIDAS DERIVADAS</t>
  </si>
  <si>
    <t xml:space="preserve"> IMPUESTOS ESPECIALES</t>
  </si>
  <si>
    <t>7.2. RECAUDACIÓN CEDIDA DEL IMPUESTO SOBRE PRODUCTOS INTERMEDIOS</t>
  </si>
  <si>
    <t xml:space="preserve">7.3. RECAUDACIÓN CEDIDA DEL IMPUESTO SOBRE LA CERVEZA </t>
  </si>
  <si>
    <t>Comunidad
 Autónoma</t>
  </si>
  <si>
    <t xml:space="preserve">100% Recaudación cedida a las CC.AA.  </t>
  </si>
  <si>
    <t>Cuadro 8</t>
  </si>
  <si>
    <t>ITE</t>
  </si>
  <si>
    <t>-</t>
  </si>
  <si>
    <t>Impuesto sobre grandes establecimientos comerciales</t>
  </si>
  <si>
    <t>Canon de saneamiento</t>
  </si>
  <si>
    <t xml:space="preserve">Impuesto sobre el juego del bingo </t>
  </si>
  <si>
    <t>Recargo sobre las cuotas mínimas del Impuesto sobre Actividades Económicas</t>
  </si>
  <si>
    <t>Canon de saneamiento de aguas</t>
  </si>
  <si>
    <t>COMUNIDAD  
AUTÓNOMA</t>
  </si>
  <si>
    <t>CASTILLA MANCHA</t>
  </si>
  <si>
    <t>Cuadro 12</t>
  </si>
  <si>
    <t>FONDOS DE COMPENSACIÓN INTERTERRITORIAL</t>
  </si>
  <si>
    <t>FONDO DE COMPENSACIÓN</t>
  </si>
  <si>
    <t>FONDO COMPLEMENTARIO</t>
  </si>
  <si>
    <t xml:space="preserve"> TOTAL
FF.C.I.      </t>
  </si>
  <si>
    <t xml:space="preserve"> TOTAL</t>
  </si>
  <si>
    <t xml:space="preserve">CANTABRIA </t>
  </si>
  <si>
    <t>Cuadro 15</t>
  </si>
  <si>
    <t>COMUNIDAD
 AUTÓNOMA</t>
  </si>
  <si>
    <t xml:space="preserve">7.4. RECAUDACIÓN CEDIDA DEL IMPUESTO SOBRE LABORES DEL TABACO </t>
  </si>
  <si>
    <t>7.5. RECAUDACIÓN CEDIDA DEL IMPUESTO SOBRE HIDROCARBUROS</t>
  </si>
  <si>
    <t>7.6.  RECAUDACIÓN CEDIDA DEL IMPUESTO SOBRE ELECTRICIDAD</t>
  </si>
  <si>
    <t>Cuadro 21</t>
  </si>
  <si>
    <t>CONCEPTO</t>
  </si>
  <si>
    <t>FONDO SOCIAL EUROPEO</t>
  </si>
  <si>
    <t>Fuente:</t>
  </si>
  <si>
    <t>Cuadro 10</t>
  </si>
  <si>
    <t>AYUDAS  PROCEDENTES DEL PRESUPUESTO GENERAL DE LA UNIÓN EUROPEA</t>
  </si>
  <si>
    <t xml:space="preserve">TRANSFERENCIAS  EN CONCEPTO DE PARTICIPACIÓN DE LAS ENTIDADES LOCALES EN LOS TRIBUTOS DEL ESTADO </t>
  </si>
  <si>
    <t xml:space="preserve">RECURSOS NO FINANCIEROS  DE CIUDADES CON ESTATUTO DE AUTONOMÍA </t>
  </si>
  <si>
    <t xml:space="preserve">                   IMPORTE</t>
  </si>
  <si>
    <t>FEDER</t>
  </si>
  <si>
    <t>FINANCIACIÓN COMO ENTIDADES PROVINCIALES</t>
  </si>
  <si>
    <t xml:space="preserve">IMPUESTOS PROPIOS DE LAS COMUNIDADES AUTÓNOMAS Y RECARGOS SOBRE TRIBUTOS ESTATALES </t>
  </si>
  <si>
    <t>Impuesto sobre aprovechamientos cinegéticos</t>
  </si>
  <si>
    <t>Impuesto sobre contaminación atmosférica</t>
  </si>
  <si>
    <t>Impuesto sobre vertidos a las aguas litorales</t>
  </si>
  <si>
    <t>Impuesto sobre depósitos de residuos peligrosos</t>
  </si>
  <si>
    <t>Impuesto sobre emisión de gases a la atmósfera</t>
  </si>
  <si>
    <t>Impuesto sobre depósito de residuos</t>
  </si>
  <si>
    <t>100% Recaudación Líquida (previa al pago a CC.AA. y EE.LL.)</t>
  </si>
  <si>
    <t xml:space="preserve">Recaudación líquida atribuida a Ceuta y Melilla </t>
  </si>
  <si>
    <t>Fuente: Intervención General de la Administración del Estado y Ministerios afectados</t>
  </si>
  <si>
    <t>Intervención General de la Administración General del Estado</t>
  </si>
  <si>
    <t>SUBVENCIONES GESTIONADAS
CLASIFICADAS POR DEPARTAMENTOS MINISTERIALES</t>
  </si>
  <si>
    <t>Fuente: Elaboración propia.</t>
  </si>
  <si>
    <t xml:space="preserve"> RECURSOS DEL SISTEMA DE FINANCIACIÓN SUJETOS A LIQUIDACIÓN</t>
  </si>
  <si>
    <t>ENDEUDAMIENTO NETO</t>
  </si>
  <si>
    <t>(Millones de euros)</t>
  </si>
  <si>
    <t>SUBVENCIONES GESTIONADAS, CONVENIOS  Y OTRAS TRANSFERENCIAS
CLASIFICADAS POR DEPARTAMENTOS MINISTERIALES</t>
  </si>
  <si>
    <t>CONVENIOS  Y OTRAS TRANSFERENCIAS
CLASIFICADOS POR DEPARTAMENTOS MINISTERIALES</t>
  </si>
  <si>
    <t>COMPENSACIONES I.A.E.</t>
  </si>
  <si>
    <t>FONDO DE ASISTENCIA SANITARIA</t>
  </si>
  <si>
    <t>Cuadro 18</t>
  </si>
  <si>
    <t>PARTICIPACIONES 
DE LAS DIPUTACIONES
EN INGRESOS ESTADO</t>
  </si>
  <si>
    <t>Conceptos</t>
  </si>
  <si>
    <t>TRANSFERENCIA DEL FONDO DE GARANTÍA DE SERVICIOS PÚBLICOS FUNDAMENTALES</t>
  </si>
  <si>
    <t>Impuesto sobre Sucesiones y Donaciones</t>
  </si>
  <si>
    <t>Impuesto sobre el Valor Añadido</t>
  </si>
  <si>
    <t xml:space="preserve"> Año 2007</t>
  </si>
  <si>
    <t>Cuadro 9</t>
  </si>
  <si>
    <t>Comunidad Autónoma</t>
  </si>
  <si>
    <t>Cuadro 11</t>
  </si>
  <si>
    <t>FONDOS DE CONVERGENCIA AUTONÓMICA</t>
  </si>
  <si>
    <t>Cuadro 13</t>
  </si>
  <si>
    <t>Cuadro 14</t>
  </si>
  <si>
    <t xml:space="preserve">TOTAL </t>
  </si>
  <si>
    <t>RECURSOS QUE PROPORCIONA LA LEY 22/2009</t>
  </si>
  <si>
    <t>Entes Territoriales</t>
  </si>
  <si>
    <t>Cuadro 16</t>
  </si>
  <si>
    <t>Canon eólico</t>
  </si>
  <si>
    <t>Impuesto sobre el depósito de residuos en vertedero</t>
  </si>
  <si>
    <t>Fuente: Boletín Estadístico del Banco de España.</t>
  </si>
  <si>
    <t>Canon de mejora de infraestructuras hidráulicas de depuración de interés de la C.A.</t>
  </si>
  <si>
    <t>Impuesto sobre la eliminación de residuos en vertedero</t>
  </si>
  <si>
    <t>Impuesto sobre la eliminación de residuos en vertederos</t>
  </si>
  <si>
    <t>IMPUESTO SOBRE EL PATRIMONIO</t>
  </si>
  <si>
    <t>IMPUESTO SOBRE ACTIVIDADES DE JUEGO</t>
  </si>
  <si>
    <t>Cuadro 17</t>
  </si>
  <si>
    <t>ÁREA DE GASTO 1</t>
  </si>
  <si>
    <t>ÁREA DE GASTO 2</t>
  </si>
  <si>
    <t>ÁREA DE GASTO 3</t>
  </si>
  <si>
    <t>ÁREA DE GASTO 4</t>
  </si>
  <si>
    <t>ÁREA DE GASTO 9</t>
  </si>
  <si>
    <t>ÁREA DE GASTO 1: SERVICIOS PÚBLICOS BÁSICOS</t>
  </si>
  <si>
    <t>ÁREA DE GASTO 2: ACTUACIONES DE PROTECCIÓN Y PROMOCIÓN SOCIAL</t>
  </si>
  <si>
    <t>ÁREA DE GASTO 3: PRODUCCIÓN DE BIENES PÚBLICOS DE CARÁCTER PREFERENTE</t>
  </si>
  <si>
    <t>ÁREA DE GASTO 4: ACTUACIONES DE CARÁCTER ECONÓMICO</t>
  </si>
  <si>
    <t>ÁREA DE GASTO 9: ACTUACIONES DE CARÁCTER GENERAL</t>
  </si>
  <si>
    <t>COMUNIDADES AUTÓNOMAS</t>
  </si>
  <si>
    <t>En 2014 el Fondo de Liquidez Autonómico asume la deuda que las Comunidades mantenían con el ICO en 2013 de 4.956 millones de euros.</t>
  </si>
  <si>
    <t xml:space="preserve"> I. Sucesiones y donaciones</t>
  </si>
  <si>
    <t xml:space="preserve"> I. Transm. Patrimoniales</t>
  </si>
  <si>
    <t>I. actos jurídicos documentados</t>
  </si>
  <si>
    <t>I. determinados Medios de Transporte</t>
  </si>
  <si>
    <t xml:space="preserve"> Tasas sobre juego</t>
  </si>
  <si>
    <t>Otros</t>
  </si>
  <si>
    <t>Recaudación pendiente de aplicar</t>
  </si>
  <si>
    <t xml:space="preserve">Gravamen de protección civil </t>
  </si>
  <si>
    <t xml:space="preserve">Canon del agua </t>
  </si>
  <si>
    <t>Canon sobre la deposición controlada de residuos municipales (1)</t>
  </si>
  <si>
    <t>Canon sobre la incineración de residuos municipales (1)</t>
  </si>
  <si>
    <t>Canon sobre la deposición controlada de residuos de la construcción (suspendida aplicación)</t>
  </si>
  <si>
    <t>Canon sobre la deposición controlada de residuos industriales (1)</t>
  </si>
  <si>
    <t>Impuesto sobre las estancias en establecimientos turísticos</t>
  </si>
  <si>
    <t>Impuesto sobre la emisión de gases y partículas a la atmósfera producida por la industria</t>
  </si>
  <si>
    <t>Impuesto sobre fincas o explotaciones agrarias infrautilizadas (1)</t>
  </si>
  <si>
    <t xml:space="preserve">Recargo sobre las cuotas mínimas del Impuesto de Actividades Económicas </t>
  </si>
  <si>
    <t>Impuesto sobre el almacenamiento o depósito de residuos</t>
  </si>
  <si>
    <t>Canon de vertido (1)</t>
  </si>
  <si>
    <t>Impuesto sobre instalaciones que incidan en el medio ambiente</t>
  </si>
  <si>
    <t>POLÍTICA 22. OTRAS PREST. ECONÓMICAS</t>
  </si>
  <si>
    <t xml:space="preserve">RESTO DE
POLÍTICAS </t>
  </si>
  <si>
    <t>Fuente: Intervención General de la Administración del Estado y Ministerios afectados.</t>
  </si>
  <si>
    <t>POLÍTICA 23. SERVICIOS SOCIALES Y PROMOCIÓN SOCIAL</t>
  </si>
  <si>
    <t>POLÍTICA 24. FOMENTO DEL EMPLEO</t>
  </si>
  <si>
    <t>POLÍTICA 26. ACCESO A LA VIVIENDA Y FOMENTO  EDIFICACIÓN</t>
  </si>
  <si>
    <t>POLÍTICA 31.  SANIDAD</t>
  </si>
  <si>
    <t>POLÍTICA 41. AGRICULTURA, PESCA Y ALIMENTACIÓN</t>
  </si>
  <si>
    <t>POLÍTICA 45. INFRAESTRUCTURAS</t>
  </si>
  <si>
    <t>POLÍTICA 23. SERV.SOCIALES Y PROM. SOCIAL</t>
  </si>
  <si>
    <t>POLÍTICA 44.  SUBV. AL TRANSP.</t>
  </si>
  <si>
    <t>POLÍTICA 46.  INVESTIGACIÓN  DESARROLLO E INNOVACIÓN</t>
  </si>
  <si>
    <t xml:space="preserve">POLÍTICA 94. TRANSFERENCIAS A OTRAS ADMONES. PÚBLICAS </t>
  </si>
  <si>
    <t>Impuesto sobre la afección medioambiental causada por determinados aprovechamientos del agua embalsada, por los parques eólicos y por las instalaciones de transporte de energía eléctrica del alta tensión</t>
  </si>
  <si>
    <t>Impuesto sobre la emisión de óxidos de nitrógeno a la atmósfera producida por la aviación comercial</t>
  </si>
  <si>
    <t>Impuestos sobre las viviendas vacías</t>
  </si>
  <si>
    <t>Impuesto sobre estancias turísticas</t>
  </si>
  <si>
    <t>17.1. SUBVENCIONES GESTIONADAS, CONVENIOS  Y OTRAS TRANSFERENCIAS (CAPÍTULOS 4 Y 7)
CLASIFICADAS POR ÁREA DE GASTO</t>
  </si>
  <si>
    <t>17.2.1  SUBVENCIONES GESTIONADAS  (CAPÍTULOS 4 Y 7) 
CLASIFICADAS POR POLÍTICAS Y PROGRAMAS</t>
  </si>
  <si>
    <t>Impuesto sobre las bolsas de plástico de un solo uso</t>
  </si>
  <si>
    <t>Cuadro 19.1</t>
  </si>
  <si>
    <t>Cuadro 19.2</t>
  </si>
  <si>
    <t>Cuadro 20</t>
  </si>
  <si>
    <t>IMPUESTO SOBRE DEPÓSITOS DE ENTIDADES DE CRÉDITO</t>
  </si>
  <si>
    <t>RENDIMIENTO DEFINITIVO DE LOS TRIBUTOS ESPECÍFICOS DEL RÉGIMEN ECONÓMICO Y FISCAL DE CANARIAS</t>
  </si>
  <si>
    <t>Cuadro 22</t>
  </si>
  <si>
    <t>TOTAL RECAUDACIÓN LIQUIDA TRIBUTOS REF</t>
  </si>
  <si>
    <t>TOTAL RECAUDACIÓN A DISTRIBUIR</t>
  </si>
  <si>
    <t>IMPUESTO GENERAL INDIRECTO CANARIO (IGIC)</t>
  </si>
  <si>
    <t>IMPUESTO SOBRE DETERMINADOS MEDIOS DE TRANSPORTE</t>
  </si>
  <si>
    <t>INTERESES DE DEMORA, RECARGOS, APREMIO Y SANCIONES</t>
  </si>
  <si>
    <t>Impuesto compensatorio ambiental minero</t>
  </si>
  <si>
    <t>- COSTES DE GESTIÓN</t>
  </si>
  <si>
    <t>A LA COMUNIDAD AUTÓNOMA DE CANARIAS</t>
  </si>
  <si>
    <t>A CORPORACIONES LOCALES</t>
  </si>
  <si>
    <t>Impuesto sobre bebidas azucaradas envasadas</t>
  </si>
  <si>
    <t>Impuesto sobre las emisiones de dióxido de carbono de los vehículos de tracción mecánica (1)</t>
  </si>
  <si>
    <t>Impuesto sobre tierras infrautilizadas (1)</t>
  </si>
  <si>
    <t>Canon del agua residual (antiguo canon de saneamiento)</t>
  </si>
  <si>
    <t>ARBITRIO A LA IMPORTACIÓN Y A LA ENTREGA DE MERCANCÍAS (AIEM)</t>
  </si>
  <si>
    <t>POLÍTICA 31. SANIDAD</t>
  </si>
  <si>
    <t>PROGRAMA 942.A.  COOPERACIÓN ECONÓMICA LOCAL DEL ESTADO</t>
  </si>
  <si>
    <t>Reintegros Anticipos por aplazamiento liquidación a 204 mensualidades</t>
  </si>
  <si>
    <t>Fondo de Financiación a Comunidades Autónomas</t>
  </si>
  <si>
    <t xml:space="preserve"> POLÍTICA 32.  EDUCACIÓN</t>
  </si>
  <si>
    <t>POLÍTICA 33.  CULTURA</t>
  </si>
  <si>
    <t>POLÍTICA  46.  INVESTIGACIÓN, DESARROLLO E INNOVACIÓN</t>
  </si>
  <si>
    <t>POLÍTICA 45  INFRAESTRUCTURAS</t>
  </si>
  <si>
    <t>PROGRAMA 414.B. DESARROLLO DEL MEDIO RURAL</t>
  </si>
  <si>
    <t>Cuadro  2</t>
  </si>
  <si>
    <t>Impuesto sobre depósito de residuos radioactivos (2)</t>
  </si>
  <si>
    <t>Fuentes:</t>
  </si>
  <si>
    <t>Fondo Español de Garantía Agraria. Ministerio de Agricultura, Pesca y Alimentación.</t>
  </si>
  <si>
    <t>PROGRAMA 463A. INVESTIGACIÓN CIENTÍFICA</t>
  </si>
  <si>
    <t>PROGRAMA 941O. OTRAS TRANSFERENCIAS A CCAA</t>
  </si>
  <si>
    <t>PROGRAMA 231A. PLAN NACIONAL SOBRE DROGAS</t>
  </si>
  <si>
    <t>PROGRAMA 241B. FORMACIÓN PROFESIONAL PARA EL EMPLEO</t>
  </si>
  <si>
    <t>PROGRAMA 322C.  ENSEÑANZAS UNIVERSITARIAS</t>
  </si>
  <si>
    <t>PROGRAMA 465A. INVESTIGACIÓN SANITARIA</t>
  </si>
  <si>
    <t>PROGRAMA 335A.  MÚSICA Y DANZA</t>
  </si>
  <si>
    <t>PROGRAMA 456C. PROTECCIÓN Y MEJORA DEL MEDIO NATURAL</t>
  </si>
  <si>
    <t>PROGRAMA 336A.  FOMENTO Y APOYO DE LAS ACTIVIDADES DEPORTIVAS</t>
  </si>
  <si>
    <t xml:space="preserve">Cuadro 17  </t>
  </si>
  <si>
    <t>POLÍTICA 32. EDUCACIÓN</t>
  </si>
  <si>
    <t>PROGRAMA 232A.  PROMOCIÓN Y SERVICIOS A LA JUVENTUD</t>
  </si>
  <si>
    <t>PROGRAMA 452A. GESTIÓN E INFRAESTRUCTURAS DEL AGUA</t>
  </si>
  <si>
    <t>PROGRAMA 231I. AUTONOMÍA PERSONAL Y ATENCIÓN A LA DEPENDENCIA</t>
  </si>
  <si>
    <t>PROGRAMA 241A. FOMENTO DE LA INSERCIÓN Y ESTABILIDAD LABORAL</t>
  </si>
  <si>
    <t>PROGRAMA 232C. ACTUACIONES PREVENCIÓN INTEGRAL VIOLENCIA DE GÉNERO</t>
  </si>
  <si>
    <t>PROGRAMA 261N. PROMOCIÓN, ADMINISTRACIÓN Y AYUDAS PARA REHABILITACIÓN Y ACCESO A VIVIENDA</t>
  </si>
  <si>
    <t>PROGRAMA 261O. ORDENACIÓN Y FOMENTO DE LA EDIFICACIÓN</t>
  </si>
  <si>
    <t>PROGRAMA 313A. PRESTACIONES SANITARIAS Y FARMACIA</t>
  </si>
  <si>
    <t>PROGRAMA 313B. SALUD PÚBLICA, SANIDAD EXTERIOR Y CALIDAD</t>
  </si>
  <si>
    <t>PROGRAMA 322B.  EDUCACIÓN SECUNDARIA,  FORMACIÓN PROFESIONAL Y ESCUELAS OFICIALES DE IDIOMAS</t>
  </si>
  <si>
    <t>PROGRAMA 412C. COMPETITIVIDAD Y CALIDAD DE LA PRODUCCIÓN Y LOS MERCADOS AGRARIOS</t>
  </si>
  <si>
    <t>PROGRAMA 412D.  COMPETITIVIDAD Y CALIDAD DE LA SANIDAD AGRARIA</t>
  </si>
  <si>
    <t>PROGRAMA 441M. SUBVENCIONES Y APOYO AL TRANSPORTE TERRESTRE</t>
  </si>
  <si>
    <t>PROGRAMA 453A.  INFRAESTRUCTURA DEL TRANSPORTE FERROVIARIO</t>
  </si>
  <si>
    <t>PROGRAMA 453B. CREACIÓN DE INFRAESTRUCTURA DE CARRETERAS</t>
  </si>
  <si>
    <t>PROGRAMA 921O. FORMACIÓN DEL PERSONAL DE LAS ADMINISTRACIONES PÚBLICAS</t>
  </si>
  <si>
    <t>PROGRAMA 463B. FOMENTO Y COORDINACIÓN DE LA INVESTIGACIÓN CIENTÍFICA Y TÉCNICA</t>
  </si>
  <si>
    <t>PROGRAMA 221M. SUBSIDIOS INCAPACIDAD TEMPORAL Y OTRAS PREST. ECONÓMICAS DE LA SEG. SOCIAL</t>
  </si>
  <si>
    <t xml:space="preserve">                         </t>
  </si>
  <si>
    <t>FONDO DE SUFICIENCIA 
DETERMINACIÓN DEL FONDO DE SUFICIENCIA GLOBAL</t>
  </si>
  <si>
    <t>Impuesto sobre el impacto visual producido por los elementos de suministro de energía eléctrica y elementos fijos de redes de comunicaciones telefónicas o telemáticas</t>
  </si>
  <si>
    <t xml:space="preserve">Impuesto sobre los premios del juego del bingo </t>
  </si>
  <si>
    <t>Impuesto por emisiones de gases contaminantes a la atmósfera</t>
  </si>
  <si>
    <t>Impuesto sobre actividades que inciden en el medio ambiente</t>
  </si>
  <si>
    <t>Impuesto Medioambiental sobre la emisión de contaminantes a la atmósfera</t>
  </si>
  <si>
    <t>Impuesto Medioambiental sobre las grandes áreas de venta</t>
  </si>
  <si>
    <t>Impuesto medioambiental sobre las instalaciones de transporte de energía eléctrica de alta tensión</t>
  </si>
  <si>
    <t>Impuesto Medioambiental sobre determinados usos y aprovechamientos de agua embalsada</t>
  </si>
  <si>
    <t>Impuesto Medioambiental sobre las instalaciones de transporte por cable</t>
  </si>
  <si>
    <t>Impuesto sobre determinadas actividades que inciden en el medio ambiente (hecho imponible emisiones)</t>
  </si>
  <si>
    <t>Impuesto especial sobre combustibles derivados del petróleo</t>
  </si>
  <si>
    <t>Impuesto sobre las Labores del Tabaco</t>
  </si>
  <si>
    <t>ENDEUDAMIENTO POR MECANISMOS DE LIQUIDEZ  A 31/12/2018</t>
  </si>
  <si>
    <t>Cuadro 1</t>
  </si>
  <si>
    <t>RECAUDACIÓN POR TRIBUTOS CONCERTADOS EN EL TERRITORIO DEL PAÍS VASCO</t>
  </si>
  <si>
    <t>CONCEPTOS</t>
  </si>
  <si>
    <t>GIPUZKOA</t>
  </si>
  <si>
    <t>BIZKAIA</t>
  </si>
  <si>
    <t>Impuesto sobre la Renta de las Personas Físicas</t>
  </si>
  <si>
    <t>Impuesto sobre Sociedades</t>
  </si>
  <si>
    <t>Impuesto sobre Patrimonio</t>
  </si>
  <si>
    <t>Impuesto sobre no residentes</t>
  </si>
  <si>
    <t>Impuesto sobre la Producción de Energía Eléctrica</t>
  </si>
  <si>
    <t>Impuesto sobre Depósitos de Entidades de Crédito</t>
  </si>
  <si>
    <t>TOTAL CAPITULO I.- IMPUESTOS DIRECTOS</t>
  </si>
  <si>
    <t>Impuesto sobre Transmisiones Patrimoniales</t>
  </si>
  <si>
    <t>Impuesto sobre Actos Jurídicos Documentados</t>
  </si>
  <si>
    <t>Impuesto Especial s/ determinados medios de transporte</t>
  </si>
  <si>
    <t>Impuesto s/ventas Minoristas  Hidrocarburos</t>
  </si>
  <si>
    <t>Impuestos sobre Primas de Seguros</t>
  </si>
  <si>
    <t>Impuesto sobre Actividades del Juego</t>
  </si>
  <si>
    <t>Impuesto sobre Gases Fluorados de Efecto Invernadero</t>
  </si>
  <si>
    <t>TOTAL CAPITULO II.- IMPUESTOS INDIRECTOS</t>
  </si>
  <si>
    <t>Tasas sobre el Juego</t>
  </si>
  <si>
    <t>Otros ingresos</t>
  </si>
  <si>
    <t>TOTAL CAPITULO III.- TASAS Y OTROS INGRESOS</t>
  </si>
  <si>
    <t>TOTAL RECAUDACIÓN TRIBUTOS CONCERTADOS</t>
  </si>
  <si>
    <t>Cuadro 2</t>
  </si>
  <si>
    <t xml:space="preserve">TRANSFERENCIAS DE LOS TERRITORIOS HISTÓRICOS A LA COMUNIDAD AUTÓNOMA DEL PAÍS VASCO </t>
  </si>
  <si>
    <t>TERRITORIOS 
HISTÓRICOS</t>
  </si>
  <si>
    <t xml:space="preserve">          IMPORTE</t>
  </si>
  <si>
    <t>ÁLAVA</t>
  </si>
  <si>
    <t>FINANCIACIÓN COMPLEMENTARIA DE LA COMUNIDAD AUTÓNOMA DEL PAÍS VASCO</t>
  </si>
  <si>
    <t>IMPORTE</t>
  </si>
  <si>
    <t>FEADER</t>
  </si>
  <si>
    <t xml:space="preserve">FEAGA </t>
  </si>
  <si>
    <t>FEP</t>
  </si>
  <si>
    <t>FEMP</t>
  </si>
  <si>
    <t>OTROS RECURSOS AGRARIOS Y PESQUEROS</t>
  </si>
  <si>
    <t>Intervención General de la Administración del Estado y Ministerios afectados.</t>
  </si>
  <si>
    <t xml:space="preserve">             </t>
  </si>
  <si>
    <t>RECAUDACIÓN DE LA COMUNIDAD FORAL DE NAVARRA POR TRIBUTOS CONVENIDOS</t>
  </si>
  <si>
    <t>Impuesto sobre Patrimonio de las Personas Físicas</t>
  </si>
  <si>
    <t>Gravamen sobre revalorización de Activos</t>
  </si>
  <si>
    <t>Impuesto sobre producción Energía Eléctrica</t>
  </si>
  <si>
    <t>Impuesto Especial sobre determinados medios de transporte</t>
  </si>
  <si>
    <t>Recargo de Apremio e Intereses de Demora</t>
  </si>
  <si>
    <t xml:space="preserve">Resto conceptos </t>
  </si>
  <si>
    <t>FINANCIACIÓN COMPLEMENTARIA DE LA COMUNIDAD FORAL DE NAVARRA</t>
  </si>
  <si>
    <t>CANON DE SANEAMIENTO</t>
  </si>
  <si>
    <t>IMPUESTO SOBRE GRANDES ESTABLECIMIENTOS COMERCIALES</t>
  </si>
  <si>
    <t>IMPUESTOS SOBRE ELIMINACIÓN EN VERTEDERO E INCINERACIÓN DE RESIDUOS</t>
  </si>
  <si>
    <t>TASAS E INGRESOS DE CAPÍTULO III</t>
  </si>
  <si>
    <t>FEAGA</t>
  </si>
  <si>
    <t>CAP. IV</t>
  </si>
  <si>
    <t>CAP.VII</t>
  </si>
  <si>
    <t>PARTICIPACIÓN DE LAS DIPUTACIONES EN INGRESOS DEL ESTADO</t>
  </si>
  <si>
    <t>Cuadro 6</t>
  </si>
  <si>
    <t>TOTAL RECURSOS NO FINANCIEROS DISPONIBLES</t>
  </si>
  <si>
    <t>PAÍS VASCO</t>
  </si>
  <si>
    <t>NAVARRA</t>
  </si>
  <si>
    <t>TRIBUTOS CONCERTADOS</t>
  </si>
  <si>
    <t>APORTACIÓN DE DIPUTACIONES A LA CAPV (*)</t>
  </si>
  <si>
    <t>INGRESOS DE LA COMUNIDAD</t>
  </si>
  <si>
    <t>TOTAL INGRESOS</t>
  </si>
  <si>
    <t>CUPO / APORTACIÓN AL ESTADO  (*)</t>
  </si>
  <si>
    <t>APORTACIONES A AYUNTAMIENTOS (*)</t>
  </si>
  <si>
    <t>TOTAL RECURSOS DISPONIBLES</t>
  </si>
  <si>
    <t>Fuente: Boletín Estadístico del Banco de España</t>
  </si>
  <si>
    <t>100% Recaudación líquida tipo especial (previa al pago a las CC.AA. y EE.LL.).............</t>
  </si>
  <si>
    <t>IMPORTE POR CONCEPTOS</t>
  </si>
  <si>
    <t>100% Recaudación líquida tipo general (previa al pago a las CC.AA. y EE.LL.)..............................</t>
  </si>
  <si>
    <t>TRANSFERENCIA DEL FONDO DE GARANTÍA DE SERVICIOS
 PÚBLICOS FUNDAMENTALES</t>
  </si>
  <si>
    <t>COMUNIDAD AUTÓNOMA</t>
  </si>
  <si>
    <r>
      <t xml:space="preserve">IVA
</t>
    </r>
    <r>
      <rPr>
        <sz val="8"/>
        <rFont val="Arial"/>
        <family val="2"/>
      </rPr>
      <t>(4)</t>
    </r>
  </si>
  <si>
    <r>
      <t xml:space="preserve">Impuestos Especiales
</t>
    </r>
    <r>
      <rPr>
        <sz val="8"/>
        <rFont val="Arial"/>
        <family val="2"/>
      </rPr>
      <t>(5)</t>
    </r>
  </si>
  <si>
    <r>
      <t xml:space="preserve">Total Recursos Tributarios
</t>
    </r>
    <r>
      <rPr>
        <sz val="8"/>
        <rFont val="Arial"/>
        <family val="2"/>
      </rPr>
      <t>(7)=(1)+(2)+(6)</t>
    </r>
  </si>
  <si>
    <r>
      <t xml:space="preserve">Transferencia del Fondo de Garantía de Servicios Púlicos Fundamentales
</t>
    </r>
    <r>
      <rPr>
        <sz val="8"/>
        <rFont val="Arial"/>
        <family val="2"/>
      </rPr>
      <t>(8)</t>
    </r>
  </si>
  <si>
    <r>
      <t xml:space="preserve">
Fondo de Suficiencia Global
</t>
    </r>
    <r>
      <rPr>
        <sz val="8"/>
        <rFont val="Arial"/>
        <family val="2"/>
      </rPr>
      <t>(9)</t>
    </r>
  </si>
  <si>
    <r>
      <t xml:space="preserve">
Total recursos no tributarios
</t>
    </r>
    <r>
      <rPr>
        <sz val="8"/>
        <rFont val="Arial"/>
        <family val="2"/>
      </rPr>
      <t>(10)=(8)+(9)</t>
    </r>
  </si>
  <si>
    <r>
      <t xml:space="preserve">
Fondos de Convergencia Autonómica
</t>
    </r>
    <r>
      <rPr>
        <sz val="8"/>
        <rFont val="Arial"/>
        <family val="2"/>
      </rPr>
      <t>(11)</t>
    </r>
  </si>
  <si>
    <r>
      <t xml:space="preserve">
Total
</t>
    </r>
    <r>
      <rPr>
        <sz val="8"/>
        <rFont val="Arial"/>
        <family val="2"/>
      </rPr>
      <t>(12)=(7)+(10)+(11)</t>
    </r>
  </si>
  <si>
    <r>
      <t xml:space="preserve">Total de tributos cedidos sujetos a liquidación
</t>
    </r>
    <r>
      <rPr>
        <sz val="8"/>
        <rFont val="Arial"/>
        <family val="2"/>
      </rPr>
      <t>(6)=(3)+(4)+(5)</t>
    </r>
  </si>
  <si>
    <t xml:space="preserve">Fuente: AEAT y Documento Recaudación por Tributos Cedidos gestionados por las Comunidades Autónomas y Tributos Concertados. 
</t>
  </si>
  <si>
    <r>
      <t xml:space="preserve">Total 
</t>
    </r>
    <r>
      <rPr>
        <sz val="7"/>
        <rFont val="Arial"/>
        <family val="2"/>
      </rPr>
      <t xml:space="preserve">(4)= (1)+(2)+(3) </t>
    </r>
  </si>
  <si>
    <r>
      <t xml:space="preserve">Resto conceptos art. 26.2.a) Ley 22/2009 
</t>
    </r>
    <r>
      <rPr>
        <sz val="7"/>
        <rFont val="Arial"/>
        <family val="2"/>
      </rPr>
      <t>(3)</t>
    </r>
  </si>
  <si>
    <r>
      <t xml:space="preserve">Pagos a cuenta de no declarantes 
</t>
    </r>
    <r>
      <rPr>
        <sz val="7"/>
        <rFont val="Arial"/>
        <family val="2"/>
      </rPr>
      <t>(2)</t>
    </r>
  </si>
  <si>
    <r>
      <t xml:space="preserve">Cuota líquida 
</t>
    </r>
    <r>
      <rPr>
        <sz val="7"/>
        <rFont val="Arial"/>
        <family val="2"/>
      </rPr>
      <t>(1)</t>
    </r>
  </si>
  <si>
    <t>RENDIMIENTO DE LA TARIFA AUTONÓMICA DEL IRPF CON EJERCICIO DE LA COMPETENCIA NORMATIVA</t>
  </si>
  <si>
    <r>
      <t xml:space="preserve">Índices de consumo
</t>
    </r>
    <r>
      <rPr>
        <sz val="8"/>
        <rFont val="Arial"/>
        <family val="2"/>
      </rPr>
      <t>(1)</t>
    </r>
  </si>
  <si>
    <r>
      <t xml:space="preserve">Valor de la cesión de la recaudación líquida
</t>
    </r>
    <r>
      <rPr>
        <sz val="8"/>
        <rFont val="Arial"/>
        <family val="2"/>
      </rPr>
      <t xml:space="preserve">   (2)=(A)*(1)</t>
    </r>
  </si>
  <si>
    <r>
      <t xml:space="preserve">50% Recaudación cedida a las CC.AA </t>
    </r>
    <r>
      <rPr>
        <b/>
        <sz val="8"/>
        <rFont val="Arial"/>
        <family val="2"/>
      </rPr>
      <t>(A)</t>
    </r>
  </si>
  <si>
    <r>
      <t xml:space="preserve">58% Recaudación cedida a las CC.AA. </t>
    </r>
    <r>
      <rPr>
        <b/>
        <sz val="8"/>
        <rFont val="Arial"/>
        <family val="2"/>
      </rPr>
      <t>(A)</t>
    </r>
  </si>
  <si>
    <r>
      <t xml:space="preserve">Valor de la cesión de la recaudación líquida
</t>
    </r>
    <r>
      <rPr>
        <sz val="8"/>
        <rFont val="Arial"/>
        <family val="2"/>
      </rPr>
      <t>(2)=(A)*(1)</t>
    </r>
  </si>
  <si>
    <r>
      <t xml:space="preserve">Índices de ventas a expendedurías 
</t>
    </r>
    <r>
      <rPr>
        <sz val="8"/>
        <rFont val="Arial"/>
        <family val="2"/>
      </rPr>
      <t>(1)</t>
    </r>
  </si>
  <si>
    <r>
      <t xml:space="preserve">58% Recaudación cedida a las CC.AA. (tipo general) </t>
    </r>
    <r>
      <rPr>
        <b/>
        <sz val="8"/>
        <rFont val="Arial"/>
        <family val="2"/>
      </rPr>
      <t>(A)</t>
    </r>
    <r>
      <rPr>
        <sz val="8"/>
        <rFont val="Arial"/>
        <family val="2"/>
      </rPr>
      <t xml:space="preserve"> .................................................</t>
    </r>
  </si>
  <si>
    <r>
      <t xml:space="preserve">100% Recaudación cedida a las CC.AA. (tipo especial) </t>
    </r>
    <r>
      <rPr>
        <b/>
        <sz val="8"/>
        <rFont val="Arial"/>
        <family val="2"/>
      </rPr>
      <t>(B)</t>
    </r>
    <r>
      <rPr>
        <sz val="8"/>
        <rFont val="Arial"/>
        <family val="2"/>
      </rPr>
      <t xml:space="preserve"> …………………………………..</t>
    </r>
  </si>
  <si>
    <r>
      <t xml:space="preserve">Índices de entregas de hidrocarburos
</t>
    </r>
    <r>
      <rPr>
        <sz val="8"/>
        <rFont val="Arial"/>
        <family val="2"/>
      </rPr>
      <t>(1)</t>
    </r>
  </si>
  <si>
    <r>
      <t xml:space="preserve">Valor de la cesión de la recaudación líquida
</t>
    </r>
    <r>
      <rPr>
        <sz val="8"/>
        <rFont val="Arial"/>
        <family val="2"/>
      </rPr>
      <t>(2)=[(A)+(B)]*(1)</t>
    </r>
  </si>
  <si>
    <r>
      <t xml:space="preserve">100% Recaudación Líquida (previa al pago a CC.AA.) </t>
    </r>
    <r>
      <rPr>
        <b/>
        <sz val="8"/>
        <rFont val="Arial"/>
        <family val="2"/>
      </rPr>
      <t>(A)</t>
    </r>
  </si>
  <si>
    <r>
      <t xml:space="preserve">Impuesto sobre Transmisiones Patrimoniales y Actos Jurídicos Documentados
</t>
    </r>
    <r>
      <rPr>
        <sz val="7"/>
        <rFont val="Arial"/>
        <family val="2"/>
      </rPr>
      <t>(1)</t>
    </r>
  </si>
  <si>
    <r>
      <t xml:space="preserve">Impuesto sobre Sucesiones y Donaciones
</t>
    </r>
    <r>
      <rPr>
        <sz val="7"/>
        <rFont val="Arial"/>
        <family val="2"/>
      </rPr>
      <t>(2)</t>
    </r>
  </si>
  <si>
    <r>
      <t xml:space="preserve">Tributos sobre el Juego 
</t>
    </r>
    <r>
      <rPr>
        <sz val="7"/>
        <rFont val="Arial"/>
        <family val="2"/>
      </rPr>
      <t>(3)</t>
    </r>
  </si>
  <si>
    <r>
      <t xml:space="preserve">Tasas afectas a los servicios transferidos 
</t>
    </r>
    <r>
      <rPr>
        <sz val="7"/>
        <rFont val="Arial"/>
        <family val="2"/>
      </rPr>
      <t>(4)</t>
    </r>
  </si>
  <si>
    <r>
      <t xml:space="preserve">Impuesto Especial Sobre Determinados Medios de Transporte
</t>
    </r>
    <r>
      <rPr>
        <sz val="7"/>
        <rFont val="Arial"/>
        <family val="2"/>
      </rPr>
      <t>(5)</t>
    </r>
  </si>
  <si>
    <r>
      <t xml:space="preserve">Recursos tributarios no sujetos a liquidación en términos normativos
</t>
    </r>
    <r>
      <rPr>
        <sz val="7"/>
        <rFont val="Arial"/>
        <family val="2"/>
      </rPr>
      <t xml:space="preserve"> (6)= (1)+...+(5)</t>
    </r>
  </si>
  <si>
    <r>
      <t xml:space="preserve">Rendimiento definitivo de la Tarifa Autonómica del IRPF
</t>
    </r>
    <r>
      <rPr>
        <sz val="7"/>
        <rFont val="Arial"/>
        <family val="2"/>
      </rPr>
      <t>(7)</t>
    </r>
  </si>
  <si>
    <r>
      <t xml:space="preserve">Impuesto sobre el Valor Añadido
</t>
    </r>
    <r>
      <rPr>
        <sz val="7"/>
        <rFont val="Arial"/>
        <family val="2"/>
      </rPr>
      <t>(8)</t>
    </r>
    <r>
      <rPr>
        <b/>
        <sz val="8"/>
        <rFont val="Arial"/>
        <family val="2"/>
      </rPr>
      <t xml:space="preserve"> </t>
    </r>
  </si>
  <si>
    <r>
      <t xml:space="preserve">Total Impuestos Especiales 
</t>
    </r>
    <r>
      <rPr>
        <sz val="7"/>
        <rFont val="Arial"/>
        <family val="2"/>
      </rPr>
      <t>(9)</t>
    </r>
  </si>
  <si>
    <r>
      <t xml:space="preserve">Recursos tributarios sujetos a liquidación en términos normativos
</t>
    </r>
    <r>
      <rPr>
        <sz val="7"/>
        <rFont val="Arial"/>
        <family val="2"/>
      </rPr>
      <t>(10)= (7)+(8)+(9)</t>
    </r>
  </si>
  <si>
    <r>
      <t xml:space="preserve">Total recursos tributarios en términos normativos
</t>
    </r>
    <r>
      <rPr>
        <sz val="7"/>
        <rFont val="Arial"/>
        <family val="2"/>
      </rPr>
      <t>(11)= (6)+(10)</t>
    </r>
  </si>
  <si>
    <r>
      <t xml:space="preserve">Fondo de Cooperación 
</t>
    </r>
    <r>
      <rPr>
        <sz val="7"/>
        <rFont val="Arial"/>
        <family val="2"/>
      </rPr>
      <t>(1)</t>
    </r>
  </si>
  <si>
    <r>
      <t xml:space="preserve">Fondo de Competitividad  
</t>
    </r>
    <r>
      <rPr>
        <sz val="7"/>
        <rFont val="Arial"/>
        <family val="2"/>
      </rPr>
      <t>(2)</t>
    </r>
  </si>
  <si>
    <r>
      <t xml:space="preserve">Compensación D.A. Tercera Ley 22/2009 
</t>
    </r>
    <r>
      <rPr>
        <sz val="7"/>
        <rFont val="Arial"/>
        <family val="2"/>
      </rPr>
      <t>(3)</t>
    </r>
  </si>
  <si>
    <r>
      <t xml:space="preserve">Total
</t>
    </r>
    <r>
      <rPr>
        <sz val="7"/>
        <rFont val="Arial"/>
        <family val="2"/>
      </rPr>
      <t>(4)= (1)+(2)+(3)</t>
    </r>
  </si>
  <si>
    <r>
      <t xml:space="preserve">Fondos de Convergencia Autonómica 
</t>
    </r>
    <r>
      <rPr>
        <sz val="7"/>
        <rFont val="Arial"/>
        <family val="2"/>
      </rPr>
      <t>(12)</t>
    </r>
  </si>
  <si>
    <r>
      <t xml:space="preserve">Total recursos sujetos a liquidación 
</t>
    </r>
    <r>
      <rPr>
        <sz val="7"/>
        <rFont val="Arial"/>
        <family val="2"/>
      </rPr>
      <t>(14)= (6)+(13)</t>
    </r>
  </si>
  <si>
    <t>Total recaudación</t>
  </si>
  <si>
    <t>Total Castilla y León</t>
  </si>
  <si>
    <t>Recaudación por recargos sobre tributos estatales</t>
  </si>
  <si>
    <t>Recaudación por impuestos propios</t>
  </si>
  <si>
    <t>Comunidad Autónoma de Castilla y León</t>
  </si>
  <si>
    <t>Total Comunidad de Madrid</t>
  </si>
  <si>
    <t>Impuesto sobre la instalación de máquinas en establecimientos de hostelería autorizados</t>
  </si>
  <si>
    <t>Comunidad de Madrid</t>
  </si>
  <si>
    <t>Total Illes Balears</t>
  </si>
  <si>
    <t>Illes Balears</t>
  </si>
  <si>
    <t>Total Extremadura</t>
  </si>
  <si>
    <t>Comunidad Autónoma de Extremadura</t>
  </si>
  <si>
    <t>Total Canarias</t>
  </si>
  <si>
    <t>Comunidad Autónoma de Canarias</t>
  </si>
  <si>
    <t>Total Castilla-La Mancha</t>
  </si>
  <si>
    <t>Comunidad Autónoma de Castilla-La Mancha</t>
  </si>
  <si>
    <t>Total Aragón</t>
  </si>
  <si>
    <t>Comunidad Autónoma de Aragón</t>
  </si>
  <si>
    <t>Total Comunitat Valenciana</t>
  </si>
  <si>
    <t>Comunitat Valenciana</t>
  </si>
  <si>
    <t>Total Región de Murcia</t>
  </si>
  <si>
    <t>Región de Murcia</t>
  </si>
  <si>
    <t>Total La Rioja</t>
  </si>
  <si>
    <t>Comunidad Autónoma de La Rioja</t>
  </si>
  <si>
    <t>Comunidad Autónoma de Cantabria</t>
  </si>
  <si>
    <t>Total Asturias</t>
  </si>
  <si>
    <t>Principado de Asturias</t>
  </si>
  <si>
    <t>Comunidad Autónoma de Andalucía</t>
  </si>
  <si>
    <t>Total Galicia</t>
  </si>
  <si>
    <t>Impuesto sobre el daño medioambiental causado por determinados usos y aprovechamientos de agua embalsada</t>
  </si>
  <si>
    <t>Comunidad Autónoma de Galicia</t>
  </si>
  <si>
    <t>Total Cataluña</t>
  </si>
  <si>
    <t>Comunidad Autónoma de Cataluña</t>
  </si>
  <si>
    <t>(1) No disponible
(2) La DA decimoquinta de la Ley 7/2013, de 23 de diciembre, deja sin efecto, desde el 1 de enero de 2013, mientras exista un tributo estatal que grave el mismo hecho imponible, los artículos 56 a 64 de la Ley 18/2003,  de 29 de diciembre,por la que se aprueban medidas fiscales y administrativas, que regulan el impuesto sobre depósito de residuos radiactivos.
(3) La Disposición Final decimotercera de la Ley 9/2014, de 6 de noviembre, suspende desde el 1 de enero de 2013 la aplicación de este impuesto.
(4) La Disposición Final decimotercera-bis de la Ley 9/2014, de 6 de noviembre, suspende desde el 1 de julio de 2012 la aplicación de este impuesto.
(5) El tipo de gravamen es del 0%
Fuente: Información proporcionada por cada Comunidad Autónoma</t>
  </si>
  <si>
    <t>OTROS TRIBUTOS: IMPUESTO SOBRE EL PATRIMONIO, IMPUESTO SOBRE ACTIVIDADES DE JUEGO  E IMPUESTO SOBRE DEPÓSITOS DE ENTIDADES DE CRÉDITO</t>
  </si>
  <si>
    <t>POLÍTICA  92. SERVICIOS DE CARÁCTER GENERAL</t>
  </si>
  <si>
    <t xml:space="preserve">POLÍTICA 94. TRANSF. A OTRAS ADMONES. PÚBLICAS </t>
  </si>
  <si>
    <t>Programa 221M</t>
  </si>
  <si>
    <t>Programa 231A</t>
  </si>
  <si>
    <t>Programa 231F</t>
  </si>
  <si>
    <t>Programa 231I</t>
  </si>
  <si>
    <t>Programa 232A</t>
  </si>
  <si>
    <t>Programa 232C</t>
  </si>
  <si>
    <t>Total Política 23</t>
  </si>
  <si>
    <t>Programa 241A</t>
  </si>
  <si>
    <t>Programa 241B</t>
  </si>
  <si>
    <t>Total Política 24</t>
  </si>
  <si>
    <t>Programa 261N</t>
  </si>
  <si>
    <t>Programa 261O</t>
  </si>
  <si>
    <t>Total Política 26</t>
  </si>
  <si>
    <t>Programa 313A</t>
  </si>
  <si>
    <t>Programa 313B</t>
  </si>
  <si>
    <t>Total Política 31</t>
  </si>
  <si>
    <t>Programa 322B</t>
  </si>
  <si>
    <t>Programa 322C</t>
  </si>
  <si>
    <t>Programa 322L</t>
  </si>
  <si>
    <t>Programa 323M</t>
  </si>
  <si>
    <t>Total Política 32</t>
  </si>
  <si>
    <t>Programa 335A</t>
  </si>
  <si>
    <t>Programa 336A</t>
  </si>
  <si>
    <t>Otros programas 45</t>
  </si>
  <si>
    <t>Otros programas 33</t>
  </si>
  <si>
    <t>Total Política 33</t>
  </si>
  <si>
    <t>Programa 412C</t>
  </si>
  <si>
    <t>Programa 412D</t>
  </si>
  <si>
    <t>Programa 414B</t>
  </si>
  <si>
    <t>Programa 415B</t>
  </si>
  <si>
    <t>Programa 416A</t>
  </si>
  <si>
    <t>Total Política 41</t>
  </si>
  <si>
    <t>Programa 441M</t>
  </si>
  <si>
    <t>Programa 452A</t>
  </si>
  <si>
    <t>Programa 453A</t>
  </si>
  <si>
    <t>Programa 453B</t>
  </si>
  <si>
    <t>Programa 456C</t>
  </si>
  <si>
    <t>Total Política 45</t>
  </si>
  <si>
    <t>Programa 463A</t>
  </si>
  <si>
    <t>Programa 463B</t>
  </si>
  <si>
    <t>Programa 465A</t>
  </si>
  <si>
    <t>Total Política 46</t>
  </si>
  <si>
    <t>Programa 921O</t>
  </si>
  <si>
    <t>Programa 941O</t>
  </si>
  <si>
    <t>Programa 942A</t>
  </si>
  <si>
    <t>Total Política 94</t>
  </si>
  <si>
    <t>POLÍTICA 46.  INVESTIGACIÓN, DESARROLLO E INNOVACIÓN</t>
  </si>
  <si>
    <t>POLÍTICA  26. ACCESO VIVIENDA Y FOMENTO EDIFICACÓN</t>
  </si>
  <si>
    <t>POLÍTICA 92. SERVICIOS DE CARÁCTER GENERAL</t>
  </si>
  <si>
    <t>17.2.2  CONVENIOS Y OTRAS TRANSFERENCIAS (CAPÍTULOS 4 Y 7)
CLASIFICADOS POR POLÍTICAS Y PROGRAMAS</t>
  </si>
  <si>
    <r>
      <rPr>
        <b/>
        <sz val="8"/>
        <rFont val="Arial"/>
        <family val="2"/>
      </rPr>
      <t>FEAGA</t>
    </r>
    <r>
      <rPr>
        <sz val="8"/>
        <rFont val="Arial"/>
        <family val="2"/>
      </rPr>
      <t xml:space="preserve">
</t>
    </r>
    <r>
      <rPr>
        <sz val="7"/>
        <rFont val="Arial"/>
        <family val="2"/>
      </rPr>
      <t>(1)</t>
    </r>
  </si>
  <si>
    <r>
      <rPr>
        <b/>
        <sz val="8"/>
        <rFont val="Arial"/>
        <family val="2"/>
      </rPr>
      <t>FEADER</t>
    </r>
    <r>
      <rPr>
        <sz val="8"/>
        <rFont val="Arial"/>
        <family val="2"/>
      </rPr>
      <t xml:space="preserve">
</t>
    </r>
    <r>
      <rPr>
        <sz val="7"/>
        <rFont val="Arial"/>
        <family val="2"/>
      </rPr>
      <t>(2)</t>
    </r>
  </si>
  <si>
    <r>
      <rPr>
        <b/>
        <sz val="8"/>
        <rFont val="Arial"/>
        <family val="2"/>
      </rPr>
      <t>Fondos agrarios y pesqueros</t>
    </r>
    <r>
      <rPr>
        <sz val="8"/>
        <rFont val="Arial"/>
        <family val="2"/>
      </rPr>
      <t xml:space="preserve">
</t>
    </r>
    <r>
      <rPr>
        <sz val="7"/>
        <rFont val="Arial"/>
        <family val="2"/>
      </rPr>
      <t>(3)</t>
    </r>
  </si>
  <si>
    <r>
      <rPr>
        <b/>
        <sz val="8"/>
        <rFont val="Arial"/>
        <family val="2"/>
      </rPr>
      <t>Otros recursos agrarios y pesqueros</t>
    </r>
    <r>
      <rPr>
        <sz val="8"/>
        <rFont val="Arial"/>
        <family val="2"/>
      </rPr>
      <t xml:space="preserve">
</t>
    </r>
    <r>
      <rPr>
        <sz val="7"/>
        <rFont val="Arial"/>
        <family val="2"/>
      </rPr>
      <t>(4)</t>
    </r>
  </si>
  <si>
    <r>
      <rPr>
        <b/>
        <sz val="8"/>
        <rFont val="Arial"/>
        <family val="2"/>
      </rPr>
      <t>Fondo Social Europeo</t>
    </r>
    <r>
      <rPr>
        <sz val="7"/>
        <rFont val="Arial"/>
        <family val="2"/>
      </rPr>
      <t xml:space="preserve">
(5)</t>
    </r>
  </si>
  <si>
    <r>
      <rPr>
        <b/>
        <sz val="8"/>
        <rFont val="Arial"/>
        <family val="2"/>
      </rPr>
      <t xml:space="preserve">FEDER </t>
    </r>
    <r>
      <rPr>
        <sz val="8"/>
        <rFont val="Arial"/>
        <family val="2"/>
      </rPr>
      <t xml:space="preserve">
</t>
    </r>
    <r>
      <rPr>
        <sz val="7"/>
        <rFont val="Arial"/>
        <family val="2"/>
      </rPr>
      <t>(6)</t>
    </r>
  </si>
  <si>
    <r>
      <rPr>
        <b/>
        <sz val="8"/>
        <rFont val="Arial"/>
        <family val="2"/>
      </rPr>
      <t>Fondo de Cohesión</t>
    </r>
    <r>
      <rPr>
        <sz val="8"/>
        <rFont val="Arial"/>
        <family val="2"/>
      </rPr>
      <t xml:space="preserve">
</t>
    </r>
    <r>
      <rPr>
        <sz val="7"/>
        <rFont val="Arial"/>
        <family val="2"/>
      </rPr>
      <t>(7)</t>
    </r>
  </si>
  <si>
    <r>
      <rPr>
        <b/>
        <sz val="8"/>
        <rFont val="Arial"/>
        <family val="2"/>
      </rPr>
      <t>Total</t>
    </r>
    <r>
      <rPr>
        <sz val="8"/>
        <rFont val="Arial"/>
        <family val="2"/>
      </rPr>
      <t xml:space="preserve">
</t>
    </r>
    <r>
      <rPr>
        <sz val="7"/>
        <rFont val="Arial"/>
        <family val="2"/>
      </rPr>
      <t>(8)= (1)+...+(7)</t>
    </r>
  </si>
  <si>
    <t>ENDEUDAMIENTO 2018</t>
  </si>
  <si>
    <t>PARTICIPACIÓN EN TRIBUTOS: AYUNTAMIENTOS</t>
  </si>
  <si>
    <t>PARTICIPACIÓN EN TRIBUTOS: DIPUTACIONES</t>
  </si>
  <si>
    <t>Concepto</t>
  </si>
  <si>
    <t>Melilla</t>
  </si>
  <si>
    <t>Ceuta</t>
  </si>
  <si>
    <t>Fondo de Cooperación</t>
  </si>
  <si>
    <t>Ingresos Tributarios</t>
  </si>
  <si>
    <t>Fondos de Compensación Interterritorial</t>
  </si>
  <si>
    <t>1. Fondo de Compensación</t>
  </si>
  <si>
    <t>2. Fondo Complementario</t>
  </si>
  <si>
    <t>Participación de los Entes Locales en los Tributos del Estado, subvención al transporte público urbano y compensaciones</t>
  </si>
  <si>
    <t>Subvenciones y convenios de la A.G.E.</t>
  </si>
  <si>
    <t>Ayudas procedentes de la Unión Europea</t>
  </si>
  <si>
    <t>1. FEDER</t>
  </si>
  <si>
    <t>2. Fondo de Cohesión</t>
  </si>
  <si>
    <t>3. Fondo Social Europeo</t>
  </si>
  <si>
    <t xml:space="preserve">DIPUTACIÓN DE ÁLAVA </t>
  </si>
  <si>
    <t>DIPUTACIÓN DE GIPUZKOA</t>
  </si>
  <si>
    <t>DIPUTACIÓN DE BIZKAIA</t>
  </si>
  <si>
    <t>Impuestos Especiales Fabricación: s/ Alcoholes y Productos Intermedios</t>
  </si>
  <si>
    <t>Impuestos Especiales Fabricación: Labores del Tabaco</t>
  </si>
  <si>
    <t xml:space="preserve"> Impuestos Especiales Fabricación: Hidrocarburos</t>
  </si>
  <si>
    <t>Impuestos Especiales Fabricación: s/ Cerveza</t>
  </si>
  <si>
    <t>Tributos y otros ingresos</t>
  </si>
  <si>
    <t>Importe</t>
  </si>
  <si>
    <t>Impuesto sobre el Juego del Bingo</t>
  </si>
  <si>
    <t>Recargo de la Tasa sobre el Juego</t>
  </si>
  <si>
    <t>Canon del agua</t>
  </si>
  <si>
    <t xml:space="preserve">Otras tasas e ingresos </t>
  </si>
  <si>
    <t>Resumen por conceptos</t>
  </si>
  <si>
    <t>Fondos de la UE</t>
  </si>
  <si>
    <t>Fondo Social Europeo</t>
  </si>
  <si>
    <t>Otros recurosos agrarios y pesqueros</t>
  </si>
  <si>
    <t>Transferencias</t>
  </si>
  <si>
    <t>Transferencias del Estado</t>
  </si>
  <si>
    <t>Suma de recursos complementarios</t>
  </si>
  <si>
    <t xml:space="preserve">Fuentes: </t>
  </si>
  <si>
    <t xml:space="preserve">(*) Las Diputaciones Forales recaudan los tributos concertados y efectúan las aportaciones a la  Comunidad Autónoma. Asimismo, con tales tributos concertados satisfacen la participación en dichos  tributos a las Entidades Locales de su ámbito territorial y efectúan el pago al Estado, a través de la  Comunidad Autónoma, del cupo. </t>
  </si>
  <si>
    <r>
      <t xml:space="preserve">Tarifa Autonómica del IRPF (con capacidad normativa)
</t>
    </r>
    <r>
      <rPr>
        <sz val="8"/>
        <rFont val="Arial"/>
        <family val="2"/>
      </rPr>
      <t>(3)</t>
    </r>
  </si>
  <si>
    <t>Fuente: Liquidación del sistema de financiación. Año 2018</t>
  </si>
  <si>
    <t xml:space="preserve"> Incremento 2007/2018</t>
  </si>
  <si>
    <t xml:space="preserve"> Año 2018</t>
  </si>
  <si>
    <t>8.1. INCREMENTO ITE 2007/2018</t>
  </si>
  <si>
    <t>8.2. CÁLCULO DE LOS RECURSOS TRIBUTARIOS EN TÉRMINOS NORMATIVOS DEL AÑO 2018</t>
  </si>
  <si>
    <r>
      <t xml:space="preserve">Recursos tributarios no sujetos a liquidación en términos normativos 2018
</t>
    </r>
    <r>
      <rPr>
        <sz val="8"/>
        <rFont val="Arial"/>
        <family val="2"/>
      </rPr>
      <t>(1)=(6) Cuadro 8.2</t>
    </r>
  </si>
  <si>
    <r>
      <t xml:space="preserve">Recursos tributarios sujetos a liquidación en términos normativos 2018
</t>
    </r>
    <r>
      <rPr>
        <sz val="8"/>
        <rFont val="Arial"/>
        <family val="2"/>
      </rPr>
      <t>(2)=(10) Cuadro 8.2</t>
    </r>
  </si>
  <si>
    <r>
      <t xml:space="preserve">75% de los Recursos tributarios 2018
</t>
    </r>
    <r>
      <rPr>
        <sz val="8"/>
        <rFont val="Arial"/>
        <family val="2"/>
      </rPr>
      <t>(3)=75%[(1)+(2)]</t>
    </r>
  </si>
  <si>
    <r>
      <t xml:space="preserve">Valor en el año base 2007 del FSG a 1.1.2018
</t>
    </r>
    <r>
      <rPr>
        <sz val="8"/>
        <rFont val="Arial"/>
        <family val="2"/>
      </rPr>
      <t>(4)=(1)+(2)+(3)</t>
    </r>
  </si>
  <si>
    <r>
      <t xml:space="preserve">Fondo de Suficiencia Global 2018
</t>
    </r>
    <r>
      <rPr>
        <sz val="8"/>
        <rFont val="Arial"/>
        <family val="2"/>
      </rPr>
      <t>(5)=(4)* Incremento ITE 2007/2018</t>
    </r>
  </si>
  <si>
    <t>11.1 RENDIMIENTO DEFINITIVO DE LOS RECURSOS EN EL AÑO 2018</t>
  </si>
  <si>
    <r>
      <t xml:space="preserve">Total pagos por entregas a cuenta 2018
</t>
    </r>
    <r>
      <rPr>
        <sz val="7"/>
        <rFont val="Arial"/>
        <family val="2"/>
      </rPr>
      <t>(6)= (1)+...+(5)</t>
    </r>
  </si>
  <si>
    <t>Fuente: Liquidación del sistema de financiación. Años 2016 y 2018</t>
  </si>
  <si>
    <t>Entregas a cuenta año 2018</t>
  </si>
  <si>
    <t>Liquidación Sistema de Financiación del año 2016</t>
  </si>
  <si>
    <t>Total recursos  percibidos 2018</t>
  </si>
  <si>
    <t>11.2 RECURSOS DEL SISTEMA PERCIBIDOS POR LAS CC.AA. EN EL AÑO 2018</t>
  </si>
  <si>
    <t>Justicia</t>
  </si>
  <si>
    <t>Defensa</t>
  </si>
  <si>
    <t>Asuntos Exteriores y Cooperación</t>
  </si>
  <si>
    <t>Hacienda y Función Pública</t>
  </si>
  <si>
    <t>Interior</t>
  </si>
  <si>
    <t>Fomento</t>
  </si>
  <si>
    <t>Educación Cultura y Deporte</t>
  </si>
  <si>
    <t>Empleo y Seguridad Social</t>
  </si>
  <si>
    <t xml:space="preserve"> Energía, Turismo y Agenda Digital</t>
  </si>
  <si>
    <t>Agricultura y  Pesca, Alimentación y Medio Ambiente</t>
  </si>
  <si>
    <t>Presidencia y para las Admones. Territoriales</t>
  </si>
  <si>
    <t>Sanidad Servicios Sociales e Igualdad</t>
  </si>
  <si>
    <t>Economía, Industria y Competividad</t>
  </si>
  <si>
    <t>Economía, Industria y Compet.</t>
  </si>
  <si>
    <t>Asuntos Exteriores y Coop</t>
  </si>
  <si>
    <t>Agricultura y Pesca, Alimentación y Medio Ambiente</t>
  </si>
  <si>
    <t>Programa 112A</t>
  </si>
  <si>
    <t>POLÍTICA 11. JUSTICIA</t>
  </si>
  <si>
    <t>PROGRAMA 112.A.  TRIBUNALES DE JUSTICIA Y Mº FISCAL</t>
  </si>
  <si>
    <t>PROGRAMA 221.M. SUBSIDIOS INCAP. TEM. Y OTRAS PREST.ECON S.S.</t>
  </si>
  <si>
    <t>PROGRAMA 231.A. PLAN NACIONAL SOBRE DROGAS</t>
  </si>
  <si>
    <t>PROGRAMA 231.F. OTROS SERCVICIOS SOCIALES DEL ESTADO
(Desde el programa 231F Se han ejecutado 100.000 miles de euros para el desarrollo del Pacto de Estado contra la violencia de género)</t>
  </si>
  <si>
    <t>PROGRAMA 231.G. ATENCIÓN A LA INFANCIA Y A LAS FAMILIAS 
( Desde el programa 231G se han ejcutado 39.998,42 miles de euros para el Pacto de Estado contra la violencia de Género)</t>
  </si>
  <si>
    <t>PROGRAMA 231.I. AUTÓNOMIA PERSONAL Y ATENCIÓN DEPENDENCIA</t>
  </si>
  <si>
    <t>PROGRAMA 232.A.  PROMOCIÓN Y SERVICIOS A LA JUVENTUD</t>
  </si>
  <si>
    <t>PROGRAMA 232.B. IGUALDAD DE OPORTUNIDADES ENTRE MUJERES Y HOMBRES</t>
  </si>
  <si>
    <t>PROGRAMA 232.C. ACT.PREV.INTEGRAL VIOLENCIA DE GÉNERO</t>
  </si>
  <si>
    <t>PROGRAMA 241.A. FOMENTO DE INSERCIÓN Y  ESTABILIDAD LABORAL</t>
  </si>
  <si>
    <t>PROGRAMA 241.B. FORMACIÓN PROFESIONAL PARA EL EMPLEO</t>
  </si>
  <si>
    <t>PROGRAMA 261.N. PROM.ADMÓN. AYUDAS REHAB. ACC.VIVIENDA</t>
  </si>
  <si>
    <t>PROGRAMA 261.O. ORDENACIÓN Y FOMENTO EDIFICACIÓN</t>
  </si>
  <si>
    <t>PROGRAMA 313.A. PRESTAC. SANITARIAS Y FARMACIA</t>
  </si>
  <si>
    <t>PROGRAMA 313.B. SALUD PÚBLICA, SAN.EXT. Y CALIDAD</t>
  </si>
  <si>
    <t>PROGRAMA 322.B. EDUC. SECUND. F.P. Y ESCUELAS OF. DE IDIOMAS</t>
  </si>
  <si>
    <t>PROGRAMA 322.C. ENSEÑANZAS UNIVERSITARIAS</t>
  </si>
  <si>
    <t>PROGRAMA 322.L. INV.CENTROS EDUCATIVOS Y OTRAS ACTIVIDADES EDUCATIVAS</t>
  </si>
  <si>
    <t>PROGRAMA 323.M. BECAS Y AYUDAS ESTUDIANTES</t>
  </si>
  <si>
    <t>PROGRAMA 335.A.  MÚSICA Y DANZA</t>
  </si>
  <si>
    <t>PROGRAMA 336.A.  FOMENTO Y APOYO ACTIV. DEPORTIVAS</t>
  </si>
  <si>
    <t>PROGRAMA 412.C. COMPET.Y CALIDAD DE LA PROD. Y MERCADOS AGRARIOS</t>
  </si>
  <si>
    <t>PROGRAMA 412.D. COMPET.Y CALIDAD SANIDAD AGRARIA</t>
  </si>
  <si>
    <t>PROGRAMA 415.B. MEJORA DE ESTRUCTURA DE MERCADOS PESQUEROS</t>
  </si>
  <si>
    <t>PROGRAMA 416.A. PREVISIÓN DE RIESGOS EN LAS PRODUCCIONES AGR. Y PESQ.</t>
  </si>
  <si>
    <t>PROGRAMA 441.M. SUBV. Y APOYO TRANSP.TERRESTRE</t>
  </si>
  <si>
    <t>PROGRAMA 452.A. GESTIÓN E INFRAESTRUCTURAS DEL AGUA</t>
  </si>
  <si>
    <t>PROGRAMA 453.A. INFRAESTRUCTURAS DEL TRANSP. FERROVIARIO</t>
  </si>
  <si>
    <t>PROGRAMA 453.B. CREACIÓN INFRAESTRUCTURAS DE CARRETERAS</t>
  </si>
  <si>
    <t>PROGRAMA 456.C. PROTECCIÓN Y MEJORA DEL MEDIO NATURAL</t>
  </si>
  <si>
    <t>PROGRAMA 463.A. INVESTIGACIÓN CIENTÍFICA</t>
  </si>
  <si>
    <t>PROGRAMA 463.B. FOMENTO Y COORD.DE LA INVESTIGACIÓN CIENTÍFICA Y TÉCNICA</t>
  </si>
  <si>
    <t>PROGRAMA 465.A. INVESTIGACIÓN SANITARIA</t>
  </si>
  <si>
    <t>PROGRAMA 467.D. INVESTIGACIÓN Y EXPERIMENTACIÓN AGRARIA</t>
  </si>
  <si>
    <t>PROGRAMA 921.O. FORMAC. DEL PERS. DE LAS AA PP</t>
  </si>
  <si>
    <t>PROGRAMA 941.O. OTRAS TRANSFERENCIAS A CCAA</t>
  </si>
  <si>
    <t>PROGRAMA 942.A. COOPERACIÓN ECONÓMICA LOCAL DEL ESTADO</t>
  </si>
  <si>
    <t xml:space="preserve"> POLÍTICA 23. SERVICIOS SOCIALES Y PROMOCIÓN SOCIAL</t>
  </si>
  <si>
    <t xml:space="preserve"> POLÍTICA 26. ACCESO A LA VIVIENDA Y FOMENTO DE LA EDIFICACIÓN</t>
  </si>
  <si>
    <t>Programa 231G</t>
  </si>
  <si>
    <t>Programa 232B</t>
  </si>
  <si>
    <t>Programa 467D</t>
  </si>
  <si>
    <t>PROGRAMA 231F. OTROS SERVICIOS SOCIALES DEL ESTADO 
(Desde el programa 231F Se han ejecutado 100.000 miles de euros para el desarrollo del Pacto de Estado contra la violencia de género)</t>
  </si>
  <si>
    <t>PROGRAMA 112.A. TRIBUNALES DE JUSTICIA Y Mº FISCAL</t>
  </si>
  <si>
    <t>RESTO DE POLÍTICAS</t>
  </si>
  <si>
    <t>PROGRAMA 313. B. SALUD PÚBLICA, SAN.EXT. Y CALIDAD</t>
  </si>
  <si>
    <t>PROGRAMA 467.D.  INVESTIGACIÓN Y EXPERIMENTACIÓN AGRARIA</t>
  </si>
  <si>
    <t>ENDEUDAMIENTO 2017</t>
  </si>
  <si>
    <t>ENDEUDAMIENTO NETO (2018-2017)</t>
  </si>
  <si>
    <t>Fuente: Web del Gobierno Vasco. Ejecución del Presupuesto de la Administración General de la Comunidad Autónoma de Euskadi de 2018</t>
  </si>
  <si>
    <t>Web del Gobierno Vasco. Ejecución del Presupuesto de la Administración General de la Comunidad Autónoma del País Vasco de 2018.</t>
  </si>
  <si>
    <t>Fuente: Memoria de la ejecución presupuestaria de Navarra, ejercicio 2018. Resto cuadros y datos propios de la SGFAL.</t>
  </si>
  <si>
    <t>Nota.- El importe de la deuda que figura en este cuadro se corresponde con la deuda del sector Administraciones Públicas de cada Comunidad correspondiente a los años 2018 y 2017 según el SEC 2010 de Contabilidad Nacional.</t>
  </si>
  <si>
    <t>Fuente: Elaboración propia a partir del documento "Recaudación por Tributos Cedidos gestionados por las Comunidades Autónomas y Tributos Concertados. Ejercicio 2018" elaborado por la Inspección General del Ministerio de Hacienda  y datos propios de la SGFAL.</t>
  </si>
  <si>
    <t xml:space="preserve">Fuente: Elaboración propia a partir del documento "Recaudación por Tributos Cedidos gestionados por las Comunidades Autónomas y Tributos Concertados. Ejercicio 2018" elaborado por la Inspección General del Ministerio de Hacienda y datos propios de la SGFAL </t>
  </si>
  <si>
    <r>
      <rPr>
        <b/>
        <u/>
        <sz val="8"/>
        <color theme="1"/>
        <rFont val="Arial"/>
        <family val="2"/>
      </rPr>
      <t>RECURSOS LEY 22/2009:</t>
    </r>
    <r>
      <rPr>
        <b/>
        <sz val="8"/>
        <color theme="1"/>
        <rFont val="Arial"/>
        <family val="2"/>
      </rPr>
      <t xml:space="preserve"> Recursos tributarios</t>
    </r>
  </si>
  <si>
    <r>
      <rPr>
        <b/>
        <u/>
        <sz val="8"/>
        <color theme="1"/>
        <rFont val="Arial"/>
        <family val="2"/>
      </rPr>
      <t>RECURSOS LEY 22/2009</t>
    </r>
    <r>
      <rPr>
        <b/>
        <sz val="8"/>
        <color theme="1"/>
        <rFont val="Arial"/>
        <family val="2"/>
      </rPr>
      <t>: Recursos no tributarios</t>
    </r>
  </si>
  <si>
    <r>
      <rPr>
        <b/>
        <u/>
        <sz val="8"/>
        <color theme="1"/>
        <rFont val="Arial"/>
        <family val="2"/>
      </rPr>
      <t>RECURSOS LEY 22/2009:</t>
    </r>
    <r>
      <rPr>
        <b/>
        <sz val="8"/>
        <color theme="1"/>
        <rFont val="Arial"/>
        <family val="2"/>
      </rPr>
      <t xml:space="preserve"> Fondos de Convergencia Autonómica</t>
    </r>
  </si>
  <si>
    <r>
      <rPr>
        <b/>
        <u/>
        <sz val="8"/>
        <color theme="1"/>
        <rFont val="Arial"/>
        <family val="2"/>
      </rPr>
      <t>OTROS RECURSOS</t>
    </r>
    <r>
      <rPr>
        <b/>
        <sz val="8"/>
        <color theme="1"/>
        <rFont val="Arial"/>
        <family val="2"/>
      </rPr>
      <t>: Impuestos propios y recargos sobre tributos estatales</t>
    </r>
  </si>
  <si>
    <r>
      <rPr>
        <b/>
        <u/>
        <sz val="8"/>
        <color theme="1"/>
        <rFont val="Arial"/>
        <family val="2"/>
      </rPr>
      <t>OTROS RECURSOS</t>
    </r>
    <r>
      <rPr>
        <b/>
        <sz val="8"/>
        <color theme="1"/>
        <rFont val="Arial"/>
        <family val="2"/>
      </rPr>
      <t>: Otros tributos: Imp. Patrimonio, Imp. Act. Juego e Imp. Dep. Entd. Crédito</t>
    </r>
  </si>
  <si>
    <r>
      <rPr>
        <b/>
        <u/>
        <sz val="8"/>
        <color theme="1"/>
        <rFont val="Arial"/>
        <family val="2"/>
      </rPr>
      <t>OTROS RECURSOS</t>
    </r>
    <r>
      <rPr>
        <b/>
        <sz val="8"/>
        <color theme="1"/>
        <rFont val="Arial"/>
        <family val="2"/>
      </rPr>
      <t>: Fondos de Compensación interterritorial</t>
    </r>
  </si>
  <si>
    <r>
      <rPr>
        <b/>
        <u/>
        <sz val="8"/>
        <color theme="1"/>
        <rFont val="Arial"/>
        <family val="2"/>
      </rPr>
      <t>OTROS RECURSOS:</t>
    </r>
    <r>
      <rPr>
        <b/>
        <sz val="8"/>
        <color theme="1"/>
        <rFont val="Arial"/>
        <family val="2"/>
      </rPr>
      <t xml:space="preserve"> Financiación como entidades provinciales</t>
    </r>
  </si>
  <si>
    <r>
      <rPr>
        <b/>
        <u/>
        <sz val="8"/>
        <color theme="1"/>
        <rFont val="Arial"/>
        <family val="2"/>
      </rPr>
      <t>OTROS RECURSOS:</t>
    </r>
    <r>
      <rPr>
        <b/>
        <sz val="8"/>
        <color theme="1"/>
        <rFont val="Arial"/>
        <family val="2"/>
      </rPr>
      <t xml:space="preserve"> Subvenciones, Convenios y Contratos-Programa</t>
    </r>
  </si>
  <si>
    <r>
      <rPr>
        <b/>
        <u/>
        <sz val="8"/>
        <color theme="1"/>
        <rFont val="Arial"/>
        <family val="2"/>
      </rPr>
      <t>OTROS RECURSOS</t>
    </r>
    <r>
      <rPr>
        <b/>
        <sz val="8"/>
        <color theme="1"/>
        <rFont val="Arial"/>
        <family val="2"/>
      </rPr>
      <t>: Recursos proporcionados por la Unión Europea</t>
    </r>
  </si>
  <si>
    <r>
      <t xml:space="preserve">Tributos cedidos totalmente no sujetos a liquidación (Recaudación real)
</t>
    </r>
    <r>
      <rPr>
        <sz val="8"/>
        <rFont val="Arial"/>
        <family val="2"/>
      </rPr>
      <t>(1)</t>
    </r>
  </si>
  <si>
    <r>
      <t xml:space="preserve">Tasas afectas a los servicios transferidos (Recaudación normativa)
</t>
    </r>
    <r>
      <rPr>
        <sz val="8"/>
        <rFont val="Arial"/>
        <family val="2"/>
      </rPr>
      <t>(2)</t>
    </r>
  </si>
  <si>
    <t>Ejercicio 2018 elaborado por la Inspección General del  Ministerio de Hacienda.</t>
  </si>
  <si>
    <r>
      <t xml:space="preserve">Aportación provisional del Estado del Art. 9.a.) en el año base </t>
    </r>
    <r>
      <rPr>
        <b/>
        <sz val="8"/>
        <rFont val="Arial"/>
        <family val="2"/>
      </rPr>
      <t>(A)</t>
    </r>
  </si>
  <si>
    <r>
      <t xml:space="preserve">Recursos adicionales previstos en el art. 6 </t>
    </r>
    <r>
      <rPr>
        <b/>
        <sz val="8"/>
        <rFont val="Arial"/>
        <family val="2"/>
      </rPr>
      <t>(B)</t>
    </r>
  </si>
  <si>
    <r>
      <t>Importe de la aportación definitiva del Estado en el año base</t>
    </r>
    <r>
      <rPr>
        <b/>
        <sz val="8"/>
        <rFont val="Arial"/>
        <family val="2"/>
      </rPr>
      <t xml:space="preserve"> (C)=(A)+(B)</t>
    </r>
  </si>
  <si>
    <t>FONDO DE GARANTÍA DE SERVICIOS PÚBLICOS FUNDAMENTALES (F)=(E)+(3)</t>
  </si>
  <si>
    <r>
      <t xml:space="preserve">Índice de crecimiento ITE 2007-2018 </t>
    </r>
    <r>
      <rPr>
        <b/>
        <sz val="8"/>
        <rFont val="Arial"/>
        <family val="2"/>
      </rPr>
      <t>(D)</t>
    </r>
  </si>
  <si>
    <r>
      <t xml:space="preserve">Importe definitivo de la aportación del Estado 2018 </t>
    </r>
    <r>
      <rPr>
        <b/>
        <sz val="8"/>
        <rFont val="Arial"/>
        <family val="2"/>
      </rPr>
      <t>(E)=(C)*(D)</t>
    </r>
  </si>
  <si>
    <r>
      <t xml:space="preserve">Valor en el año base 2007  de los traspasos previstos  en art. 21.1 Ley 22/2009
</t>
    </r>
    <r>
      <rPr>
        <sz val="8"/>
        <rFont val="Arial"/>
        <family val="2"/>
      </rPr>
      <t>(2)</t>
    </r>
  </si>
  <si>
    <r>
      <t xml:space="preserve">Valor en el año base 2007 del FSG tras la regularización  del art. 10.3 a 1.1.2017
</t>
    </r>
    <r>
      <rPr>
        <sz val="8"/>
        <rFont val="Arial"/>
        <family val="2"/>
      </rPr>
      <t>(1)</t>
    </r>
  </si>
  <si>
    <r>
      <t xml:space="preserve">Revisión en el año base 2007 del FSG de 2018 por variación en los tipos impositivos
</t>
    </r>
    <r>
      <rPr>
        <sz val="8"/>
        <rFont val="Arial"/>
        <family val="2"/>
      </rPr>
      <t>(3)</t>
    </r>
  </si>
  <si>
    <r>
      <t xml:space="preserve">Entregas a cuenta IRPF 
</t>
    </r>
    <r>
      <rPr>
        <sz val="7"/>
        <rFont val="Arial"/>
        <family val="2"/>
      </rPr>
      <t>(1)</t>
    </r>
  </si>
  <si>
    <r>
      <t xml:space="preserve">Entregas a cuenta IVA 
</t>
    </r>
    <r>
      <rPr>
        <sz val="7"/>
        <rFont val="Arial"/>
        <family val="2"/>
      </rPr>
      <t>(2)</t>
    </r>
  </si>
  <si>
    <r>
      <t xml:space="preserve">Entregas a cuenta IIEE 
</t>
    </r>
    <r>
      <rPr>
        <sz val="7"/>
        <rFont val="Arial"/>
        <family val="2"/>
      </rPr>
      <t>(3)</t>
    </r>
  </si>
  <si>
    <r>
      <t xml:space="preserve">Entregas a cuenta Transferencia del Fondo de Garantía 
</t>
    </r>
    <r>
      <rPr>
        <sz val="7"/>
        <rFont val="Arial"/>
        <family val="2"/>
      </rPr>
      <t>(4)</t>
    </r>
  </si>
  <si>
    <r>
      <t xml:space="preserve">Entregas a cuenta Fondo de Suficiencia Global 
</t>
    </r>
    <r>
      <rPr>
        <sz val="7"/>
        <rFont val="Arial"/>
        <family val="2"/>
      </rPr>
      <t>(5)</t>
    </r>
  </si>
  <si>
    <r>
      <t xml:space="preserve">Liquidación IRPF 
</t>
    </r>
    <r>
      <rPr>
        <sz val="7"/>
        <rFont val="Arial"/>
        <family val="2"/>
      </rPr>
      <t>(7)</t>
    </r>
  </si>
  <si>
    <r>
      <t xml:space="preserve">Liquidación IVA 
</t>
    </r>
    <r>
      <rPr>
        <sz val="7"/>
        <rFont val="Arial"/>
        <family val="2"/>
      </rPr>
      <t>(8)</t>
    </r>
  </si>
  <si>
    <r>
      <t xml:space="preserve">Liquidación IIEE 
</t>
    </r>
    <r>
      <rPr>
        <sz val="7"/>
        <rFont val="Arial"/>
        <family val="2"/>
      </rPr>
      <t>(9)</t>
    </r>
  </si>
  <si>
    <r>
      <t xml:space="preserve">Liquidación Transferencia del Fondo de Garantía 
</t>
    </r>
    <r>
      <rPr>
        <sz val="7"/>
        <rFont val="Arial"/>
        <family val="2"/>
      </rPr>
      <t>(10)</t>
    </r>
  </si>
  <si>
    <r>
      <t xml:space="preserve">Liquidación Fondo de Suficiencia Global 
</t>
    </r>
    <r>
      <rPr>
        <sz val="7"/>
        <rFont val="Arial"/>
        <family val="2"/>
      </rPr>
      <t>(11)</t>
    </r>
  </si>
  <si>
    <r>
      <t>Total saldo Liquidación 2018 practicada en 2020</t>
    </r>
    <r>
      <rPr>
        <sz val="7"/>
        <rFont val="Arial"/>
        <family val="2"/>
      </rPr>
      <t xml:space="preserve">
(13)= (7)+...+(12)</t>
    </r>
  </si>
  <si>
    <t>Impuesto sobre el riesgo medioambiental de la producción, manipulación y transporte, custodia y emisión de elementos radiotóxicos</t>
  </si>
  <si>
    <t>Impuesto sobre los activos no productivos de las personas jurídicas (1)</t>
  </si>
  <si>
    <t>Total Andalucía</t>
  </si>
  <si>
    <t>Impuesto sobre los depósitos de clientes en las Entidades de Crédito</t>
  </si>
  <si>
    <t>Canon de saneamiento  (1)</t>
  </si>
  <si>
    <t>Impuesto sobre actividadades que inciden en el medio ambiente</t>
  </si>
  <si>
    <t>Total Cantabria</t>
  </si>
  <si>
    <t>Impuesto sobre el impacto medioambiental causado por determinadas actividades (3)</t>
  </si>
  <si>
    <t>Impuesto sobre el impacto medioambiental causado por los grandes establecimientos comerciales (4)</t>
  </si>
  <si>
    <t>Impuesto sobre los premios del bingo (5)</t>
  </si>
  <si>
    <t>Recargo sobre el Impuesto sobre Actividades Económicas</t>
  </si>
  <si>
    <t>Fuente: AEAT y Documento Recaudación por Tributos Cedidos gestionados por las Comunidades Autónomas y Tributos Concertados. Ejercicio 2018 elaborado por la Inspección General del Ministerio de Hacienda.</t>
  </si>
  <si>
    <t>Los importes de Andalucía, Canarias y Extremadura del Impuesto sobre Depósitos de Entidades de Crédito se corresponden con la compensación que regula el artículo 6.2 de la LOFCA. Los importes recaudados por el IDEC devengado en Andalucía, Canarias y Extremadura son 41.568,27, 10.377,98 y 6.041,52 miles de euros, respectivamente.</t>
  </si>
  <si>
    <t xml:space="preserve">16.1.1. DEL CAPÍTULO 4 "TRANSFERENCIAS CORRIENTES" </t>
  </si>
  <si>
    <t xml:space="preserve">16.1.2. DEL CAPÍTULO 4 "TRANSFERENCIAS CORRIENTES" </t>
  </si>
  <si>
    <t xml:space="preserve">16.2.  DEL CAPÍTULO 7 "TRANSFERENCIAS DE CAPITAL" </t>
  </si>
  <si>
    <t xml:space="preserve">16.2.1  DEL CAPÍTULO 7 "TRANSFERENCIAS DE CAPITAL" </t>
  </si>
  <si>
    <t xml:space="preserve">16.2.2 DEL CAPÍTULO 7 "TRANSFERENCIAS DE CAPITAL" </t>
  </si>
  <si>
    <t>17.2. SUBVENCIONES GESTIONADAS, CONVENIOS Y CONTRATOS-PROGRAMA (CAPÍTULOS 4 Y 7) CLASIFICADOS POR POLÍTICAS Y PROGRAMAS</t>
  </si>
  <si>
    <t xml:space="preserve">PROGRAMA 231.F. OTROS SERVICIOS SOCIALES DEL ESTADO </t>
  </si>
  <si>
    <t xml:space="preserve">POLÍTICA 41. AGRICULTURA, PESCA Y ALIMENTACIÓN  </t>
  </si>
  <si>
    <t>PROGRAMA 415B.  MEJORA DE ESTRUCTURAS DE MERCADOS PESQUEROS</t>
  </si>
  <si>
    <t>Dirección General de Fondos Europeos. Ministerio de Hacienda.</t>
  </si>
  <si>
    <t>Unidad Administradora del Fondo Social Europeo. Ministerio de Trabajo, Migraciones y Seguridad Social.</t>
  </si>
  <si>
    <t>Dirección General de Servicios. Ministerio de Agricultura, Pesca y Alimentación.</t>
  </si>
  <si>
    <t>Nota.- El importe de la deuda que figura en este cuadro se corresponde con la deuda del sector Administraciones  Públicas de cada Comunidad correspondiente a los años 2018 y 2017 según el SEC 2010 de Contabilidad Nacional.</t>
  </si>
  <si>
    <t>Fuente: Consejería de Hacienda del Gobierno de Canarias.</t>
  </si>
  <si>
    <t>Secretaria General de Financiación Autonómica y Local. Ministerio de Hacienda.</t>
  </si>
  <si>
    <t>Impuesto Especial sobre la Electricidad</t>
  </si>
  <si>
    <t>Unidad Administradora del Fondo Social Europeo. Ministerio de Empleo y Seguridad Social.</t>
  </si>
  <si>
    <t>Dirección General de Servicios. Ministerio de Agricultura, Alimentación y Medio Ambiente.</t>
  </si>
  <si>
    <t>Fondo Español de Garantía Agraria. Ministerio de Agricultura, Alimentación y Medio Ambiente.</t>
  </si>
  <si>
    <t xml:space="preserve">IMPORTE POR
CONCEPTOS </t>
  </si>
  <si>
    <t>Memoria de la ejecución presupuestaria de Navarra, ejercicio 2018.</t>
  </si>
  <si>
    <t>Dirección General de Fondos Comunitarios. Ministerio de Hacienda.</t>
  </si>
  <si>
    <r>
      <t xml:space="preserve">Peso relativo de la población ajustada
</t>
    </r>
    <r>
      <rPr>
        <sz val="8"/>
        <rFont val="Arial"/>
        <family val="2"/>
      </rPr>
      <t>(1)</t>
    </r>
  </si>
  <si>
    <r>
      <t xml:space="preserve">Participación en el Fondo de Garantía 2018
</t>
    </r>
    <r>
      <rPr>
        <sz val="8"/>
        <rFont val="Arial"/>
        <family val="2"/>
      </rPr>
      <t>(2)=(1)*(F) Cuadro 8.3</t>
    </r>
  </si>
  <si>
    <r>
      <t xml:space="preserve">75% de los Recursos tributarios 2018
</t>
    </r>
    <r>
      <rPr>
        <sz val="8"/>
        <rFont val="Arial"/>
        <family val="2"/>
      </rPr>
      <t>(3)=(3) Cuadro 8.3</t>
    </r>
  </si>
  <si>
    <r>
      <t xml:space="preserve">Transferencia del Fondo de Garantía
</t>
    </r>
    <r>
      <rPr>
        <sz val="8"/>
        <rFont val="Arial"/>
        <family val="2"/>
      </rPr>
      <t>(4)=(2)-(3)</t>
    </r>
  </si>
  <si>
    <t>16.0.  DEL CAPÍTULO 4 "TRANSFERENCIAS CORRIENTES"  Y CAPÍTULO 7 "TRANSFERENCIAS DE CAPITAL</t>
  </si>
  <si>
    <t>16.1.  DEL CAPÍTULO 4 "TRANSFERENCIAS CORRIENTES"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</si>
</sst>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43" formatCode="_-* #,##0.00_-;\-* #,##0.00_-;_-* &quot;-&quot;??_-;_-@_-"/>
    <numFmt numFmtId="164" formatCode="_-* #,##0.00\ _€_-;\-* #,##0.00\ _€_-;_-* &quot;-&quot;??\ _€_-;_-@_-"/>
    <numFmt numFmtId="165" formatCode="_-* #,##0\ _P_t_s_-;\-* #,##0\ _P_t_s_-;_-* &quot;-&quot;\ _P_t_s_-;_-@_-"/>
    <numFmt numFmtId="166" formatCode="#,##0\ \ "/>
    <numFmt numFmtId="167" formatCode="#,##0.0\ \ "/>
    <numFmt numFmtId="168" formatCode="#,##0.00\ \ "/>
    <numFmt numFmtId="169" formatCode="#,##0.00\ \ \ \ "/>
    <numFmt numFmtId="170" formatCode="#,##0_);\(#,##0\)"/>
    <numFmt numFmtId="171" formatCode="#,##0.00\ \ \ "/>
    <numFmt numFmtId="172" formatCode="#,##0.00\ "/>
    <numFmt numFmtId="173" formatCode="0.000000"/>
    <numFmt numFmtId="174" formatCode="#,##0.00;\(#,##0.00\)"/>
    <numFmt numFmtId="175" formatCode="#,##0.00\ \ \ \ \ \ \ \ "/>
    <numFmt numFmtId="176" formatCode="#,##0.00\ \ \ \ \ \ "/>
    <numFmt numFmtId="177" formatCode="#,##0.000000\ \ \ \ \ "/>
    <numFmt numFmtId="178" formatCode="0.000000\ \ \ \ \ \ "/>
    <numFmt numFmtId="179" formatCode="#,##0.00\ \ \ \ \ \ \ \ \ "/>
    <numFmt numFmtId="180" formatCode="#,##0.00\ \ \ \ \ \ \ "/>
    <numFmt numFmtId="181" formatCode="0.000000\ \ \ \ \ "/>
    <numFmt numFmtId="182" formatCode="#,##0.00\ \ \ \ \ \ \ \ \ \ "/>
    <numFmt numFmtId="183" formatCode="#,##0.00\ \ \ \ \ \ \ \ \ \ \ \ \ \ \ "/>
    <numFmt numFmtId="184" formatCode="#,##0.00;\-#,##0.00;\-"/>
    <numFmt numFmtId="185" formatCode="#,##0.00\ \ \ \ ;\-#,##0.00\ \ \ \ ;\-"/>
    <numFmt numFmtId="186" formatCode="#,##0.000000"/>
    <numFmt numFmtId="187" formatCode="#,##0.0000\ \ "/>
    <numFmt numFmtId="188" formatCode="#,##0.0000\ \ \ "/>
    <numFmt numFmtId="189" formatCode="#,##0.0000"/>
    <numFmt numFmtId="190" formatCode="#,##0.0000000\ "/>
    <numFmt numFmtId="191" formatCode="#,##0.00000000\ "/>
    <numFmt numFmtId="192" formatCode="#,##0.00000"/>
    <numFmt numFmtId="193" formatCode="#,##0.00\ \ \ \ \ \ \ \ \ ;\-#,##0.00\ \ \ \ \ \ \ \ \ ;\-\ \ \ \ \ \ \ \ \ "/>
    <numFmt numFmtId="194" formatCode="#,##0.00\ \ \ \ ;\-#,##0.00\ \ \ \ ;\-\ \ \ \ "/>
    <numFmt numFmtId="195" formatCode="#,##0.00;\-#,##0.00;"/>
    <numFmt numFmtId="196" formatCode="#,##0.00\ \ \ \ \ "/>
    <numFmt numFmtId="197" formatCode="#,##0.00_ ;\-#,##0.00\ "/>
    <numFmt numFmtId="198" formatCode="0.00\ \ \ \ \ \ "/>
    <numFmt numFmtId="199" formatCode="#,##0.0\ \ \ \ \ "/>
    <numFmt numFmtId="200" formatCode="0.0"/>
    <numFmt numFmtId="201" formatCode="#,##0.00000000000000"/>
    <numFmt numFmtId="202" formatCode="#,##0.00\ \ ;\-#,##0.00\ \ ;\ \-\ \ \ ;\ @\ \ "/>
  </numFmts>
  <fonts count="34" x14ac:knownFonts="1">
    <font>
      <sz val="10"/>
      <name val="Arial"/>
    </font>
    <font>
      <sz val="11"/>
      <color theme="1"/>
      <name val="Calibri"/>
      <family val="2"/>
      <scheme val="minor"/>
    </font>
    <font>
      <sz val="10"/>
      <name val="Arial"/>
      <family val="2"/>
    </font>
    <font>
      <sz val="10"/>
      <name val="MS Sans Serif"/>
      <family val="2"/>
    </font>
    <font>
      <b/>
      <sz val="8"/>
      <name val="Arial"/>
      <family val="2"/>
    </font>
    <font>
      <sz val="8"/>
      <name val="Arial"/>
      <family val="2"/>
    </font>
    <font>
      <sz val="8"/>
      <name val="Arial"/>
      <family val="2"/>
    </font>
    <font>
      <sz val="6.5"/>
      <name val="Arial"/>
      <family val="2"/>
    </font>
    <font>
      <sz val="10"/>
      <name val="Arial"/>
      <family val="2"/>
    </font>
    <font>
      <sz val="7"/>
      <name val="Arial"/>
      <family val="2"/>
    </font>
    <font>
      <sz val="8.5"/>
      <name val="Arial"/>
      <family val="2"/>
    </font>
    <font>
      <b/>
      <sz val="10"/>
      <name val="Arial"/>
      <family val="2"/>
    </font>
    <font>
      <b/>
      <sz val="7"/>
      <name val="Arial"/>
      <family val="2"/>
    </font>
    <font>
      <sz val="10"/>
      <name val="Arial"/>
      <family val="2"/>
    </font>
    <font>
      <sz val="10"/>
      <name val="MS Sans Serif"/>
      <family val="2"/>
    </font>
    <font>
      <sz val="10"/>
      <name val="Arial"/>
      <family val="2"/>
    </font>
    <font>
      <sz val="9"/>
      <name val="Arial"/>
      <family val="2"/>
    </font>
    <font>
      <sz val="10"/>
      <name val="Arial"/>
      <family val="2"/>
    </font>
    <font>
      <b/>
      <sz val="9"/>
      <name val="Arial"/>
      <family val="2"/>
    </font>
    <font>
      <sz val="10"/>
      <color indexed="10"/>
      <name val="Arial"/>
      <family val="2"/>
    </font>
    <font>
      <sz val="8"/>
      <color indexed="8"/>
      <name val="Arial"/>
      <family val="2"/>
    </font>
    <font>
      <sz val="8"/>
      <color indexed="63"/>
      <name val="Arial"/>
      <family val="2"/>
    </font>
    <font>
      <u/>
      <sz val="8"/>
      <color indexed="63"/>
      <name val="Arial"/>
      <family val="2"/>
    </font>
    <font>
      <sz val="11"/>
      <color theme="1"/>
      <name val="Calibri"/>
      <family val="2"/>
      <scheme val="minor"/>
    </font>
    <font>
      <b/>
      <sz val="8"/>
      <color rgb="FFFF0000"/>
      <name val="Arial"/>
      <family val="2"/>
    </font>
    <font>
      <sz val="8"/>
      <color rgb="FFFF0000"/>
      <name val="Arial"/>
      <family val="2"/>
    </font>
    <font>
      <b/>
      <sz val="14"/>
      <color rgb="FFFF0000"/>
      <name val="Arial"/>
      <family val="2"/>
    </font>
    <font>
      <b/>
      <sz val="16"/>
      <color rgb="FFFF0000"/>
      <name val="Arial"/>
      <family val="2"/>
    </font>
    <font>
      <sz val="8"/>
      <color theme="1"/>
      <name val="Arial"/>
      <family val="2"/>
    </font>
    <font>
      <sz val="9"/>
      <color rgb="FFFF0000"/>
      <name val="Arial"/>
      <family val="2"/>
    </font>
    <font>
      <b/>
      <sz val="8"/>
      <color theme="1"/>
      <name val="Arial"/>
      <family val="2"/>
    </font>
    <font>
      <sz val="10"/>
      <color rgb="FFFF0000"/>
      <name val="Arial"/>
      <family val="2"/>
    </font>
    <font>
      <b/>
      <u/>
      <sz val="8"/>
      <color theme="1"/>
      <name val="Arial"/>
      <family val="2"/>
    </font>
    <font>
      <sz val="8"/>
      <color rgb="FF00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56">
    <border>
      <left/>
      <right/>
      <top/>
      <bottom/>
      <diagonal/>
    </border>
    <border>
      <left/>
      <right/>
      <top/>
      <bottom style="double">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theme="0"/>
      </left>
      <right/>
      <top/>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style="thick">
        <color theme="0"/>
      </right>
      <top style="thin">
        <color indexed="64"/>
      </top>
      <bottom/>
      <diagonal/>
    </border>
    <border>
      <left/>
      <right style="thick">
        <color theme="0"/>
      </right>
      <top style="double">
        <color indexed="64"/>
      </top>
      <bottom style="thin">
        <color indexed="64"/>
      </bottom>
      <diagonal/>
    </border>
    <border>
      <left/>
      <right style="thin">
        <color theme="0"/>
      </right>
      <top/>
      <bottom/>
      <diagonal/>
    </border>
    <border>
      <left style="thick">
        <color theme="0"/>
      </left>
      <right style="thin">
        <color indexed="64"/>
      </right>
      <top style="double">
        <color indexed="64"/>
      </top>
      <bottom style="thin">
        <color indexed="64"/>
      </bottom>
      <diagonal/>
    </border>
    <border>
      <left style="thick">
        <color theme="0"/>
      </left>
      <right/>
      <top style="double">
        <color indexed="64"/>
      </top>
      <bottom style="thin">
        <color indexed="64"/>
      </bottom>
      <diagonal/>
    </border>
    <border>
      <left/>
      <right style="thick">
        <color theme="0"/>
      </right>
      <top/>
      <bottom style="thin">
        <color indexed="64"/>
      </bottom>
      <diagonal/>
    </border>
    <border>
      <left style="thick">
        <color theme="0"/>
      </left>
      <right/>
      <top/>
      <bottom style="thin">
        <color indexed="64"/>
      </bottom>
      <diagonal/>
    </border>
    <border>
      <left/>
      <right style="thin">
        <color theme="0"/>
      </right>
      <top/>
      <bottom style="thin">
        <color theme="0"/>
      </bottom>
      <diagonal/>
    </border>
    <border>
      <left/>
      <right/>
      <top/>
      <bottom style="thin">
        <color theme="0"/>
      </bottom>
      <diagonal/>
    </border>
    <border>
      <left/>
      <right style="thin">
        <color theme="0"/>
      </right>
      <top/>
      <bottom style="double">
        <color indexed="64"/>
      </bottom>
      <diagonal/>
    </border>
    <border>
      <left/>
      <right style="thick">
        <color theme="0"/>
      </right>
      <top/>
      <bottom/>
      <diagonal/>
    </border>
    <border>
      <left/>
      <right style="thin">
        <color theme="0"/>
      </right>
      <top style="thin">
        <color theme="0"/>
      </top>
      <bottom/>
      <diagonal/>
    </border>
    <border>
      <left/>
      <right/>
      <top style="thin">
        <color theme="0"/>
      </top>
      <bottom/>
      <diagonal/>
    </border>
    <border>
      <left/>
      <right/>
      <top style="medium">
        <color indexed="64"/>
      </top>
      <bottom/>
      <diagonal/>
    </border>
    <border>
      <left style="thin">
        <color theme="0"/>
      </left>
      <right style="thick">
        <color theme="0"/>
      </right>
      <top style="double">
        <color indexed="64"/>
      </top>
      <bottom style="thin">
        <color indexed="64"/>
      </bottom>
      <diagonal/>
    </border>
    <border>
      <left style="thick">
        <color theme="0"/>
      </left>
      <right style="thick">
        <color theme="0"/>
      </right>
      <top style="double">
        <color indexed="64"/>
      </top>
      <bottom style="thin">
        <color indexed="64"/>
      </bottom>
      <diagonal/>
    </border>
    <border>
      <left style="thin">
        <color theme="0"/>
      </left>
      <right style="thick">
        <color theme="0"/>
      </right>
      <top style="thin">
        <color indexed="64"/>
      </top>
      <bottom style="thin">
        <color indexed="64"/>
      </bottom>
      <diagonal/>
    </border>
    <border>
      <left style="thin">
        <color theme="0"/>
      </left>
      <right style="thick">
        <color theme="0"/>
      </right>
      <top style="thin">
        <color indexed="64"/>
      </top>
      <bottom style="dashed">
        <color indexed="64"/>
      </bottom>
      <diagonal/>
    </border>
    <border>
      <left style="thin">
        <color theme="0"/>
      </left>
      <right style="thick">
        <color theme="0"/>
      </right>
      <top style="thin">
        <color indexed="64"/>
      </top>
      <bottom/>
      <diagonal/>
    </border>
    <border>
      <left style="thick">
        <color theme="0"/>
      </left>
      <right style="thin">
        <color indexed="64"/>
      </right>
      <top/>
      <bottom style="thin">
        <color indexed="64"/>
      </bottom>
      <diagonal/>
    </border>
    <border>
      <left/>
      <right/>
      <top style="medium">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theme="0"/>
      </left>
      <right style="thick">
        <color theme="0"/>
      </right>
      <top style="thin">
        <color indexed="64"/>
      </top>
      <bottom style="dashed">
        <color indexed="64"/>
      </bottom>
      <diagonal/>
    </border>
    <border>
      <left/>
      <right style="thin">
        <color indexed="64"/>
      </right>
      <top style="thin">
        <color indexed="64"/>
      </top>
      <bottom style="dashed">
        <color indexed="64"/>
      </bottom>
      <diagonal/>
    </border>
  </borders>
  <cellStyleXfs count="40">
    <xf numFmtId="0" fontId="0" fillId="0" borderId="0"/>
    <xf numFmtId="165" fontId="2" fillId="0" borderId="0" applyFont="0" applyFill="0" applyBorder="0" applyAlignment="0" applyProtection="0"/>
    <xf numFmtId="165" fontId="15" fillId="0" borderId="0" applyFont="0" applyFill="0" applyBorder="0" applyAlignment="0" applyProtection="0"/>
    <xf numFmtId="164" fontId="8" fillId="0" borderId="0" applyFont="0" applyFill="0" applyBorder="0" applyAlignment="0" applyProtection="0"/>
    <xf numFmtId="0" fontId="13" fillId="0" borderId="0"/>
    <xf numFmtId="0" fontId="8" fillId="0" borderId="0"/>
    <xf numFmtId="0" fontId="8" fillId="0" borderId="0"/>
    <xf numFmtId="0" fontId="8"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2" fillId="0" borderId="0"/>
    <xf numFmtId="0" fontId="3" fillId="0" borderId="0"/>
    <xf numFmtId="9" fontId="2" fillId="0" borderId="0" applyFont="0" applyFill="0" applyBorder="0" applyAlignment="0" applyProtection="0"/>
    <xf numFmtId="9" fontId="1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4" fontId="2" fillId="0" borderId="0" applyFont="0" applyFill="0" applyBorder="0" applyAlignment="0" applyProtection="0"/>
    <xf numFmtId="0" fontId="3" fillId="0" borderId="0"/>
    <xf numFmtId="165" fontId="2" fillId="0" borderId="0" applyFont="0" applyFill="0" applyBorder="0" applyAlignment="0" applyProtection="0"/>
    <xf numFmtId="43" fontId="2" fillId="0" borderId="0" applyFont="0" applyFill="0" applyBorder="0" applyAlignment="0" applyProtection="0"/>
  </cellStyleXfs>
  <cellXfs count="1166">
    <xf numFmtId="0" fontId="0" fillId="0" borderId="0" xfId="0"/>
    <xf numFmtId="0" fontId="0" fillId="0" borderId="0" xfId="0" applyBorder="1"/>
    <xf numFmtId="4" fontId="0" fillId="0" borderId="0" xfId="0" applyNumberFormat="1"/>
    <xf numFmtId="167" fontId="4" fillId="0" borderId="6" xfId="9" applyNumberFormat="1" applyFont="1" applyBorder="1" applyAlignment="1">
      <alignment horizontal="center" vertical="center" wrapText="1"/>
    </xf>
    <xf numFmtId="167" fontId="4" fillId="0" borderId="6" xfId="9" applyNumberFormat="1" applyFont="1" applyBorder="1" applyAlignment="1">
      <alignment horizontal="centerContinuous" vertical="center" wrapText="1"/>
    </xf>
    <xf numFmtId="167" fontId="4" fillId="0" borderId="6" xfId="9" quotePrefix="1" applyNumberFormat="1" applyFont="1" applyBorder="1" applyAlignment="1">
      <alignment horizontal="center" vertical="center" wrapText="1"/>
    </xf>
    <xf numFmtId="0" fontId="0" fillId="0" borderId="0" xfId="0" applyAlignment="1">
      <alignment horizontal="center" vertical="center"/>
    </xf>
    <xf numFmtId="0" fontId="4" fillId="0" borderId="0" xfId="15" applyFont="1" applyAlignment="1">
      <alignment vertical="center"/>
    </xf>
    <xf numFmtId="0" fontId="3" fillId="0" borderId="0" xfId="12" applyAlignment="1">
      <alignment vertical="center"/>
    </xf>
    <xf numFmtId="4" fontId="3" fillId="0" borderId="0" xfId="12" applyNumberFormat="1" applyAlignment="1">
      <alignment vertical="center"/>
    </xf>
    <xf numFmtId="0" fontId="4" fillId="0" borderId="6" xfId="13" quotePrefix="1" applyFont="1" applyBorder="1" applyAlignment="1" applyProtection="1">
      <alignment horizontal="center" vertical="center" wrapText="1"/>
    </xf>
    <xf numFmtId="0" fontId="4" fillId="0" borderId="6" xfId="13" applyFont="1" applyBorder="1" applyAlignment="1" applyProtection="1">
      <alignment horizontal="center" vertical="center" wrapText="1"/>
    </xf>
    <xf numFmtId="0" fontId="6" fillId="0" borderId="0" xfId="17" applyFont="1"/>
    <xf numFmtId="172" fontId="4" fillId="0" borderId="0" xfId="0" applyNumberFormat="1" applyFont="1" applyBorder="1" applyAlignment="1">
      <alignment horizontal="center" vertical="center" wrapText="1"/>
    </xf>
    <xf numFmtId="168" fontId="4" fillId="0" borderId="0" xfId="0" applyNumberFormat="1" applyFont="1" applyAlignment="1">
      <alignment vertical="center"/>
    </xf>
    <xf numFmtId="0" fontId="0" fillId="0" borderId="0" xfId="0" applyAlignment="1">
      <alignment vertical="center"/>
    </xf>
    <xf numFmtId="4" fontId="0" fillId="0" borderId="0" xfId="0" applyNumberFormat="1" applyAlignment="1">
      <alignment vertical="center"/>
    </xf>
    <xf numFmtId="0" fontId="0" fillId="0" borderId="0" xfId="0" applyBorder="1" applyAlignment="1">
      <alignment vertical="center"/>
    </xf>
    <xf numFmtId="169" fontId="4" fillId="0" borderId="3" xfId="0" applyNumberFormat="1" applyFont="1" applyBorder="1" applyAlignment="1">
      <alignment vertical="center"/>
    </xf>
    <xf numFmtId="168" fontId="4" fillId="0" borderId="3" xfId="0" applyNumberFormat="1" applyFont="1" applyBorder="1" applyAlignment="1">
      <alignment vertical="center"/>
    </xf>
    <xf numFmtId="168" fontId="6" fillId="0" borderId="0" xfId="0" applyNumberFormat="1" applyFont="1"/>
    <xf numFmtId="2" fontId="0" fillId="0" borderId="0" xfId="0" applyNumberFormat="1" applyAlignment="1">
      <alignment vertical="center"/>
    </xf>
    <xf numFmtId="0" fontId="5" fillId="0" borderId="0" xfId="0" applyFont="1"/>
    <xf numFmtId="3" fontId="5" fillId="0" borderId="0" xfId="0" applyNumberFormat="1" applyFont="1"/>
    <xf numFmtId="172" fontId="5" fillId="0" borderId="0" xfId="0" applyNumberFormat="1" applyFont="1"/>
    <xf numFmtId="184" fontId="4" fillId="0" borderId="0" xfId="15" applyNumberFormat="1" applyFont="1" applyAlignment="1">
      <alignment vertical="center"/>
    </xf>
    <xf numFmtId="184" fontId="4" fillId="0" borderId="6" xfId="15" applyNumberFormat="1" applyFont="1" applyBorder="1" applyAlignment="1">
      <alignment horizontal="center" vertical="center" wrapText="1"/>
    </xf>
    <xf numFmtId="184" fontId="4" fillId="0" borderId="6" xfId="18" applyNumberFormat="1" applyFont="1" applyBorder="1" applyAlignment="1">
      <alignment horizontal="center" vertical="center" wrapText="1"/>
    </xf>
    <xf numFmtId="4" fontId="0" fillId="0" borderId="0" xfId="0" applyNumberFormat="1" applyBorder="1" applyAlignment="1">
      <alignment vertical="center"/>
    </xf>
    <xf numFmtId="3" fontId="5" fillId="0" borderId="0" xfId="0" applyNumberFormat="1" applyFont="1" applyBorder="1"/>
    <xf numFmtId="0" fontId="5" fillId="0" borderId="0" xfId="0" applyFont="1" applyBorder="1"/>
    <xf numFmtId="0" fontId="4" fillId="0" borderId="0" xfId="0" applyFont="1" applyBorder="1" applyAlignment="1">
      <alignment vertical="center" wrapText="1"/>
    </xf>
    <xf numFmtId="0" fontId="6" fillId="0" borderId="0" xfId="0" applyFont="1" applyBorder="1"/>
    <xf numFmtId="168" fontId="4" fillId="0" borderId="0" xfId="0" applyNumberFormat="1" applyFont="1" applyBorder="1" applyAlignment="1">
      <alignment vertical="center"/>
    </xf>
    <xf numFmtId="168" fontId="6" fillId="0" borderId="0" xfId="0" applyNumberFormat="1" applyFont="1" applyBorder="1"/>
    <xf numFmtId="171" fontId="6" fillId="0" borderId="0" xfId="0" applyNumberFormat="1" applyFont="1" applyBorder="1"/>
    <xf numFmtId="168" fontId="6" fillId="0" borderId="0" xfId="0" applyNumberFormat="1" applyFont="1" applyFill="1"/>
    <xf numFmtId="168" fontId="6" fillId="0" borderId="0" xfId="0" applyNumberFormat="1" applyFont="1" applyFill="1" applyBorder="1"/>
    <xf numFmtId="0" fontId="4" fillId="0" borderId="0" xfId="0" applyFont="1" applyFill="1" applyBorder="1"/>
    <xf numFmtId="168" fontId="4" fillId="0" borderId="0" xfId="0" applyNumberFormat="1" applyFont="1" applyFill="1" applyBorder="1"/>
    <xf numFmtId="171" fontId="4" fillId="0" borderId="0" xfId="0" applyNumberFormat="1" applyFont="1" applyFill="1" applyBorder="1"/>
    <xf numFmtId="168" fontId="4" fillId="0" borderId="0" xfId="0" applyNumberFormat="1" applyFont="1" applyFill="1" applyBorder="1" applyAlignment="1">
      <alignment vertical="center"/>
    </xf>
    <xf numFmtId="188" fontId="4" fillId="0" borderId="0" xfId="0" applyNumberFormat="1" applyFont="1" applyFill="1" applyBorder="1" applyAlignment="1">
      <alignment vertical="center"/>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pplyBorder="1" applyAlignment="1">
      <alignment vertical="center" wrapText="1"/>
    </xf>
    <xf numFmtId="0" fontId="7" fillId="0" borderId="0" xfId="0" quotePrefix="1" applyFont="1" applyFill="1" applyBorder="1" applyAlignment="1">
      <alignment horizontal="center" vertical="center" wrapText="1"/>
    </xf>
    <xf numFmtId="0" fontId="7" fillId="0" borderId="0" xfId="0" applyFont="1" applyFill="1" applyBorder="1" applyAlignment="1">
      <alignment horizontal="center" vertical="center" wrapText="1"/>
    </xf>
    <xf numFmtId="171" fontId="6" fillId="0" borderId="0" xfId="0" applyNumberFormat="1" applyFont="1" applyFill="1" applyBorder="1"/>
    <xf numFmtId="0" fontId="4" fillId="0" borderId="0" xfId="0" applyFont="1" applyFill="1" applyBorder="1" applyAlignment="1">
      <alignment vertical="center" wrapText="1"/>
    </xf>
    <xf numFmtId="0" fontId="4" fillId="0" borderId="0" xfId="0" applyFont="1" applyAlignment="1">
      <alignment vertical="center"/>
    </xf>
    <xf numFmtId="0" fontId="11" fillId="0" borderId="0" xfId="0" applyFont="1" applyBorder="1" applyAlignment="1">
      <alignment vertical="center" wrapText="1"/>
    </xf>
    <xf numFmtId="0" fontId="11" fillId="0" borderId="0" xfId="0" quotePrefix="1" applyFont="1" applyBorder="1" applyAlignment="1">
      <alignment vertical="center" wrapText="1"/>
    </xf>
    <xf numFmtId="177" fontId="0" fillId="0" borderId="0" xfId="0" applyNumberFormat="1" applyAlignment="1">
      <alignment vertical="center"/>
    </xf>
    <xf numFmtId="178" fontId="0" fillId="0" borderId="0" xfId="0" applyNumberFormat="1" applyAlignment="1">
      <alignment vertical="center"/>
    </xf>
    <xf numFmtId="181" fontId="0" fillId="0" borderId="0" xfId="0" applyNumberFormat="1" applyAlignment="1">
      <alignment vertical="center"/>
    </xf>
    <xf numFmtId="186" fontId="0" fillId="0" borderId="0" xfId="0" applyNumberFormat="1" applyAlignment="1">
      <alignment vertical="center"/>
    </xf>
    <xf numFmtId="172" fontId="0" fillId="0" borderId="0" xfId="0" applyNumberFormat="1" applyAlignment="1">
      <alignment vertical="center"/>
    </xf>
    <xf numFmtId="190" fontId="0" fillId="0" borderId="0" xfId="0" applyNumberFormat="1" applyAlignment="1">
      <alignment vertical="center"/>
    </xf>
    <xf numFmtId="191" fontId="0" fillId="0" borderId="0" xfId="0" applyNumberFormat="1" applyAlignment="1">
      <alignment vertical="center"/>
    </xf>
    <xf numFmtId="186" fontId="0" fillId="0" borderId="0" xfId="0" applyNumberFormat="1"/>
    <xf numFmtId="168" fontId="4" fillId="0" borderId="1" xfId="0" applyNumberFormat="1" applyFont="1" applyBorder="1" applyAlignment="1">
      <alignment horizontal="center" vertical="center"/>
    </xf>
    <xf numFmtId="184" fontId="4" fillId="2" borderId="6" xfId="15" applyNumberFormat="1" applyFont="1" applyFill="1" applyBorder="1" applyAlignment="1">
      <alignment horizontal="center" vertical="center" wrapText="1"/>
    </xf>
    <xf numFmtId="0" fontId="4" fillId="0" borderId="7" xfId="15" applyFont="1" applyBorder="1" applyAlignment="1">
      <alignment horizontal="center" vertical="center" wrapText="1"/>
    </xf>
    <xf numFmtId="176" fontId="4" fillId="0" borderId="0" xfId="15" applyNumberFormat="1" applyFont="1" applyAlignment="1">
      <alignment vertical="center"/>
    </xf>
    <xf numFmtId="168" fontId="4" fillId="0" borderId="0" xfId="16" applyNumberFormat="1" applyFont="1" applyAlignment="1">
      <alignment horizontal="right" vertical="center"/>
    </xf>
    <xf numFmtId="0" fontId="4" fillId="0" borderId="0" xfId="16" applyFont="1" applyAlignment="1">
      <alignment horizontal="right" vertical="center"/>
    </xf>
    <xf numFmtId="0" fontId="5" fillId="0" borderId="0" xfId="0" applyFont="1" applyAlignment="1">
      <alignment vertical="center"/>
    </xf>
    <xf numFmtId="168" fontId="0" fillId="0" borderId="0" xfId="0" applyNumberFormat="1"/>
    <xf numFmtId="184" fontId="5" fillId="0" borderId="0" xfId="15" applyNumberFormat="1" applyFont="1" applyAlignment="1">
      <alignment vertical="center"/>
    </xf>
    <xf numFmtId="184" fontId="5" fillId="0" borderId="0" xfId="15" applyNumberFormat="1" applyFont="1"/>
    <xf numFmtId="184" fontId="5" fillId="0" borderId="0" xfId="15" applyNumberFormat="1" applyFont="1" applyBorder="1" applyAlignment="1">
      <alignment vertical="center"/>
    </xf>
    <xf numFmtId="184" fontId="5" fillId="0" borderId="0" xfId="16" applyNumberFormat="1" applyFont="1" applyAlignment="1">
      <alignment horizontal="right" vertical="center"/>
    </xf>
    <xf numFmtId="184" fontId="5" fillId="0" borderId="0" xfId="15" applyNumberFormat="1" applyFont="1" applyFill="1" applyAlignment="1">
      <alignment vertical="center"/>
    </xf>
    <xf numFmtId="168" fontId="5" fillId="0" borderId="0" xfId="15" applyNumberFormat="1" applyFont="1" applyAlignment="1">
      <alignment vertical="center"/>
    </xf>
    <xf numFmtId="0" fontId="5" fillId="0" borderId="0" xfId="15" applyFont="1" applyAlignment="1">
      <alignment vertical="center"/>
    </xf>
    <xf numFmtId="0" fontId="5" fillId="0" borderId="1" xfId="15" applyFont="1" applyBorder="1"/>
    <xf numFmtId="0" fontId="5" fillId="0" borderId="0" xfId="15" applyFont="1"/>
    <xf numFmtId="4" fontId="5" fillId="0" borderId="0" xfId="15" applyNumberFormat="1" applyFont="1" applyAlignment="1">
      <alignment vertical="center"/>
    </xf>
    <xf numFmtId="176" fontId="5" fillId="0" borderId="0" xfId="15" applyNumberFormat="1" applyFont="1" applyAlignment="1">
      <alignment vertical="center"/>
    </xf>
    <xf numFmtId="171" fontId="5" fillId="0" borderId="0" xfId="15" applyNumberFormat="1" applyFont="1" applyAlignment="1">
      <alignment vertical="center"/>
    </xf>
    <xf numFmtId="0" fontId="5" fillId="0" borderId="0" xfId="15" quotePrefix="1" applyFont="1" applyAlignment="1">
      <alignment horizontal="left" vertical="center"/>
    </xf>
    <xf numFmtId="168" fontId="5" fillId="0" borderId="0" xfId="16" applyNumberFormat="1" applyFont="1" applyAlignment="1">
      <alignment horizontal="right" vertical="center"/>
    </xf>
    <xf numFmtId="0" fontId="5" fillId="0" borderId="0" xfId="16" applyFont="1" applyAlignment="1">
      <alignment horizontal="right" vertical="center"/>
    </xf>
    <xf numFmtId="0" fontId="5" fillId="0" borderId="0" xfId="17" applyFont="1" applyAlignment="1"/>
    <xf numFmtId="0" fontId="5" fillId="0" borderId="0" xfId="17" applyFont="1" applyAlignment="1">
      <alignment vertical="center"/>
    </xf>
    <xf numFmtId="171" fontId="0" fillId="0" borderId="0" xfId="0" applyNumberFormat="1"/>
    <xf numFmtId="4" fontId="5" fillId="0" borderId="0" xfId="12" applyNumberFormat="1" applyFont="1" applyAlignment="1">
      <alignment vertical="center"/>
    </xf>
    <xf numFmtId="182" fontId="5" fillId="0" borderId="0" xfId="12" applyNumberFormat="1" applyFont="1" applyAlignment="1">
      <alignment vertical="center"/>
    </xf>
    <xf numFmtId="0" fontId="5" fillId="0" borderId="0" xfId="12" applyFont="1" applyAlignment="1">
      <alignment vertical="center"/>
    </xf>
    <xf numFmtId="182" fontId="5" fillId="0" borderId="0" xfId="12" applyNumberFormat="1" applyFont="1" applyFill="1" applyAlignment="1">
      <alignment vertical="center"/>
    </xf>
    <xf numFmtId="0" fontId="5" fillId="0" borderId="0" xfId="21" applyFont="1" applyAlignment="1">
      <alignment vertical="center"/>
    </xf>
    <xf numFmtId="0" fontId="5" fillId="0" borderId="0" xfId="21" applyFont="1"/>
    <xf numFmtId="4" fontId="5" fillId="0" borderId="0" xfId="21" applyNumberFormat="1" applyFont="1"/>
    <xf numFmtId="0" fontId="5" fillId="0" borderId="0" xfId="21" applyFont="1" applyBorder="1"/>
    <xf numFmtId="4" fontId="5" fillId="0" borderId="0" xfId="21" applyNumberFormat="1" applyFont="1" applyBorder="1"/>
    <xf numFmtId="4" fontId="5" fillId="0" borderId="0" xfId="21" applyNumberFormat="1" applyFont="1" applyAlignment="1">
      <alignment vertical="center"/>
    </xf>
    <xf numFmtId="0" fontId="4" fillId="0" borderId="6" xfId="15" applyFont="1" applyFill="1" applyBorder="1" applyAlignment="1">
      <alignment horizontal="center" vertical="center" wrapText="1"/>
    </xf>
    <xf numFmtId="0" fontId="5" fillId="0" borderId="1" xfId="17" applyFont="1" applyBorder="1"/>
    <xf numFmtId="4" fontId="3" fillId="0" borderId="0" xfId="12" applyNumberFormat="1" applyFill="1" applyAlignment="1">
      <alignment vertical="center"/>
    </xf>
    <xf numFmtId="0" fontId="4" fillId="0" borderId="7" xfId="23" applyFont="1" applyBorder="1" applyAlignment="1">
      <alignment horizontal="center" vertical="center" wrapText="1"/>
    </xf>
    <xf numFmtId="0" fontId="5" fillId="0" borderId="0" xfId="23" applyFont="1"/>
    <xf numFmtId="0" fontId="5" fillId="0" borderId="0" xfId="24" applyFont="1" applyAlignment="1">
      <alignment vertical="center"/>
    </xf>
    <xf numFmtId="0" fontId="5" fillId="0" borderId="0" xfId="15" applyFont="1" applyFill="1" applyAlignment="1">
      <alignment vertical="center"/>
    </xf>
    <xf numFmtId="3" fontId="4" fillId="0" borderId="0" xfId="0" applyNumberFormat="1" applyFont="1" applyBorder="1"/>
    <xf numFmtId="0" fontId="0" fillId="0" borderId="0" xfId="0" applyFill="1" applyBorder="1" applyAlignment="1">
      <alignment horizontal="center" vertical="center"/>
    </xf>
    <xf numFmtId="0" fontId="4" fillId="0" borderId="0" xfId="0" applyFont="1" applyFill="1" applyBorder="1" applyAlignment="1">
      <alignment horizontal="right"/>
    </xf>
    <xf numFmtId="4" fontId="4" fillId="0" borderId="0" xfId="0" applyNumberFormat="1" applyFont="1" applyFill="1" applyBorder="1" applyAlignment="1">
      <alignment vertical="center"/>
    </xf>
    <xf numFmtId="172" fontId="4" fillId="0" borderId="0" xfId="0" applyNumberFormat="1" applyFont="1" applyAlignment="1">
      <alignment vertical="center"/>
    </xf>
    <xf numFmtId="172" fontId="4" fillId="0" borderId="0" xfId="0" applyNumberFormat="1" applyFont="1"/>
    <xf numFmtId="0" fontId="5" fillId="0" borderId="1" xfId="21" applyFont="1" applyFill="1" applyBorder="1"/>
    <xf numFmtId="10" fontId="5" fillId="0" borderId="0" xfId="28" applyNumberFormat="1" applyFont="1"/>
    <xf numFmtId="0" fontId="0" fillId="0" borderId="0" xfId="0" applyFill="1" applyAlignment="1">
      <alignment vertical="center"/>
    </xf>
    <xf numFmtId="168" fontId="5" fillId="0" borderId="0" xfId="0" applyNumberFormat="1" applyFont="1" applyFill="1" applyAlignment="1">
      <alignment vertical="center"/>
    </xf>
    <xf numFmtId="0" fontId="0" fillId="0" borderId="0" xfId="0" applyFill="1"/>
    <xf numFmtId="4" fontId="0" fillId="0" borderId="0" xfId="0" applyNumberFormat="1" applyFill="1"/>
    <xf numFmtId="182" fontId="25" fillId="0" borderId="0" xfId="12" applyNumberFormat="1" applyFont="1" applyFill="1" applyAlignment="1">
      <alignment vertical="center"/>
    </xf>
    <xf numFmtId="194" fontId="5" fillId="0" borderId="0" xfId="17" applyNumberFormat="1" applyFont="1" applyFill="1" applyAlignment="1" applyProtection="1">
      <alignment vertical="center"/>
    </xf>
    <xf numFmtId="0" fontId="0" fillId="0" borderId="0" xfId="0" applyFill="1" applyBorder="1"/>
    <xf numFmtId="4" fontId="0" fillId="0" borderId="0" xfId="0" applyNumberFormat="1" applyFill="1" applyBorder="1"/>
    <xf numFmtId="167" fontId="4" fillId="0" borderId="6" xfId="9" applyNumberFormat="1" applyFont="1" applyFill="1" applyBorder="1" applyAlignment="1">
      <alignment horizontal="centerContinuous" vertical="center" wrapText="1"/>
    </xf>
    <xf numFmtId="0" fontId="4" fillId="0" borderId="0" xfId="0" applyFont="1" applyAlignment="1"/>
    <xf numFmtId="0" fontId="5" fillId="0" borderId="0" xfId="21" applyFont="1" applyBorder="1" applyAlignment="1">
      <alignment vertical="center"/>
    </xf>
    <xf numFmtId="4" fontId="0" fillId="0" borderId="0" xfId="0" applyNumberFormat="1" applyFill="1" applyAlignment="1">
      <alignment vertical="center"/>
    </xf>
    <xf numFmtId="172" fontId="5" fillId="0" borderId="0" xfId="0" applyNumberFormat="1" applyFont="1" applyFill="1"/>
    <xf numFmtId="0" fontId="0" fillId="3" borderId="0" xfId="0" applyFill="1" applyBorder="1"/>
    <xf numFmtId="0" fontId="0" fillId="3" borderId="0" xfId="0" applyFill="1"/>
    <xf numFmtId="0" fontId="5" fillId="3" borderId="0" xfId="15" applyFont="1" applyFill="1" applyBorder="1" applyAlignment="1">
      <alignment horizontal="right"/>
    </xf>
    <xf numFmtId="0" fontId="4" fillId="0" borderId="0" xfId="19" applyFont="1" applyFill="1" applyBorder="1" applyAlignment="1">
      <alignment horizontal="center" vertical="center" wrapText="1"/>
    </xf>
    <xf numFmtId="173" fontId="0" fillId="0" borderId="0" xfId="0" applyNumberFormat="1" applyAlignment="1">
      <alignment vertical="center"/>
    </xf>
    <xf numFmtId="197" fontId="5" fillId="0" borderId="0" xfId="15" applyNumberFormat="1" applyFont="1" applyAlignment="1">
      <alignment vertical="center"/>
    </xf>
    <xf numFmtId="197" fontId="6" fillId="0" borderId="0" xfId="17" applyNumberFormat="1" applyFont="1"/>
    <xf numFmtId="0" fontId="11" fillId="0" borderId="0" xfId="0" applyFont="1" applyFill="1" applyBorder="1" applyAlignment="1">
      <alignment horizontal="center"/>
    </xf>
    <xf numFmtId="167" fontId="4" fillId="0" borderId="0" xfId="9" applyNumberFormat="1" applyFont="1" applyFill="1" applyBorder="1" applyAlignment="1">
      <alignment horizontal="center" vertical="center" wrapText="1"/>
    </xf>
    <xf numFmtId="167" fontId="4" fillId="0" borderId="0" xfId="9" applyNumberFormat="1" applyFont="1" applyFill="1" applyBorder="1" applyAlignment="1">
      <alignment horizontal="centerContinuous" vertical="center" wrapText="1"/>
    </xf>
    <xf numFmtId="172" fontId="5" fillId="0" borderId="0" xfId="0" applyNumberFormat="1" applyFont="1" applyFill="1" applyBorder="1"/>
    <xf numFmtId="178" fontId="0" fillId="0" borderId="0" xfId="0" applyNumberFormat="1" applyFill="1" applyAlignment="1">
      <alignment vertical="center"/>
    </xf>
    <xf numFmtId="173" fontId="0" fillId="0" borderId="0" xfId="0" applyNumberFormat="1" applyFill="1" applyAlignment="1">
      <alignment vertical="center"/>
    </xf>
    <xf numFmtId="0" fontId="5" fillId="3" borderId="0" xfId="15" applyFont="1" applyFill="1" applyBorder="1" applyAlignment="1">
      <alignment vertical="center"/>
    </xf>
    <xf numFmtId="10" fontId="24" fillId="0" borderId="0" xfId="27" applyNumberFormat="1" applyFont="1" applyBorder="1"/>
    <xf numFmtId="0" fontId="25" fillId="0" borderId="0" xfId="15" applyFont="1" applyAlignment="1">
      <alignment vertical="center"/>
    </xf>
    <xf numFmtId="0" fontId="25" fillId="0" borderId="0" xfId="19" applyFont="1" applyAlignment="1">
      <alignment vertical="center"/>
    </xf>
    <xf numFmtId="0" fontId="4" fillId="0" borderId="0" xfId="15" applyFont="1" applyAlignment="1">
      <alignment vertical="center" wrapText="1"/>
    </xf>
    <xf numFmtId="172" fontId="4" fillId="0" borderId="0" xfId="0" applyNumberFormat="1" applyFont="1" applyAlignment="1">
      <alignment vertical="center" wrapText="1"/>
    </xf>
    <xf numFmtId="0" fontId="4" fillId="0" borderId="0" xfId="21" applyFont="1" applyAlignment="1">
      <alignment vertical="center"/>
    </xf>
    <xf numFmtId="182" fontId="5" fillId="0" borderId="0" xfId="12" applyNumberFormat="1" applyFont="1" applyBorder="1" applyAlignment="1">
      <alignment vertical="center"/>
    </xf>
    <xf numFmtId="182" fontId="4" fillId="0" borderId="0" xfId="12" applyNumberFormat="1" applyFont="1" applyBorder="1" applyAlignment="1">
      <alignment vertical="center"/>
    </xf>
    <xf numFmtId="0" fontId="3" fillId="0" borderId="0" xfId="12" applyBorder="1" applyAlignment="1">
      <alignment vertical="center"/>
    </xf>
    <xf numFmtId="0" fontId="4" fillId="3" borderId="0" xfId="21" applyFont="1" applyFill="1" applyAlignment="1">
      <alignment vertical="center"/>
    </xf>
    <xf numFmtId="172" fontId="4" fillId="3" borderId="0" xfId="0" applyNumberFormat="1" applyFont="1" applyFill="1" applyAlignment="1">
      <alignment vertical="center" wrapText="1"/>
    </xf>
    <xf numFmtId="172" fontId="4" fillId="3" borderId="0" xfId="0" applyNumberFormat="1" applyFont="1" applyFill="1" applyBorder="1" applyAlignment="1">
      <alignment horizontal="center" vertical="center" wrapText="1"/>
    </xf>
    <xf numFmtId="4" fontId="0" fillId="3" borderId="0" xfId="0" applyNumberFormat="1" applyFill="1"/>
    <xf numFmtId="4" fontId="24" fillId="0" borderId="0" xfId="21" applyNumberFormat="1" applyFont="1" applyBorder="1"/>
    <xf numFmtId="0" fontId="26" fillId="0" borderId="0" xfId="15" applyFont="1"/>
    <xf numFmtId="0" fontId="26" fillId="0" borderId="0" xfId="15" applyFont="1" applyAlignment="1">
      <alignment vertical="center"/>
    </xf>
    <xf numFmtId="0" fontId="27" fillId="0" borderId="0" xfId="13" applyFont="1"/>
    <xf numFmtId="0" fontId="4" fillId="0" borderId="0" xfId="15" applyFont="1"/>
    <xf numFmtId="0" fontId="5" fillId="0" borderId="0" xfId="15" applyFont="1" applyBorder="1" applyAlignment="1">
      <alignment vertical="center"/>
    </xf>
    <xf numFmtId="184" fontId="5" fillId="0" borderId="6" xfId="15" applyNumberFormat="1" applyFont="1" applyBorder="1" applyAlignment="1">
      <alignment vertical="center"/>
    </xf>
    <xf numFmtId="0" fontId="24" fillId="0" borderId="0" xfId="19" applyFont="1" applyAlignment="1">
      <alignment vertical="center" wrapText="1"/>
    </xf>
    <xf numFmtId="182" fontId="5" fillId="0" borderId="0" xfId="13" applyNumberFormat="1" applyFont="1" applyFill="1" applyAlignment="1" applyProtection="1">
      <alignment vertical="center"/>
    </xf>
    <xf numFmtId="168" fontId="5" fillId="0" borderId="0" xfId="0" applyNumberFormat="1" applyFont="1" applyFill="1" applyBorder="1"/>
    <xf numFmtId="171" fontId="5" fillId="0" borderId="0" xfId="0" applyNumberFormat="1" applyFont="1" applyFill="1" applyBorder="1" applyAlignment="1"/>
    <xf numFmtId="171" fontId="5" fillId="0" borderId="6" xfId="0" applyNumberFormat="1" applyFont="1" applyFill="1" applyBorder="1" applyAlignment="1"/>
    <xf numFmtId="0" fontId="4" fillId="0" borderId="6" xfId="15" applyFont="1" applyBorder="1" applyAlignment="1">
      <alignment horizontal="center" vertical="center" wrapText="1"/>
    </xf>
    <xf numFmtId="0" fontId="2" fillId="0" borderId="0" xfId="29"/>
    <xf numFmtId="0" fontId="2" fillId="3" borderId="0" xfId="29" applyFill="1"/>
    <xf numFmtId="0" fontId="4" fillId="0" borderId="0" xfId="30" applyFont="1" applyAlignment="1">
      <alignment horizontal="right" vertical="center"/>
    </xf>
    <xf numFmtId="0" fontId="2" fillId="0" borderId="0" xfId="31"/>
    <xf numFmtId="0" fontId="4" fillId="3" borderId="0" xfId="34" applyFont="1" applyFill="1" applyBorder="1" applyAlignment="1">
      <alignment horizontal="center" vertical="center" wrapText="1"/>
    </xf>
    <xf numFmtId="0" fontId="4" fillId="3" borderId="6" xfId="32" applyFont="1" applyFill="1" applyBorder="1" applyAlignment="1">
      <alignment horizontal="center" vertical="center" wrapText="1"/>
    </xf>
    <xf numFmtId="184" fontId="5" fillId="3" borderId="0" xfId="32" applyNumberFormat="1" applyFont="1" applyFill="1" applyBorder="1" applyAlignment="1">
      <alignment vertical="center"/>
    </xf>
    <xf numFmtId="184" fontId="4" fillId="3" borderId="0" xfId="32" applyNumberFormat="1" applyFont="1" applyFill="1" applyBorder="1" applyAlignment="1">
      <alignment vertical="center"/>
    </xf>
    <xf numFmtId="0" fontId="2" fillId="3" borderId="0" xfId="31" applyFill="1"/>
    <xf numFmtId="0" fontId="5" fillId="3" borderId="0" xfId="32" applyFont="1" applyFill="1" applyAlignment="1">
      <alignment vertical="center"/>
    </xf>
    <xf numFmtId="0" fontId="21" fillId="3" borderId="0" xfId="32" applyFont="1" applyFill="1" applyAlignment="1">
      <alignment vertical="center"/>
    </xf>
    <xf numFmtId="0" fontId="5" fillId="3" borderId="0" xfId="32" applyFont="1" applyFill="1" applyBorder="1" applyAlignment="1">
      <alignment vertical="center"/>
    </xf>
    <xf numFmtId="184" fontId="25" fillId="3" borderId="0" xfId="32" applyNumberFormat="1" applyFont="1" applyFill="1" applyBorder="1" applyAlignment="1">
      <alignment vertical="center"/>
    </xf>
    <xf numFmtId="0" fontId="5" fillId="3" borderId="0" xfId="34" applyFont="1" applyFill="1" applyAlignment="1">
      <alignment vertical="center"/>
    </xf>
    <xf numFmtId="0" fontId="2" fillId="0" borderId="0" xfId="31" applyBorder="1"/>
    <xf numFmtId="0" fontId="5" fillId="3" borderId="0" xfId="32" applyFont="1" applyFill="1" applyAlignment="1">
      <alignment vertical="center" wrapText="1"/>
    </xf>
    <xf numFmtId="0" fontId="2" fillId="3" borderId="0" xfId="31" applyFill="1" applyBorder="1"/>
    <xf numFmtId="197" fontId="2" fillId="3" borderId="0" xfId="31" applyNumberFormat="1" applyFill="1"/>
    <xf numFmtId="184" fontId="2" fillId="3" borderId="0" xfId="31" applyNumberFormat="1" applyFill="1"/>
    <xf numFmtId="0" fontId="2" fillId="3" borderId="0" xfId="34" applyFill="1"/>
    <xf numFmtId="0" fontId="5" fillId="3" borderId="0" xfId="34" applyFont="1" applyFill="1"/>
    <xf numFmtId="0" fontId="5" fillId="3" borderId="0" xfId="34" applyFont="1" applyFill="1" applyAlignment="1"/>
    <xf numFmtId="3" fontId="5" fillId="3" borderId="0" xfId="34" applyNumberFormat="1" applyFont="1" applyFill="1"/>
    <xf numFmtId="0" fontId="20" fillId="3" borderId="0" xfId="34" applyFont="1" applyFill="1" applyAlignment="1">
      <alignment vertical="center"/>
    </xf>
    <xf numFmtId="0" fontId="21" fillId="3" borderId="0" xfId="34" applyFont="1" applyFill="1" applyAlignment="1">
      <alignment vertical="center"/>
    </xf>
    <xf numFmtId="0" fontId="2" fillId="0" borderId="1" xfId="33" applyBorder="1"/>
    <xf numFmtId="0" fontId="5" fillId="0" borderId="1" xfId="33" applyFont="1" applyBorder="1" applyAlignment="1">
      <alignment horizontal="right"/>
    </xf>
    <xf numFmtId="0" fontId="5" fillId="0" borderId="1" xfId="33" applyFont="1" applyBorder="1" applyAlignment="1">
      <alignment horizontal="center"/>
    </xf>
    <xf numFmtId="0" fontId="4" fillId="0" borderId="6" xfId="33" applyFont="1" applyBorder="1" applyAlignment="1">
      <alignment horizontal="center" vertical="center"/>
    </xf>
    <xf numFmtId="4" fontId="4" fillId="0" borderId="6" xfId="33" applyNumberFormat="1" applyFont="1" applyBorder="1" applyAlignment="1">
      <alignment horizontal="center" vertical="center" wrapText="1"/>
    </xf>
    <xf numFmtId="0" fontId="2" fillId="0" borderId="0" xfId="31" applyFont="1"/>
    <xf numFmtId="0" fontId="5" fillId="0" borderId="0" xfId="17" applyFont="1"/>
    <xf numFmtId="0" fontId="5" fillId="0" borderId="0" xfId="33" applyFont="1" applyBorder="1" applyAlignment="1">
      <alignment vertical="center"/>
    </xf>
    <xf numFmtId="0" fontId="5" fillId="0" borderId="0" xfId="32" applyFont="1" applyBorder="1" applyAlignment="1">
      <alignment vertical="center"/>
    </xf>
    <xf numFmtId="0" fontId="25" fillId="0" borderId="0" xfId="33" applyFont="1" applyBorder="1" applyAlignment="1">
      <alignment vertical="center"/>
    </xf>
    <xf numFmtId="0" fontId="25" fillId="0" borderId="0" xfId="32" applyFont="1" applyBorder="1" applyAlignment="1">
      <alignment vertical="center"/>
    </xf>
    <xf numFmtId="184" fontId="5" fillId="0" borderId="0" xfId="29" applyNumberFormat="1" applyFont="1"/>
    <xf numFmtId="0" fontId="4" fillId="0" borderId="0" xfId="19" applyFont="1" applyAlignment="1">
      <alignment horizontal="center" vertical="center"/>
    </xf>
    <xf numFmtId="172" fontId="4" fillId="0" borderId="0" xfId="0" applyNumberFormat="1" applyFont="1" applyAlignment="1">
      <alignment horizontal="center" vertical="center" wrapText="1"/>
    </xf>
    <xf numFmtId="0" fontId="4" fillId="0" borderId="0" xfId="0" applyFont="1" applyBorder="1" applyAlignment="1">
      <alignment horizontal="center" vertical="center"/>
    </xf>
    <xf numFmtId="0" fontId="5" fillId="3" borderId="0" xfId="20" applyFont="1" applyFill="1" applyBorder="1" applyAlignment="1" applyProtection="1">
      <alignment vertical="center" wrapText="1"/>
    </xf>
    <xf numFmtId="172" fontId="4" fillId="0" borderId="0" xfId="0" applyNumberFormat="1" applyFont="1" applyAlignment="1">
      <alignment horizontal="center" vertical="center" wrapText="1"/>
    </xf>
    <xf numFmtId="0" fontId="4" fillId="0" borderId="0" xfId="15" applyFont="1" applyAlignment="1">
      <alignment horizontal="center" vertical="center"/>
    </xf>
    <xf numFmtId="0" fontId="4" fillId="0" borderId="0" xfId="15" applyFont="1" applyAlignment="1">
      <alignment horizontal="center" vertical="center" wrapText="1"/>
    </xf>
    <xf numFmtId="0" fontId="5" fillId="3" borderId="0" xfId="32" applyFont="1" applyFill="1" applyAlignment="1">
      <alignment horizontal="left" vertical="center" wrapText="1"/>
    </xf>
    <xf numFmtId="0" fontId="4" fillId="0" borderId="0" xfId="0" applyFont="1" applyBorder="1" applyAlignment="1">
      <alignment horizontal="center"/>
    </xf>
    <xf numFmtId="0" fontId="5" fillId="0" borderId="0" xfId="19" applyFont="1" applyAlignment="1">
      <alignment vertical="center"/>
    </xf>
    <xf numFmtId="4" fontId="5" fillId="0" borderId="0" xfId="19" applyNumberFormat="1" applyFont="1" applyAlignment="1">
      <alignment vertical="center"/>
    </xf>
    <xf numFmtId="0" fontId="5" fillId="0" borderId="0" xfId="19" applyFont="1"/>
    <xf numFmtId="0" fontId="5" fillId="0" borderId="0" xfId="19" applyFont="1" applyAlignment="1">
      <alignment vertical="center" wrapText="1"/>
    </xf>
    <xf numFmtId="0" fontId="2" fillId="0" borderId="0" xfId="0" applyFont="1" applyBorder="1"/>
    <xf numFmtId="0" fontId="5" fillId="0" borderId="0" xfId="14" applyFont="1" applyAlignment="1">
      <alignment vertical="center"/>
    </xf>
    <xf numFmtId="4" fontId="5" fillId="0" borderId="0" xfId="14" applyNumberFormat="1" applyFont="1" applyAlignment="1">
      <alignment vertical="center"/>
    </xf>
    <xf numFmtId="169" fontId="5" fillId="0" borderId="0" xfId="0" applyNumberFormat="1" applyFont="1" applyBorder="1" applyAlignment="1">
      <alignment horizontal="right" vertical="center"/>
    </xf>
    <xf numFmtId="169" fontId="5" fillId="0" borderId="0" xfId="0" applyNumberFormat="1" applyFont="1" applyAlignment="1">
      <alignment vertical="center"/>
    </xf>
    <xf numFmtId="0" fontId="5" fillId="0" borderId="0" xfId="11" applyFont="1" applyFill="1" applyAlignment="1">
      <alignment vertical="center"/>
    </xf>
    <xf numFmtId="0" fontId="5" fillId="0" borderId="0" xfId="11" applyFont="1" applyAlignment="1">
      <alignment vertical="center"/>
    </xf>
    <xf numFmtId="0" fontId="4" fillId="0" borderId="0" xfId="19" applyFont="1" applyFill="1" applyAlignment="1">
      <alignment vertical="center"/>
    </xf>
    <xf numFmtId="4" fontId="5" fillId="0" borderId="0" xfId="0" applyNumberFormat="1" applyFont="1" applyFill="1"/>
    <xf numFmtId="165" fontId="2" fillId="0" borderId="0" xfId="1" applyFill="1" applyAlignment="1">
      <alignment vertical="center"/>
    </xf>
    <xf numFmtId="2" fontId="0" fillId="0" borderId="0" xfId="0" applyNumberFormat="1" applyFill="1" applyAlignment="1">
      <alignment vertical="center"/>
    </xf>
    <xf numFmtId="169" fontId="0" fillId="0" borderId="0" xfId="0" applyNumberFormat="1" applyFill="1" applyAlignment="1">
      <alignment vertical="center"/>
    </xf>
    <xf numFmtId="167" fontId="5" fillId="0" borderId="0" xfId="9" applyNumberFormat="1" applyFont="1" applyFill="1" applyBorder="1" applyAlignment="1">
      <alignment vertical="center"/>
    </xf>
    <xf numFmtId="169" fontId="5" fillId="0" borderId="0" xfId="26" applyNumberFormat="1" applyFont="1" applyFill="1" applyBorder="1" applyAlignment="1">
      <alignment horizontal="right" vertical="center"/>
    </xf>
    <xf numFmtId="167" fontId="5" fillId="0" borderId="0" xfId="9" applyNumberFormat="1" applyFont="1" applyFill="1" applyAlignment="1">
      <alignment vertical="center"/>
    </xf>
    <xf numFmtId="167" fontId="4" fillId="0" borderId="0" xfId="9" applyNumberFormat="1" applyFont="1" applyFill="1" applyBorder="1" applyAlignment="1">
      <alignment horizontal="center" vertical="center"/>
    </xf>
    <xf numFmtId="169" fontId="5" fillId="0" borderId="0" xfId="10" applyNumberFormat="1" applyFont="1" applyAlignment="1">
      <alignment vertical="center"/>
    </xf>
    <xf numFmtId="177" fontId="5" fillId="0" borderId="0" xfId="25" applyNumberFormat="1" applyFont="1" applyFill="1" applyAlignment="1">
      <alignment vertical="center"/>
    </xf>
    <xf numFmtId="168" fontId="5" fillId="0" borderId="0" xfId="0" applyNumberFormat="1" applyFont="1"/>
    <xf numFmtId="171" fontId="5" fillId="0" borderId="0" xfId="0" applyNumberFormat="1" applyFont="1" applyFill="1"/>
    <xf numFmtId="168" fontId="5" fillId="0" borderId="0" xfId="0" applyNumberFormat="1" applyFont="1" applyBorder="1"/>
    <xf numFmtId="171" fontId="5" fillId="0" borderId="0" xfId="0" applyNumberFormat="1" applyFont="1"/>
    <xf numFmtId="171" fontId="5" fillId="0" borderId="0" xfId="0" applyNumberFormat="1" applyFont="1" applyFill="1" applyBorder="1"/>
    <xf numFmtId="4" fontId="5" fillId="0" borderId="0" xfId="0" applyNumberFormat="1" applyFont="1"/>
    <xf numFmtId="4" fontId="5" fillId="0" borderId="0" xfId="0" applyNumberFormat="1" applyFont="1" applyFill="1" applyBorder="1"/>
    <xf numFmtId="175" fontId="5" fillId="0" borderId="0" xfId="0" applyNumberFormat="1" applyFont="1" applyAlignment="1">
      <alignment vertical="center"/>
    </xf>
    <xf numFmtId="10" fontId="5" fillId="0" borderId="0" xfId="0" applyNumberFormat="1" applyFont="1"/>
    <xf numFmtId="172" fontId="5" fillId="0" borderId="0" xfId="0" applyNumberFormat="1" applyFont="1" applyBorder="1"/>
    <xf numFmtId="192" fontId="5" fillId="0" borderId="0" xfId="15" applyNumberFormat="1" applyFont="1" applyAlignment="1">
      <alignment vertical="center"/>
    </xf>
    <xf numFmtId="168" fontId="5" fillId="0" borderId="0" xfId="15" applyNumberFormat="1" applyFont="1" applyBorder="1" applyAlignment="1">
      <alignment vertical="center"/>
    </xf>
    <xf numFmtId="168" fontId="5" fillId="0" borderId="0" xfId="15" applyNumberFormat="1" applyFont="1" applyFill="1" applyAlignment="1">
      <alignment vertical="center"/>
    </xf>
    <xf numFmtId="172" fontId="5" fillId="0" borderId="0" xfId="15" applyNumberFormat="1" applyFont="1" applyAlignment="1">
      <alignment vertical="center"/>
    </xf>
    <xf numFmtId="180" fontId="5" fillId="0" borderId="0" xfId="15" applyNumberFormat="1" applyFont="1" applyFill="1" applyAlignment="1">
      <alignment vertical="center"/>
    </xf>
    <xf numFmtId="180" fontId="5" fillId="0" borderId="0" xfId="15" applyNumberFormat="1" applyFont="1" applyAlignment="1">
      <alignment vertical="center"/>
    </xf>
    <xf numFmtId="186" fontId="5" fillId="0" borderId="0" xfId="15" applyNumberFormat="1" applyFont="1" applyAlignment="1">
      <alignment vertical="center"/>
    </xf>
    <xf numFmtId="186" fontId="5" fillId="0" borderId="0" xfId="15" applyNumberFormat="1" applyFont="1" applyBorder="1" applyAlignment="1">
      <alignment vertical="center"/>
    </xf>
    <xf numFmtId="180" fontId="4" fillId="0" borderId="0" xfId="15" applyNumberFormat="1" applyFont="1" applyFill="1" applyBorder="1" applyAlignment="1">
      <alignment vertical="center"/>
    </xf>
    <xf numFmtId="3" fontId="5" fillId="0" borderId="0" xfId="15" applyNumberFormat="1" applyFont="1" applyBorder="1" applyAlignment="1">
      <alignment vertical="center"/>
    </xf>
    <xf numFmtId="0" fontId="5" fillId="0" borderId="0" xfId="15" applyFont="1" applyBorder="1"/>
    <xf numFmtId="174" fontId="5" fillId="0" borderId="0" xfId="15" applyNumberFormat="1" applyFont="1" applyFill="1" applyAlignment="1">
      <alignment vertical="center"/>
    </xf>
    <xf numFmtId="3" fontId="5" fillId="0" borderId="0" xfId="15" applyNumberFormat="1" applyFont="1" applyAlignment="1">
      <alignment vertical="center"/>
    </xf>
    <xf numFmtId="0" fontId="5" fillId="0" borderId="0" xfId="13" applyFont="1" applyAlignment="1">
      <alignment vertical="center"/>
    </xf>
    <xf numFmtId="0" fontId="5" fillId="0" borderId="0" xfId="13" applyFont="1"/>
    <xf numFmtId="4" fontId="5" fillId="0" borderId="0" xfId="13" applyNumberFormat="1" applyFont="1"/>
    <xf numFmtId="193" fontId="5" fillId="0" borderId="0" xfId="15" applyNumberFormat="1" applyFont="1" applyFill="1" applyAlignment="1">
      <alignment vertical="center"/>
    </xf>
    <xf numFmtId="182" fontId="5" fillId="0" borderId="0" xfId="13" applyNumberFormat="1" applyFont="1" applyAlignment="1">
      <alignment vertical="center"/>
    </xf>
    <xf numFmtId="197" fontId="5" fillId="0" borderId="0" xfId="13" applyNumberFormat="1" applyFont="1" applyAlignment="1">
      <alignment vertical="center"/>
    </xf>
    <xf numFmtId="0" fontId="5" fillId="0" borderId="0" xfId="13" applyFont="1" applyAlignment="1" applyProtection="1">
      <alignment horizontal="left" vertical="center"/>
    </xf>
    <xf numFmtId="182" fontId="5" fillId="0" borderId="0" xfId="13" applyNumberFormat="1" applyFont="1" applyAlignment="1" applyProtection="1">
      <alignment vertical="center"/>
    </xf>
    <xf numFmtId="4" fontId="5" fillId="0" borderId="0" xfId="13" applyNumberFormat="1" applyFont="1" applyAlignment="1">
      <alignment vertical="center"/>
    </xf>
    <xf numFmtId="3" fontId="5" fillId="0" borderId="0" xfId="0" applyNumberFormat="1" applyFont="1" applyAlignment="1">
      <alignment vertical="center"/>
    </xf>
    <xf numFmtId="0" fontId="5" fillId="0" borderId="0" xfId="31" applyFont="1" applyBorder="1"/>
    <xf numFmtId="0" fontId="5" fillId="0" borderId="0" xfId="20" applyFont="1" applyAlignment="1">
      <alignment vertical="center"/>
    </xf>
    <xf numFmtId="0" fontId="5" fillId="0" borderId="0" xfId="20" applyFont="1"/>
    <xf numFmtId="4" fontId="5" fillId="0" borderId="0" xfId="20" applyNumberFormat="1" applyFont="1" applyAlignment="1">
      <alignment vertical="center"/>
    </xf>
    <xf numFmtId="0" fontId="2" fillId="0" borderId="0" xfId="20" applyFont="1" applyFill="1" applyAlignment="1" applyProtection="1">
      <alignment horizontal="left" vertical="center" wrapText="1"/>
    </xf>
    <xf numFmtId="0" fontId="5" fillId="0" borderId="0" xfId="20" applyFont="1" applyAlignment="1" applyProtection="1">
      <alignment horizontal="left" vertical="center" wrapText="1"/>
    </xf>
    <xf numFmtId="185" fontId="5" fillId="0" borderId="0" xfId="20" applyNumberFormat="1" applyFont="1"/>
    <xf numFmtId="0" fontId="5" fillId="0" borderId="0" xfId="20" applyFont="1" applyBorder="1" applyAlignment="1" applyProtection="1">
      <alignment vertical="center" wrapText="1"/>
    </xf>
    <xf numFmtId="0" fontId="2" fillId="3" borderId="0" xfId="34" applyFill="1" applyBorder="1"/>
    <xf numFmtId="0" fontId="5" fillId="3" borderId="0" xfId="34" applyFont="1" applyFill="1" applyBorder="1"/>
    <xf numFmtId="0" fontId="5" fillId="3" borderId="0" xfId="34" applyFont="1" applyFill="1" applyBorder="1" applyAlignment="1">
      <alignment vertical="center"/>
    </xf>
    <xf numFmtId="0" fontId="16" fillId="0" borderId="0" xfId="0" applyFont="1"/>
    <xf numFmtId="0" fontId="5" fillId="0" borderId="0" xfId="31" applyFont="1"/>
    <xf numFmtId="3" fontId="16" fillId="0" borderId="0" xfId="0" applyNumberFormat="1" applyFont="1" applyAlignment="1">
      <alignment vertical="center"/>
    </xf>
    <xf numFmtId="3" fontId="16" fillId="0" borderId="0" xfId="0" applyNumberFormat="1" applyFont="1"/>
    <xf numFmtId="3" fontId="16" fillId="0" borderId="0" xfId="0" applyNumberFormat="1" applyFont="1" applyFill="1"/>
    <xf numFmtId="0" fontId="16" fillId="0" borderId="0" xfId="31" applyFont="1"/>
    <xf numFmtId="3" fontId="16" fillId="0" borderId="0" xfId="31" applyNumberFormat="1" applyFont="1" applyFill="1" applyBorder="1"/>
    <xf numFmtId="3" fontId="0" fillId="0" borderId="0" xfId="0" applyNumberFormat="1"/>
    <xf numFmtId="3" fontId="11" fillId="0" borderId="0" xfId="0" applyNumberFormat="1" applyFont="1"/>
    <xf numFmtId="3" fontId="16" fillId="0" borderId="0" xfId="0" applyNumberFormat="1" applyFont="1" applyFill="1" applyBorder="1" applyAlignment="1">
      <alignment horizontal="left" vertical="center" wrapText="1"/>
    </xf>
    <xf numFmtId="3" fontId="16" fillId="0" borderId="0" xfId="0" applyNumberFormat="1" applyFont="1" applyFill="1" applyBorder="1"/>
    <xf numFmtId="0" fontId="5" fillId="0" borderId="0" xfId="0" applyFont="1" applyBorder="1" applyAlignment="1">
      <alignment vertical="center"/>
    </xf>
    <xf numFmtId="168" fontId="16" fillId="0" borderId="0" xfId="0" applyNumberFormat="1" applyFont="1" applyAlignment="1">
      <alignment vertical="center"/>
    </xf>
    <xf numFmtId="3" fontId="4" fillId="0" borderId="0" xfId="0" applyNumberFormat="1" applyFont="1" applyAlignment="1">
      <alignment vertical="center"/>
    </xf>
    <xf numFmtId="4" fontId="4" fillId="0" borderId="0" xfId="0" applyNumberFormat="1" applyFont="1" applyAlignment="1">
      <alignment vertical="center"/>
    </xf>
    <xf numFmtId="168" fontId="29" fillId="0" borderId="0" xfId="0" applyNumberFormat="1" applyFont="1" applyAlignment="1">
      <alignment vertical="center"/>
    </xf>
    <xf numFmtId="0" fontId="5" fillId="0" borderId="0" xfId="0" applyFont="1" applyFill="1"/>
    <xf numFmtId="168" fontId="18" fillId="0" borderId="0" xfId="0" applyNumberFormat="1" applyFont="1" applyAlignment="1">
      <alignment vertical="center"/>
    </xf>
    <xf numFmtId="4" fontId="16" fillId="0" borderId="0" xfId="21" applyNumberFormat="1" applyFont="1" applyAlignment="1">
      <alignment vertical="center"/>
    </xf>
    <xf numFmtId="4" fontId="16" fillId="0" borderId="0" xfId="21" applyNumberFormat="1" applyFont="1"/>
    <xf numFmtId="0" fontId="16" fillId="0" borderId="0" xfId="31" applyFont="1" applyAlignment="1">
      <alignment vertical="center"/>
    </xf>
    <xf numFmtId="0" fontId="16" fillId="0" borderId="0" xfId="31" applyFont="1" applyBorder="1"/>
    <xf numFmtId="0" fontId="16" fillId="0" borderId="0" xfId="21" applyFont="1"/>
    <xf numFmtId="0" fontId="16" fillId="0" borderId="0" xfId="21" applyFont="1" applyAlignment="1">
      <alignment vertical="center"/>
    </xf>
    <xf numFmtId="0" fontId="16" fillId="0" borderId="0" xfId="21" applyFont="1" applyBorder="1"/>
    <xf numFmtId="0" fontId="18" fillId="0" borderId="0" xfId="31" applyFont="1" applyBorder="1" applyAlignment="1">
      <alignment horizontal="center"/>
    </xf>
    <xf numFmtId="3" fontId="16" fillId="0" borderId="0" xfId="31" applyNumberFormat="1" applyFont="1" applyBorder="1" applyAlignment="1">
      <alignment horizontal="center"/>
    </xf>
    <xf numFmtId="3" fontId="2" fillId="0" borderId="0" xfId="31" applyNumberFormat="1" applyBorder="1"/>
    <xf numFmtId="3" fontId="18" fillId="0" borderId="0" xfId="31" applyNumberFormat="1" applyFont="1" applyBorder="1" applyAlignment="1">
      <alignment horizontal="center"/>
    </xf>
    <xf numFmtId="4" fontId="16" fillId="0" borderId="0" xfId="0" applyNumberFormat="1" applyFont="1" applyAlignment="1">
      <alignment vertical="center"/>
    </xf>
    <xf numFmtId="0" fontId="25" fillId="0" borderId="0" xfId="0" applyFont="1" applyFill="1"/>
    <xf numFmtId="0" fontId="5" fillId="3" borderId="0" xfId="21" applyFont="1" applyFill="1" applyAlignment="1">
      <alignment vertical="center"/>
    </xf>
    <xf numFmtId="4" fontId="5" fillId="3" borderId="0" xfId="21" applyNumberFormat="1" applyFont="1" applyFill="1" applyAlignment="1">
      <alignment vertical="center"/>
    </xf>
    <xf numFmtId="0" fontId="5" fillId="3" borderId="0" xfId="21" applyFont="1" applyFill="1"/>
    <xf numFmtId="4" fontId="5" fillId="3" borderId="0" xfId="21" applyNumberFormat="1" applyFont="1" applyFill="1"/>
    <xf numFmtId="4" fontId="5" fillId="3" borderId="0" xfId="21" applyNumberFormat="1" applyFont="1" applyFill="1" applyAlignment="1">
      <alignment horizontal="center" vertical="center"/>
    </xf>
    <xf numFmtId="4" fontId="16" fillId="3" borderId="0" xfId="21" applyNumberFormat="1" applyFont="1" applyFill="1" applyBorder="1"/>
    <xf numFmtId="197" fontId="5" fillId="3" borderId="0" xfId="21" applyNumberFormat="1" applyFont="1" applyFill="1"/>
    <xf numFmtId="200" fontId="5" fillId="3" borderId="0" xfId="21" applyNumberFormat="1" applyFont="1" applyFill="1"/>
    <xf numFmtId="0" fontId="4" fillId="3" borderId="6" xfId="34" applyFont="1" applyFill="1" applyBorder="1" applyAlignment="1">
      <alignment horizontal="center" vertical="center" wrapText="1"/>
    </xf>
    <xf numFmtId="0" fontId="5" fillId="0" borderId="0" xfId="21" applyFont="1" applyBorder="1" applyAlignment="1">
      <alignment horizontal="left" vertical="center" wrapText="1"/>
    </xf>
    <xf numFmtId="0" fontId="4" fillId="0" borderId="6" xfId="20" applyFont="1" applyBorder="1" applyAlignment="1">
      <alignment horizontal="center" vertical="center"/>
    </xf>
    <xf numFmtId="0" fontId="0" fillId="0" borderId="6" xfId="0" applyBorder="1" applyAlignment="1">
      <alignment vertical="center"/>
    </xf>
    <xf numFmtId="167" fontId="5" fillId="0" borderId="25" xfId="10" quotePrefix="1" applyNumberFormat="1" applyFont="1" applyBorder="1" applyAlignment="1">
      <alignment horizontal="right"/>
    </xf>
    <xf numFmtId="0" fontId="5" fillId="0" borderId="8" xfId="19" applyFont="1" applyBorder="1" applyAlignment="1">
      <alignment vertical="center"/>
    </xf>
    <xf numFmtId="0" fontId="5" fillId="0" borderId="10" xfId="19" applyFont="1" applyBorder="1" applyAlignment="1">
      <alignment vertical="center"/>
    </xf>
    <xf numFmtId="0" fontId="5" fillId="0" borderId="6" xfId="19" applyFont="1" applyBorder="1" applyAlignment="1">
      <alignment vertical="center"/>
    </xf>
    <xf numFmtId="4" fontId="5" fillId="0" borderId="6" xfId="19" applyNumberFormat="1" applyFont="1" applyBorder="1" applyAlignment="1">
      <alignment vertical="center"/>
    </xf>
    <xf numFmtId="0" fontId="5" fillId="0" borderId="17" xfId="19" applyFont="1" applyBorder="1" applyAlignment="1">
      <alignment vertical="center"/>
    </xf>
    <xf numFmtId="0" fontId="5" fillId="0" borderId="10" xfId="14" applyFont="1" applyBorder="1" applyAlignment="1">
      <alignment vertical="center"/>
    </xf>
    <xf numFmtId="0" fontId="5" fillId="0" borderId="6" xfId="14" applyFont="1" applyBorder="1" applyAlignment="1">
      <alignment vertical="center"/>
    </xf>
    <xf numFmtId="0" fontId="5" fillId="0" borderId="17" xfId="14" applyFont="1" applyBorder="1" applyAlignment="1">
      <alignment vertical="center"/>
    </xf>
    <xf numFmtId="167" fontId="4" fillId="5" borderId="8" xfId="10" applyNumberFormat="1" applyFont="1" applyFill="1" applyBorder="1" applyAlignment="1">
      <alignment horizontal="centerContinuous" vertical="center" wrapText="1"/>
    </xf>
    <xf numFmtId="167" fontId="5" fillId="5" borderId="13" xfId="10" applyNumberFormat="1" applyFont="1" applyFill="1" applyBorder="1" applyAlignment="1">
      <alignment horizontal="centerContinuous" vertical="center" wrapText="1"/>
    </xf>
    <xf numFmtId="0" fontId="5" fillId="0" borderId="10" xfId="10" applyFont="1" applyBorder="1" applyAlignment="1">
      <alignment vertical="center"/>
    </xf>
    <xf numFmtId="0" fontId="5" fillId="0" borderId="17" xfId="10" applyFont="1" applyBorder="1" applyAlignment="1">
      <alignment vertical="center"/>
    </xf>
    <xf numFmtId="168" fontId="4" fillId="0" borderId="0" xfId="0" applyNumberFormat="1" applyFont="1" applyBorder="1" applyAlignment="1">
      <alignment horizontal="right"/>
    </xf>
    <xf numFmtId="168" fontId="4" fillId="0" borderId="0" xfId="0" applyNumberFormat="1" applyFont="1" applyBorder="1" applyAlignment="1">
      <alignment wrapText="1"/>
    </xf>
    <xf numFmtId="0" fontId="0" fillId="0" borderId="6" xfId="0" applyBorder="1"/>
    <xf numFmtId="0" fontId="0" fillId="0" borderId="17" xfId="0" applyBorder="1"/>
    <xf numFmtId="0" fontId="5" fillId="0" borderId="25" xfId="15" applyFont="1" applyBorder="1" applyAlignment="1">
      <alignment horizontal="right"/>
    </xf>
    <xf numFmtId="0" fontId="5" fillId="0" borderId="8" xfId="15" applyFont="1" applyBorder="1" applyAlignment="1">
      <alignment vertical="center"/>
    </xf>
    <xf numFmtId="0" fontId="5" fillId="0" borderId="8" xfId="15" quotePrefix="1" applyFont="1" applyBorder="1" applyAlignment="1">
      <alignment horizontal="left" vertical="center"/>
    </xf>
    <xf numFmtId="0" fontId="5" fillId="0" borderId="27" xfId="15" applyFont="1" applyBorder="1"/>
    <xf numFmtId="0" fontId="5" fillId="0" borderId="6" xfId="15" applyFont="1" applyBorder="1" applyAlignment="1">
      <alignment vertical="center"/>
    </xf>
    <xf numFmtId="0" fontId="0" fillId="0" borderId="13" xfId="0" applyBorder="1"/>
    <xf numFmtId="0" fontId="5" fillId="0" borderId="8" xfId="21" applyFont="1" applyBorder="1" applyAlignment="1">
      <alignment vertical="center"/>
    </xf>
    <xf numFmtId="0" fontId="10" fillId="0" borderId="25" xfId="12" applyFont="1" applyBorder="1" applyAlignment="1">
      <alignment horizontal="right" vertical="center"/>
    </xf>
    <xf numFmtId="0" fontId="5" fillId="0" borderId="8" xfId="12" applyFont="1" applyBorder="1" applyAlignment="1" applyProtection="1">
      <alignment horizontal="left" vertical="center"/>
    </xf>
    <xf numFmtId="170" fontId="5" fillId="0" borderId="8" xfId="12" applyNumberFormat="1" applyFont="1" applyBorder="1" applyAlignment="1" applyProtection="1">
      <alignment horizontal="left" vertical="center"/>
    </xf>
    <xf numFmtId="0" fontId="5" fillId="0" borderId="6" xfId="12" applyFont="1" applyBorder="1" applyAlignment="1">
      <alignment vertical="center"/>
    </xf>
    <xf numFmtId="182" fontId="5" fillId="0" borderId="17" xfId="12" applyNumberFormat="1" applyFont="1" applyBorder="1" applyAlignment="1">
      <alignment vertical="center"/>
    </xf>
    <xf numFmtId="184" fontId="5" fillId="0" borderId="17" xfId="15" applyNumberFormat="1" applyFont="1" applyBorder="1" applyAlignment="1">
      <alignment vertical="center"/>
    </xf>
    <xf numFmtId="184" fontId="5" fillId="3" borderId="10" xfId="15" applyNumberFormat="1" applyFont="1" applyFill="1" applyBorder="1" applyAlignment="1">
      <alignment vertical="center"/>
    </xf>
    <xf numFmtId="0" fontId="2" fillId="0" borderId="6" xfId="29" applyBorder="1"/>
    <xf numFmtId="0" fontId="2" fillId="3" borderId="17" xfId="29" applyFill="1" applyBorder="1"/>
    <xf numFmtId="184" fontId="5" fillId="0" borderId="25" xfId="15" applyNumberFormat="1" applyFont="1" applyBorder="1" applyAlignment="1">
      <alignment horizontal="right"/>
    </xf>
    <xf numFmtId="184" fontId="5" fillId="0" borderId="10" xfId="15" applyNumberFormat="1" applyFont="1" applyBorder="1" applyAlignment="1">
      <alignment vertical="center"/>
    </xf>
    <xf numFmtId="0" fontId="5" fillId="0" borderId="10" xfId="15" applyFont="1" applyBorder="1" applyAlignment="1">
      <alignment vertical="center"/>
    </xf>
    <xf numFmtId="168" fontId="5" fillId="0" borderId="17" xfId="15" applyNumberFormat="1" applyFont="1" applyBorder="1" applyAlignment="1">
      <alignment vertical="center"/>
    </xf>
    <xf numFmtId="4" fontId="5" fillId="0" borderId="6" xfId="15" applyNumberFormat="1" applyFont="1" applyBorder="1" applyAlignment="1">
      <alignment vertical="center"/>
    </xf>
    <xf numFmtId="0" fontId="4" fillId="0" borderId="0" xfId="15" applyFont="1" applyBorder="1" applyAlignment="1">
      <alignment horizontal="centerContinuous" vertical="center" wrapText="1"/>
    </xf>
    <xf numFmtId="3" fontId="5" fillId="0" borderId="0" xfId="0" applyNumberFormat="1" applyFont="1" applyBorder="1" applyAlignment="1">
      <alignment vertical="center"/>
    </xf>
    <xf numFmtId="0" fontId="5" fillId="0" borderId="8" xfId="31" applyFont="1" applyBorder="1" applyAlignment="1">
      <alignment vertical="center"/>
    </xf>
    <xf numFmtId="0" fontId="5" fillId="0" borderId="0" xfId="24" applyFont="1" applyBorder="1" applyAlignment="1">
      <alignment vertical="center"/>
    </xf>
    <xf numFmtId="3" fontId="5" fillId="0" borderId="13" xfId="0" applyNumberFormat="1" applyFont="1" applyFill="1" applyBorder="1" applyAlignment="1">
      <alignment vertical="center"/>
    </xf>
    <xf numFmtId="184" fontId="4" fillId="0" borderId="13" xfId="0" applyNumberFormat="1" applyFont="1" applyBorder="1" applyAlignment="1">
      <alignment vertical="center"/>
    </xf>
    <xf numFmtId="3" fontId="5" fillId="0" borderId="13" xfId="0" applyNumberFormat="1" applyFont="1" applyBorder="1" applyAlignment="1">
      <alignment vertical="center"/>
    </xf>
    <xf numFmtId="3" fontId="5" fillId="0" borderId="10" xfId="31" applyNumberFormat="1" applyFont="1" applyBorder="1" applyAlignment="1">
      <alignment vertical="center"/>
    </xf>
    <xf numFmtId="0" fontId="5" fillId="0" borderId="6" xfId="24" applyFont="1" applyBorder="1" applyAlignment="1">
      <alignment vertical="center"/>
    </xf>
    <xf numFmtId="3" fontId="5" fillId="0" borderId="6" xfId="0" applyNumberFormat="1" applyFont="1" applyBorder="1" applyAlignment="1">
      <alignment vertical="center"/>
    </xf>
    <xf numFmtId="3" fontId="5" fillId="0" borderId="17" xfId="0" applyNumberFormat="1" applyFont="1" applyBorder="1" applyAlignment="1">
      <alignment vertical="center"/>
    </xf>
    <xf numFmtId="0" fontId="5" fillId="0" borderId="25" xfId="17" applyFont="1" applyBorder="1" applyAlignment="1">
      <alignment horizontal="right"/>
    </xf>
    <xf numFmtId="0" fontId="5" fillId="0" borderId="0" xfId="17" applyFont="1" applyBorder="1"/>
    <xf numFmtId="0" fontId="5" fillId="0" borderId="13" xfId="17" applyFont="1" applyBorder="1"/>
    <xf numFmtId="0" fontId="5" fillId="0" borderId="8" xfId="17" applyFont="1" applyBorder="1" applyAlignment="1"/>
    <xf numFmtId="0" fontId="5" fillId="0" borderId="0" xfId="17" applyFont="1" applyBorder="1" applyAlignment="1"/>
    <xf numFmtId="185" fontId="5" fillId="0" borderId="0" xfId="17" applyNumberFormat="1" applyFont="1" applyBorder="1" applyAlignment="1" applyProtection="1"/>
    <xf numFmtId="0" fontId="5" fillId="0" borderId="8" xfId="17" applyFont="1" applyBorder="1"/>
    <xf numFmtId="0" fontId="5" fillId="0" borderId="0" xfId="17" applyFont="1" applyBorder="1" applyAlignment="1">
      <alignment vertical="center"/>
    </xf>
    <xf numFmtId="185" fontId="5" fillId="0" borderId="0" xfId="17" applyNumberFormat="1" applyFont="1" applyBorder="1" applyAlignment="1" applyProtection="1">
      <alignment vertical="center"/>
    </xf>
    <xf numFmtId="0" fontId="5" fillId="0" borderId="8" xfId="21" applyFont="1" applyBorder="1"/>
    <xf numFmtId="0" fontId="5" fillId="0" borderId="10" xfId="21" applyFont="1" applyBorder="1"/>
    <xf numFmtId="0" fontId="5" fillId="0" borderId="6" xfId="17" applyFont="1" applyBorder="1"/>
    <xf numFmtId="0" fontId="5" fillId="0" borderId="17" xfId="17" applyFont="1" applyBorder="1"/>
    <xf numFmtId="0" fontId="5" fillId="0" borderId="13" xfId="0" applyFont="1" applyBorder="1" applyAlignment="1">
      <alignment horizontal="right"/>
    </xf>
    <xf numFmtId="0" fontId="5" fillId="0" borderId="10" xfId="0" applyFont="1" applyBorder="1"/>
    <xf numFmtId="0" fontId="5" fillId="0" borderId="10" xfId="5" applyFont="1" applyBorder="1"/>
    <xf numFmtId="3" fontId="5" fillId="0" borderId="17" xfId="5" applyNumberFormat="1" applyFont="1" applyBorder="1"/>
    <xf numFmtId="0" fontId="4" fillId="5" borderId="8" xfId="20" applyFont="1" applyFill="1" applyBorder="1" applyAlignment="1" applyProtection="1">
      <alignment horizontal="centerContinuous" vertical="center" wrapText="1"/>
    </xf>
    <xf numFmtId="0" fontId="4" fillId="5" borderId="0" xfId="20" applyFont="1" applyFill="1" applyBorder="1" applyAlignment="1">
      <alignment horizontal="centerContinuous" vertical="center"/>
    </xf>
    <xf numFmtId="0" fontId="5" fillId="5" borderId="0" xfId="20" applyFont="1" applyFill="1" applyBorder="1" applyAlignment="1">
      <alignment horizontal="centerContinuous" vertical="center"/>
    </xf>
    <xf numFmtId="0" fontId="5" fillId="5" borderId="13" xfId="20" applyFont="1" applyFill="1" applyBorder="1" applyAlignment="1">
      <alignment horizontal="centerContinuous" vertical="center"/>
    </xf>
    <xf numFmtId="0" fontId="5" fillId="0" borderId="8" xfId="20" applyFont="1" applyBorder="1"/>
    <xf numFmtId="0" fontId="5" fillId="3" borderId="10" xfId="20" applyFont="1" applyFill="1" applyBorder="1" applyAlignment="1" applyProtection="1">
      <alignment vertical="center" wrapText="1"/>
    </xf>
    <xf numFmtId="0" fontId="5" fillId="3" borderId="17" xfId="20" applyFont="1" applyFill="1" applyBorder="1" applyAlignment="1" applyProtection="1">
      <alignment vertical="center" wrapText="1"/>
    </xf>
    <xf numFmtId="3" fontId="18" fillId="0" borderId="0" xfId="0" applyNumberFormat="1" applyFont="1" applyFill="1" applyBorder="1" applyAlignment="1">
      <alignment vertical="center"/>
    </xf>
    <xf numFmtId="0" fontId="5" fillId="0" borderId="27" xfId="21" applyFont="1" applyBorder="1"/>
    <xf numFmtId="0" fontId="5" fillId="0" borderId="25" xfId="21" applyFont="1" applyFill="1" applyBorder="1" applyAlignment="1">
      <alignment horizontal="right"/>
    </xf>
    <xf numFmtId="0" fontId="5" fillId="0" borderId="13" xfId="21" applyFont="1" applyBorder="1" applyAlignment="1">
      <alignment vertical="center"/>
    </xf>
    <xf numFmtId="0" fontId="5" fillId="0" borderId="10" xfId="21" applyFont="1" applyBorder="1" applyAlignment="1">
      <alignment vertical="center"/>
    </xf>
    <xf numFmtId="0" fontId="5" fillId="0" borderId="6" xfId="21" applyFont="1" applyBorder="1" applyAlignment="1">
      <alignment vertical="center"/>
    </xf>
    <xf numFmtId="0" fontId="5" fillId="0" borderId="17" xfId="21" applyFont="1" applyBorder="1"/>
    <xf numFmtId="172" fontId="5" fillId="0" borderId="0" xfId="0" applyNumberFormat="1" applyFont="1" applyAlignment="1">
      <alignment wrapText="1"/>
    </xf>
    <xf numFmtId="172" fontId="5" fillId="0" borderId="25" xfId="0" applyNumberFormat="1" applyFont="1" applyBorder="1" applyAlignment="1">
      <alignment horizontal="right" vertical="center"/>
    </xf>
    <xf numFmtId="0" fontId="4" fillId="0" borderId="6" xfId="33" applyFont="1" applyBorder="1" applyAlignment="1">
      <alignment horizontal="center" vertical="center" wrapText="1"/>
    </xf>
    <xf numFmtId="0" fontId="5" fillId="0" borderId="8" xfId="17" applyFont="1" applyBorder="1" applyAlignment="1">
      <alignment vertical="center"/>
    </xf>
    <xf numFmtId="0" fontId="5" fillId="0" borderId="0" xfId="17" applyFont="1" applyBorder="1" applyAlignment="1">
      <alignment vertical="center"/>
    </xf>
    <xf numFmtId="0" fontId="4" fillId="5" borderId="22" xfId="19" applyFont="1" applyFill="1" applyBorder="1" applyAlignment="1">
      <alignment horizontal="centerContinuous" vertical="center"/>
    </xf>
    <xf numFmtId="0" fontId="4" fillId="5" borderId="5" xfId="19" applyFont="1" applyFill="1" applyBorder="1" applyAlignment="1">
      <alignment horizontal="centerContinuous" vertical="center"/>
    </xf>
    <xf numFmtId="0" fontId="4" fillId="5" borderId="23" xfId="19" applyFont="1" applyFill="1" applyBorder="1" applyAlignment="1">
      <alignment horizontal="centerContinuous" vertical="center"/>
    </xf>
    <xf numFmtId="0" fontId="4" fillId="5" borderId="8" xfId="19" applyFont="1" applyFill="1" applyBorder="1" applyAlignment="1">
      <alignment horizontal="centerContinuous" vertical="center"/>
    </xf>
    <xf numFmtId="0" fontId="4" fillId="5" borderId="0" xfId="19" applyFont="1" applyFill="1" applyBorder="1" applyAlignment="1">
      <alignment horizontal="centerContinuous" vertical="center"/>
    </xf>
    <xf numFmtId="0" fontId="4" fillId="5" borderId="13" xfId="19" applyFont="1" applyFill="1" applyBorder="1" applyAlignment="1">
      <alignment horizontal="centerContinuous" vertical="center"/>
    </xf>
    <xf numFmtId="0" fontId="29" fillId="0" borderId="0" xfId="0" applyFont="1" applyFill="1" applyBorder="1" applyAlignment="1">
      <alignment wrapText="1"/>
    </xf>
    <xf numFmtId="0" fontId="5" fillId="0" borderId="0" xfId="0" applyFont="1" applyAlignment="1">
      <alignment vertical="center" wrapText="1"/>
    </xf>
    <xf numFmtId="0" fontId="0" fillId="0" borderId="0" xfId="0" applyAlignment="1">
      <alignment vertical="center" wrapText="1"/>
    </xf>
    <xf numFmtId="0" fontId="4" fillId="5" borderId="22" xfId="0" applyFont="1" applyFill="1" applyBorder="1" applyAlignment="1">
      <alignment horizontal="centerContinuous" vertical="center"/>
    </xf>
    <xf numFmtId="0" fontId="4" fillId="5" borderId="5" xfId="0" applyFont="1" applyFill="1" applyBorder="1" applyAlignment="1">
      <alignment horizontal="centerContinuous" vertical="center"/>
    </xf>
    <xf numFmtId="0" fontId="4" fillId="5" borderId="23" xfId="0" applyFont="1" applyFill="1" applyBorder="1" applyAlignment="1">
      <alignment horizontal="centerContinuous" vertical="center"/>
    </xf>
    <xf numFmtId="0" fontId="4" fillId="5" borderId="8" xfId="0" applyFont="1" applyFill="1" applyBorder="1" applyAlignment="1">
      <alignment horizontal="centerContinuous" vertical="center" wrapText="1"/>
    </xf>
    <xf numFmtId="0" fontId="4" fillId="5" borderId="0" xfId="0" applyFont="1" applyFill="1" applyBorder="1" applyAlignment="1">
      <alignment horizontal="centerContinuous" vertical="center" wrapText="1"/>
    </xf>
    <xf numFmtId="0" fontId="4" fillId="5" borderId="13" xfId="0" applyFont="1" applyFill="1" applyBorder="1" applyAlignment="1">
      <alignment horizontal="centerContinuous" vertical="center" wrapText="1"/>
    </xf>
    <xf numFmtId="0" fontId="4" fillId="5" borderId="8" xfId="0" applyFont="1" applyFill="1" applyBorder="1" applyAlignment="1">
      <alignment horizontal="centerContinuous" vertical="center"/>
    </xf>
    <xf numFmtId="0" fontId="4" fillId="5" borderId="0" xfId="0" applyFont="1" applyFill="1" applyBorder="1" applyAlignment="1">
      <alignment horizontal="centerContinuous" vertical="center"/>
    </xf>
    <xf numFmtId="0" fontId="4" fillId="5" borderId="13" xfId="0" applyFont="1" applyFill="1" applyBorder="1" applyAlignment="1">
      <alignment horizontal="centerContinuous" vertical="center"/>
    </xf>
    <xf numFmtId="168" fontId="5" fillId="0" borderId="5" xfId="0" applyNumberFormat="1" applyFont="1" applyBorder="1" applyAlignment="1"/>
    <xf numFmtId="168" fontId="5" fillId="0" borderId="0" xfId="0" applyNumberFormat="1" applyFont="1" applyBorder="1" applyAlignment="1"/>
    <xf numFmtId="189" fontId="4" fillId="0" borderId="0" xfId="0" applyNumberFormat="1" applyFont="1" applyFill="1" applyBorder="1" applyAlignment="1">
      <alignment vertical="center" wrapText="1"/>
    </xf>
    <xf numFmtId="0" fontId="4" fillId="5" borderId="22" xfId="0" applyFont="1" applyFill="1" applyBorder="1" applyAlignment="1">
      <alignment horizontal="centerContinuous" vertical="center" wrapText="1"/>
    </xf>
    <xf numFmtId="0" fontId="5" fillId="0" borderId="8" xfId="21" applyFont="1" applyFill="1" applyBorder="1" applyAlignment="1">
      <alignment vertical="center" wrapText="1"/>
    </xf>
    <xf numFmtId="0" fontId="4" fillId="5" borderId="22" xfId="12" applyFont="1" applyFill="1" applyBorder="1" applyAlignment="1">
      <alignment horizontal="centerContinuous" vertical="center" wrapText="1"/>
    </xf>
    <xf numFmtId="0" fontId="4" fillId="5" borderId="5" xfId="12" applyFont="1" applyFill="1" applyBorder="1" applyAlignment="1">
      <alignment horizontal="centerContinuous" vertical="center" wrapText="1"/>
    </xf>
    <xf numFmtId="0" fontId="4" fillId="5" borderId="23" xfId="12" applyFont="1" applyFill="1" applyBorder="1" applyAlignment="1">
      <alignment horizontal="centerContinuous" vertical="center" wrapText="1"/>
    </xf>
    <xf numFmtId="0" fontId="4" fillId="5" borderId="8" xfId="12" applyFont="1" applyFill="1" applyBorder="1" applyAlignment="1">
      <alignment horizontal="centerContinuous" vertical="center" wrapText="1"/>
    </xf>
    <xf numFmtId="0" fontId="4" fillId="5" borderId="0" xfId="12" applyFont="1" applyFill="1" applyBorder="1" applyAlignment="1">
      <alignment horizontal="centerContinuous" vertical="center" wrapText="1"/>
    </xf>
    <xf numFmtId="0" fontId="4" fillId="5" borderId="13" xfId="12" applyFont="1" applyFill="1" applyBorder="1" applyAlignment="1">
      <alignment horizontal="centerContinuous" vertical="center" wrapText="1"/>
    </xf>
    <xf numFmtId="0" fontId="5" fillId="0" borderId="10" xfId="12" applyFont="1" applyBorder="1" applyAlignment="1">
      <alignment horizontal="left" vertical="center"/>
    </xf>
    <xf numFmtId="0" fontId="4" fillId="5" borderId="22" xfId="13" quotePrefix="1" applyFont="1" applyFill="1" applyBorder="1" applyAlignment="1" applyProtection="1">
      <alignment horizontal="centerContinuous" vertical="center" wrapText="1"/>
    </xf>
    <xf numFmtId="0" fontId="4" fillId="5" borderId="5" xfId="13" quotePrefix="1" applyFont="1" applyFill="1" applyBorder="1" applyAlignment="1" applyProtection="1">
      <alignment horizontal="centerContinuous" vertical="center" wrapText="1"/>
    </xf>
    <xf numFmtId="0" fontId="4" fillId="5" borderId="23" xfId="13" quotePrefix="1" applyFont="1" applyFill="1" applyBorder="1" applyAlignment="1" applyProtection="1">
      <alignment horizontal="centerContinuous" vertical="center" wrapText="1"/>
    </xf>
    <xf numFmtId="0" fontId="4" fillId="5" borderId="8" xfId="13" quotePrefix="1" applyFont="1" applyFill="1" applyBorder="1" applyAlignment="1" applyProtection="1">
      <alignment horizontal="centerContinuous" vertical="center" wrapText="1"/>
    </xf>
    <xf numFmtId="0" fontId="4" fillId="5" borderId="0" xfId="13" quotePrefix="1" applyFont="1" applyFill="1" applyBorder="1" applyAlignment="1" applyProtection="1">
      <alignment horizontal="centerContinuous" vertical="center" wrapText="1"/>
    </xf>
    <xf numFmtId="0" fontId="4" fillId="5" borderId="13" xfId="13" quotePrefix="1" applyFont="1" applyFill="1" applyBorder="1" applyAlignment="1" applyProtection="1">
      <alignment horizontal="centerContinuous" vertical="center" wrapText="1"/>
    </xf>
    <xf numFmtId="0" fontId="5" fillId="0" borderId="24" xfId="13" applyFont="1" applyFill="1" applyBorder="1" applyAlignment="1" applyProtection="1">
      <alignment vertical="center"/>
    </xf>
    <xf numFmtId="0" fontId="5" fillId="0" borderId="7" xfId="13" applyFont="1" applyFill="1" applyBorder="1" applyAlignment="1" applyProtection="1">
      <alignment vertical="center"/>
    </xf>
    <xf numFmtId="0" fontId="5" fillId="0" borderId="18" xfId="13" applyFont="1" applyFill="1" applyBorder="1" applyAlignment="1" applyProtection="1">
      <alignment vertical="center"/>
    </xf>
    <xf numFmtId="184" fontId="18" fillId="5" borderId="5" xfId="15" applyNumberFormat="1" applyFont="1" applyFill="1" applyBorder="1" applyAlignment="1">
      <alignment horizontal="centerContinuous" vertical="center" wrapText="1"/>
    </xf>
    <xf numFmtId="184" fontId="18" fillId="5" borderId="23" xfId="15" applyNumberFormat="1" applyFont="1" applyFill="1" applyBorder="1" applyAlignment="1">
      <alignment horizontal="centerContinuous" vertical="center" wrapText="1"/>
    </xf>
    <xf numFmtId="184" fontId="18" fillId="5" borderId="0" xfId="15" applyNumberFormat="1" applyFont="1" applyFill="1" applyBorder="1" applyAlignment="1">
      <alignment horizontal="centerContinuous" vertical="center" wrapText="1"/>
    </xf>
    <xf numFmtId="184" fontId="18" fillId="5" borderId="13" xfId="15" applyNumberFormat="1" applyFont="1" applyFill="1" applyBorder="1" applyAlignment="1">
      <alignment horizontal="centerContinuous" vertical="center" wrapText="1"/>
    </xf>
    <xf numFmtId="184" fontId="4" fillId="5" borderId="22" xfId="15" applyNumberFormat="1" applyFont="1" applyFill="1" applyBorder="1" applyAlignment="1">
      <alignment horizontal="centerContinuous" vertical="center" wrapText="1"/>
    </xf>
    <xf numFmtId="184" fontId="4" fillId="5" borderId="5" xfId="15" applyNumberFormat="1" applyFont="1" applyFill="1" applyBorder="1" applyAlignment="1">
      <alignment horizontal="centerContinuous" vertical="center" wrapText="1"/>
    </xf>
    <xf numFmtId="184" fontId="4" fillId="5" borderId="8" xfId="15" applyNumberFormat="1" applyFont="1" applyFill="1" applyBorder="1" applyAlignment="1">
      <alignment horizontal="centerContinuous" vertical="center" wrapText="1"/>
    </xf>
    <xf numFmtId="184" fontId="4" fillId="5" borderId="0" xfId="15" applyNumberFormat="1" applyFont="1" applyFill="1" applyBorder="1" applyAlignment="1">
      <alignment horizontal="centerContinuous" vertical="center" wrapText="1"/>
    </xf>
    <xf numFmtId="184" fontId="4" fillId="5" borderId="13" xfId="15" applyNumberFormat="1" applyFont="1" applyFill="1" applyBorder="1" applyAlignment="1">
      <alignment horizontal="centerContinuous" vertical="center" wrapText="1"/>
    </xf>
    <xf numFmtId="184" fontId="4" fillId="5" borderId="22" xfId="15" applyNumberFormat="1" applyFont="1" applyFill="1" applyBorder="1" applyAlignment="1">
      <alignment horizontal="centerContinuous" vertical="center"/>
    </xf>
    <xf numFmtId="184" fontId="4" fillId="5" borderId="5" xfId="15" applyNumberFormat="1" applyFont="1" applyFill="1" applyBorder="1" applyAlignment="1">
      <alignment horizontal="centerContinuous" vertical="center"/>
    </xf>
    <xf numFmtId="184" fontId="4" fillId="5" borderId="23" xfId="15" applyNumberFormat="1" applyFont="1" applyFill="1" applyBorder="1" applyAlignment="1">
      <alignment horizontal="centerContinuous" vertical="center"/>
    </xf>
    <xf numFmtId="0" fontId="4" fillId="5" borderId="22" xfId="15" applyFont="1" applyFill="1" applyBorder="1" applyAlignment="1">
      <alignment horizontal="centerContinuous" vertical="center" wrapText="1"/>
    </xf>
    <xf numFmtId="0" fontId="0" fillId="5" borderId="5" xfId="0" applyFill="1" applyBorder="1" applyAlignment="1">
      <alignment horizontal="centerContinuous" vertical="center" wrapText="1"/>
    </xf>
    <xf numFmtId="0" fontId="0" fillId="5" borderId="23" xfId="0" applyFill="1" applyBorder="1" applyAlignment="1">
      <alignment horizontal="centerContinuous" vertical="center" wrapText="1"/>
    </xf>
    <xf numFmtId="0" fontId="4" fillId="5" borderId="8" xfId="15" applyFont="1" applyFill="1" applyBorder="1" applyAlignment="1">
      <alignment horizontal="centerContinuous" vertical="center" wrapText="1"/>
    </xf>
    <xf numFmtId="0" fontId="0" fillId="5" borderId="0" xfId="0" applyFill="1" applyBorder="1" applyAlignment="1">
      <alignment horizontal="centerContinuous" vertical="center" wrapText="1"/>
    </xf>
    <xf numFmtId="0" fontId="0" fillId="5" borderId="13" xfId="0" applyFill="1" applyBorder="1" applyAlignment="1">
      <alignment horizontal="centerContinuous" vertical="center" wrapText="1"/>
    </xf>
    <xf numFmtId="0" fontId="4" fillId="5" borderId="5" xfId="15" applyFont="1" applyFill="1" applyBorder="1" applyAlignment="1">
      <alignment horizontal="centerContinuous" vertical="center" wrapText="1"/>
    </xf>
    <xf numFmtId="0" fontId="4" fillId="5" borderId="0" xfId="15" applyFont="1" applyFill="1" applyBorder="1" applyAlignment="1">
      <alignment horizontal="centerContinuous" vertical="center" wrapText="1"/>
    </xf>
    <xf numFmtId="0" fontId="4" fillId="5" borderId="22" xfId="15" applyFont="1" applyFill="1" applyBorder="1" applyAlignment="1">
      <alignment horizontal="centerContinuous" vertical="center"/>
    </xf>
    <xf numFmtId="0" fontId="4" fillId="5" borderId="5" xfId="15" applyFont="1" applyFill="1" applyBorder="1" applyAlignment="1">
      <alignment horizontal="centerContinuous" vertical="center"/>
    </xf>
    <xf numFmtId="0" fontId="4" fillId="5" borderId="23" xfId="15" applyFont="1" applyFill="1" applyBorder="1" applyAlignment="1">
      <alignment horizontal="centerContinuous" vertical="center"/>
    </xf>
    <xf numFmtId="0" fontId="18" fillId="5" borderId="0" xfId="15" applyFont="1" applyFill="1" applyBorder="1" applyAlignment="1">
      <alignment horizontal="centerContinuous" vertical="center" wrapText="1"/>
    </xf>
    <xf numFmtId="0" fontId="18" fillId="5" borderId="13" xfId="15" applyFont="1" applyFill="1" applyBorder="1" applyAlignment="1">
      <alignment horizontal="centerContinuous" vertical="center" wrapText="1"/>
    </xf>
    <xf numFmtId="4" fontId="5" fillId="3" borderId="0" xfId="32" applyNumberFormat="1" applyFont="1" applyFill="1" applyAlignment="1">
      <alignment vertical="center" wrapText="1"/>
    </xf>
    <xf numFmtId="0" fontId="4" fillId="5" borderId="22" xfId="17" applyFont="1" applyFill="1" applyBorder="1" applyAlignment="1" applyProtection="1">
      <alignment horizontal="centerContinuous" vertical="center"/>
    </xf>
    <xf numFmtId="0" fontId="4" fillId="5" borderId="5" xfId="17" applyFont="1" applyFill="1" applyBorder="1" applyAlignment="1" applyProtection="1">
      <alignment horizontal="centerContinuous" vertical="center"/>
    </xf>
    <xf numFmtId="0" fontId="4" fillId="5" borderId="23" xfId="17" applyFont="1" applyFill="1" applyBorder="1" applyAlignment="1" applyProtection="1">
      <alignment horizontal="centerContinuous" vertical="center"/>
    </xf>
    <xf numFmtId="0" fontId="4" fillId="5" borderId="8" xfId="17" applyFont="1" applyFill="1" applyBorder="1" applyAlignment="1" applyProtection="1">
      <alignment horizontal="centerContinuous" vertical="center"/>
    </xf>
    <xf numFmtId="0" fontId="4" fillId="5" borderId="0" xfId="17" applyFont="1" applyFill="1" applyBorder="1" applyAlignment="1" applyProtection="1">
      <alignment horizontal="centerContinuous" vertical="center"/>
    </xf>
    <xf numFmtId="0" fontId="4" fillId="5" borderId="13" xfId="17" applyFont="1" applyFill="1" applyBorder="1" applyAlignment="1" applyProtection="1">
      <alignment horizontal="centerContinuous" vertical="center"/>
    </xf>
    <xf numFmtId="0" fontId="16" fillId="0" borderId="0" xfId="21" applyFont="1" applyFill="1" applyAlignment="1">
      <alignment wrapText="1"/>
    </xf>
    <xf numFmtId="0" fontId="4" fillId="5" borderId="22" xfId="0" applyFont="1" applyFill="1" applyBorder="1" applyAlignment="1">
      <alignment horizontal="centerContinuous"/>
    </xf>
    <xf numFmtId="0" fontId="4" fillId="5" borderId="5" xfId="0" applyFont="1" applyFill="1" applyBorder="1" applyAlignment="1">
      <alignment horizontal="centerContinuous"/>
    </xf>
    <xf numFmtId="0" fontId="4" fillId="5" borderId="23" xfId="0" applyFont="1" applyFill="1" applyBorder="1" applyAlignment="1">
      <alignment horizontal="centerContinuous"/>
    </xf>
    <xf numFmtId="0" fontId="4" fillId="5" borderId="8" xfId="0" applyFont="1" applyFill="1" applyBorder="1" applyAlignment="1">
      <alignment horizontal="centerContinuous"/>
    </xf>
    <xf numFmtId="0" fontId="4" fillId="5" borderId="0" xfId="0" applyFont="1" applyFill="1" applyBorder="1" applyAlignment="1">
      <alignment horizontal="centerContinuous"/>
    </xf>
    <xf numFmtId="0" fontId="4" fillId="5" borderId="13" xfId="0" applyFont="1" applyFill="1" applyBorder="1" applyAlignment="1">
      <alignment horizontal="centerContinuous"/>
    </xf>
    <xf numFmtId="0" fontId="5" fillId="0" borderId="0" xfId="0" applyFont="1" applyBorder="1" applyAlignment="1">
      <alignment vertical="center" wrapText="1"/>
    </xf>
    <xf numFmtId="0" fontId="4" fillId="5" borderId="8" xfId="31" applyFont="1" applyFill="1" applyBorder="1" applyAlignment="1">
      <alignment horizontal="centerContinuous" wrapText="1"/>
    </xf>
    <xf numFmtId="0" fontId="4" fillId="5" borderId="13" xfId="31" applyFont="1" applyFill="1" applyBorder="1" applyAlignment="1">
      <alignment horizontal="centerContinuous" wrapText="1"/>
    </xf>
    <xf numFmtId="0" fontId="4" fillId="0" borderId="0" xfId="31" applyFont="1" applyBorder="1" applyAlignment="1">
      <alignment wrapText="1"/>
    </xf>
    <xf numFmtId="0" fontId="4" fillId="0" borderId="0" xfId="0" applyFont="1" applyBorder="1" applyAlignment="1"/>
    <xf numFmtId="0" fontId="5" fillId="0" borderId="0" xfId="20" applyFont="1" applyAlignment="1">
      <alignment vertical="center" wrapText="1"/>
    </xf>
    <xf numFmtId="0" fontId="5" fillId="0" borderId="0" xfId="20" applyFont="1" applyAlignment="1"/>
    <xf numFmtId="0" fontId="4" fillId="5" borderId="22" xfId="20" applyFont="1" applyFill="1" applyBorder="1" applyAlignment="1" applyProtection="1">
      <alignment horizontal="centerContinuous" vertical="center"/>
    </xf>
    <xf numFmtId="0" fontId="4" fillId="5" borderId="5" xfId="20" applyFont="1" applyFill="1" applyBorder="1" applyAlignment="1" applyProtection="1">
      <alignment horizontal="centerContinuous" vertical="center"/>
    </xf>
    <xf numFmtId="0" fontId="4" fillId="5" borderId="23" xfId="20" applyFont="1" applyFill="1" applyBorder="1" applyAlignment="1" applyProtection="1">
      <alignment horizontal="centerContinuous" vertical="center"/>
    </xf>
    <xf numFmtId="0" fontId="5" fillId="0" borderId="0" xfId="20" applyFont="1" applyAlignment="1" applyProtection="1">
      <alignment vertical="center" wrapText="1"/>
    </xf>
    <xf numFmtId="0" fontId="5" fillId="0" borderId="0" xfId="20" applyFont="1" applyFill="1" applyAlignment="1" applyProtection="1">
      <alignment vertical="center" wrapText="1"/>
    </xf>
    <xf numFmtId="0" fontId="4" fillId="5" borderId="22" xfId="21" applyFont="1" applyFill="1" applyBorder="1" applyAlignment="1">
      <alignment horizontal="centerContinuous" vertical="center"/>
    </xf>
    <xf numFmtId="0" fontId="4" fillId="5" borderId="23" xfId="21" applyFont="1" applyFill="1" applyBorder="1" applyAlignment="1">
      <alignment horizontal="centerContinuous" vertical="center"/>
    </xf>
    <xf numFmtId="172" fontId="4" fillId="5" borderId="8" xfId="0" applyNumberFormat="1" applyFont="1" applyFill="1" applyBorder="1" applyAlignment="1">
      <alignment horizontal="centerContinuous" vertical="center" wrapText="1"/>
    </xf>
    <xf numFmtId="172" fontId="4" fillId="5" borderId="13" xfId="0" applyNumberFormat="1" applyFont="1" applyFill="1" applyBorder="1" applyAlignment="1">
      <alignment horizontal="centerContinuous" vertical="center" wrapText="1"/>
    </xf>
    <xf numFmtId="0" fontId="4" fillId="5" borderId="5" xfId="21" applyFont="1" applyFill="1" applyBorder="1" applyAlignment="1">
      <alignment horizontal="centerContinuous" vertical="center"/>
    </xf>
    <xf numFmtId="172" fontId="4" fillId="5" borderId="0" xfId="0" applyNumberFormat="1" applyFont="1" applyFill="1" applyBorder="1" applyAlignment="1">
      <alignment horizontal="centerContinuous" vertical="center" wrapText="1"/>
    </xf>
    <xf numFmtId="0" fontId="24" fillId="0" borderId="0" xfId="21" applyFont="1" applyFill="1" applyBorder="1" applyAlignment="1">
      <alignment vertical="center" wrapText="1"/>
    </xf>
    <xf numFmtId="0" fontId="5" fillId="0" borderId="2" xfId="21" applyFont="1" applyBorder="1" applyAlignment="1">
      <alignment vertical="center"/>
    </xf>
    <xf numFmtId="0" fontId="29" fillId="0" borderId="0" xfId="21" applyFont="1" applyFill="1" applyBorder="1" applyAlignment="1">
      <alignment vertical="center" wrapText="1"/>
    </xf>
    <xf numFmtId="0" fontId="5" fillId="0" borderId="15" xfId="21" applyFont="1" applyBorder="1" applyAlignment="1">
      <alignment vertical="center" wrapText="1"/>
    </xf>
    <xf numFmtId="169" fontId="5" fillId="0" borderId="10" xfId="1" applyNumberFormat="1" applyFont="1" applyBorder="1" applyAlignment="1">
      <alignment vertical="center"/>
    </xf>
    <xf numFmtId="0" fontId="5" fillId="0" borderId="2" xfId="0" applyFont="1" applyBorder="1" applyAlignment="1">
      <alignment horizontal="centerContinuous" vertical="center"/>
    </xf>
    <xf numFmtId="0" fontId="5" fillId="0" borderId="16" xfId="0" applyFont="1" applyBorder="1" applyAlignment="1">
      <alignment horizontal="centerContinuous" vertical="center"/>
    </xf>
    <xf numFmtId="0" fontId="5" fillId="0" borderId="15" xfId="0" applyFont="1" applyBorder="1" applyAlignment="1">
      <alignment horizontal="left" vertical="center"/>
    </xf>
    <xf numFmtId="0" fontId="5" fillId="0" borderId="6" xfId="19" applyFont="1" applyBorder="1" applyAlignment="1">
      <alignment horizontal="left" vertical="center"/>
    </xf>
    <xf numFmtId="0" fontId="5" fillId="0" borderId="10" xfId="0" applyFont="1" applyBorder="1" applyAlignment="1">
      <alignment horizontal="left" vertical="center"/>
    </xf>
    <xf numFmtId="172" fontId="5" fillId="0" borderId="8" xfId="0" applyNumberFormat="1" applyFont="1" applyBorder="1"/>
    <xf numFmtId="172" fontId="5" fillId="0" borderId="8" xfId="0" applyNumberFormat="1" applyFont="1" applyBorder="1" applyAlignment="1">
      <alignment horizontal="left" vertical="center"/>
    </xf>
    <xf numFmtId="172" fontId="5" fillId="0" borderId="0" xfId="0" applyNumberFormat="1" applyFont="1" applyBorder="1" applyAlignment="1">
      <alignment vertical="center"/>
    </xf>
    <xf numFmtId="172" fontId="5" fillId="0" borderId="8" xfId="0" applyNumberFormat="1" applyFont="1" applyBorder="1" applyAlignment="1">
      <alignment vertical="center"/>
    </xf>
    <xf numFmtId="172" fontId="5" fillId="0" borderId="13" xfId="0" applyNumberFormat="1" applyFont="1" applyBorder="1" applyAlignment="1"/>
    <xf numFmtId="172" fontId="5" fillId="0" borderId="10" xfId="0" applyNumberFormat="1" applyFont="1" applyBorder="1" applyAlignment="1">
      <alignment horizontal="left" vertical="center"/>
    </xf>
    <xf numFmtId="172" fontId="5" fillId="0" borderId="6" xfId="0" applyNumberFormat="1" applyFont="1" applyBorder="1" applyAlignment="1">
      <alignment horizontal="left" vertical="center"/>
    </xf>
    <xf numFmtId="172" fontId="5" fillId="0" borderId="8" xfId="0" applyNumberFormat="1" applyFont="1" applyBorder="1" applyAlignment="1">
      <alignment vertical="center" wrapText="1"/>
    </xf>
    <xf numFmtId="172" fontId="5" fillId="0" borderId="0" xfId="0" applyNumberFormat="1" applyFont="1" applyBorder="1" applyAlignment="1">
      <alignment vertical="center" wrapText="1"/>
    </xf>
    <xf numFmtId="172" fontId="5" fillId="0" borderId="6" xfId="0" applyNumberFormat="1" applyFont="1" applyBorder="1" applyAlignment="1">
      <alignment horizontal="centerContinuous" vertical="center" wrapText="1"/>
    </xf>
    <xf numFmtId="172" fontId="5" fillId="0" borderId="0" xfId="0" applyNumberFormat="1" applyFont="1" applyBorder="1" applyAlignment="1">
      <alignment wrapText="1"/>
    </xf>
    <xf numFmtId="172" fontId="5" fillId="0" borderId="6" xfId="0" applyNumberFormat="1" applyFont="1" applyBorder="1" applyAlignment="1">
      <alignment vertical="center"/>
    </xf>
    <xf numFmtId="172" fontId="5" fillId="0" borderId="8" xfId="0" applyNumberFormat="1" applyFont="1" applyBorder="1" applyAlignment="1">
      <alignment horizontal="left"/>
    </xf>
    <xf numFmtId="172" fontId="5" fillId="0" borderId="0" xfId="0" applyNumberFormat="1" applyFont="1" applyBorder="1" applyAlignment="1">
      <alignment horizontal="left"/>
    </xf>
    <xf numFmtId="0" fontId="5" fillId="0" borderId="8" xfId="0" applyFont="1" applyFill="1" applyBorder="1"/>
    <xf numFmtId="0" fontId="5" fillId="0" borderId="10" xfId="0" applyFont="1" applyFill="1" applyBorder="1"/>
    <xf numFmtId="0" fontId="4" fillId="0" borderId="11" xfId="0" applyFont="1" applyFill="1" applyBorder="1" applyAlignment="1">
      <alignment horizontal="left" vertical="center"/>
    </xf>
    <xf numFmtId="0" fontId="4" fillId="0" borderId="3" xfId="0" applyFont="1" applyFill="1" applyBorder="1" applyAlignment="1">
      <alignment horizontal="left" vertical="center"/>
    </xf>
    <xf numFmtId="0" fontId="4" fillId="5" borderId="5" xfId="32" applyFont="1" applyFill="1" applyBorder="1" applyAlignment="1">
      <alignment horizontal="centerContinuous" vertical="center"/>
    </xf>
    <xf numFmtId="0" fontId="4" fillId="5" borderId="23" xfId="32" applyFont="1" applyFill="1" applyBorder="1" applyAlignment="1">
      <alignment horizontal="centerContinuous" vertical="center"/>
    </xf>
    <xf numFmtId="0" fontId="4" fillId="5" borderId="0" xfId="32" applyFont="1" applyFill="1" applyBorder="1" applyAlignment="1">
      <alignment horizontal="centerContinuous" vertical="center" wrapText="1"/>
    </xf>
    <xf numFmtId="0" fontId="4" fillId="5" borderId="13" xfId="32" applyFont="1" applyFill="1" applyBorder="1" applyAlignment="1">
      <alignment horizontal="centerContinuous" vertical="center" wrapText="1"/>
    </xf>
    <xf numFmtId="0" fontId="5" fillId="3" borderId="8" xfId="15" applyFont="1" applyFill="1" applyBorder="1" applyAlignment="1">
      <alignment vertical="center"/>
    </xf>
    <xf numFmtId="0" fontId="21" fillId="3" borderId="0" xfId="32" applyFont="1" applyFill="1" applyBorder="1" applyAlignment="1">
      <alignment vertical="center"/>
    </xf>
    <xf numFmtId="0" fontId="21" fillId="0" borderId="0" xfId="32" applyFont="1" applyBorder="1" applyAlignment="1">
      <alignment horizontal="left" vertical="center"/>
    </xf>
    <xf numFmtId="0" fontId="5" fillId="3" borderId="0" xfId="32" applyFont="1" applyFill="1" applyBorder="1" applyAlignment="1">
      <alignment vertical="center" wrapText="1"/>
    </xf>
    <xf numFmtId="0" fontId="5" fillId="0" borderId="0" xfId="31" applyFont="1" applyBorder="1" applyAlignment="1">
      <alignment vertical="center" wrapText="1"/>
    </xf>
    <xf numFmtId="0" fontId="5" fillId="3" borderId="0" xfId="31" applyFont="1" applyFill="1" applyBorder="1" applyAlignment="1">
      <alignment vertical="center"/>
    </xf>
    <xf numFmtId="0" fontId="5" fillId="3" borderId="0" xfId="32" applyFont="1" applyFill="1" applyBorder="1" applyAlignment="1">
      <alignment horizontal="left" vertical="center" wrapText="1"/>
    </xf>
    <xf numFmtId="0" fontId="25" fillId="3" borderId="0" xfId="32" applyFont="1" applyFill="1" applyBorder="1" applyAlignment="1">
      <alignment vertical="center"/>
    </xf>
    <xf numFmtId="0" fontId="22" fillId="3" borderId="0" xfId="32" applyFont="1" applyFill="1" applyBorder="1" applyAlignment="1">
      <alignment vertical="center"/>
    </xf>
    <xf numFmtId="0" fontId="2" fillId="3" borderId="0" xfId="31" applyFont="1" applyFill="1" applyBorder="1"/>
    <xf numFmtId="4" fontId="5" fillId="0" borderId="0" xfId="32" applyNumberFormat="1" applyFont="1" applyBorder="1" applyAlignment="1">
      <alignment vertical="center"/>
    </xf>
    <xf numFmtId="0" fontId="4" fillId="5" borderId="5" xfId="34" applyFont="1" applyFill="1" applyBorder="1" applyAlignment="1">
      <alignment horizontal="centerContinuous" vertical="center" wrapText="1"/>
    </xf>
    <xf numFmtId="0" fontId="4" fillId="5" borderId="23" xfId="34" applyFont="1" applyFill="1" applyBorder="1" applyAlignment="1">
      <alignment horizontal="centerContinuous" vertical="center" wrapText="1"/>
    </xf>
    <xf numFmtId="0" fontId="4" fillId="5" borderId="0" xfId="34" applyFont="1" applyFill="1" applyBorder="1" applyAlignment="1">
      <alignment horizontal="centerContinuous" vertical="center" wrapText="1"/>
    </xf>
    <xf numFmtId="0" fontId="4" fillId="5" borderId="13" xfId="34" applyFont="1" applyFill="1" applyBorder="1" applyAlignment="1">
      <alignment horizontal="centerContinuous" vertical="center" wrapText="1"/>
    </xf>
    <xf numFmtId="0" fontId="4" fillId="3" borderId="17" xfId="34" applyFont="1" applyFill="1" applyBorder="1" applyAlignment="1">
      <alignment horizontal="center" vertical="center" wrapText="1"/>
    </xf>
    <xf numFmtId="184" fontId="5" fillId="3" borderId="13" xfId="34" applyNumberFormat="1" applyFont="1" applyFill="1" applyBorder="1" applyAlignment="1">
      <alignment vertical="center"/>
    </xf>
    <xf numFmtId="0" fontId="25" fillId="3" borderId="0" xfId="34" applyFont="1" applyFill="1" applyBorder="1" applyAlignment="1">
      <alignment vertical="center"/>
    </xf>
    <xf numFmtId="0" fontId="5" fillId="3" borderId="0" xfId="34" applyFont="1" applyFill="1" applyBorder="1" applyAlignment="1">
      <alignment horizontal="right"/>
    </xf>
    <xf numFmtId="4" fontId="5" fillId="3" borderId="0" xfId="34" applyNumberFormat="1" applyFont="1" applyFill="1" applyBorder="1" applyAlignment="1">
      <alignment vertical="center"/>
    </xf>
    <xf numFmtId="0" fontId="4" fillId="3" borderId="17" xfId="31" applyFont="1" applyFill="1" applyBorder="1" applyAlignment="1">
      <alignment horizontal="center" vertical="center" wrapText="1"/>
    </xf>
    <xf numFmtId="0" fontId="5" fillId="0" borderId="0" xfId="34" applyFont="1" applyBorder="1" applyAlignment="1">
      <alignment vertical="center"/>
    </xf>
    <xf numFmtId="0" fontId="2" fillId="0" borderId="0" xfId="31" applyFont="1" applyBorder="1"/>
    <xf numFmtId="0" fontId="5" fillId="0" borderId="0" xfId="33" applyFont="1" applyBorder="1" applyAlignment="1">
      <alignment horizontal="left" vertical="center"/>
    </xf>
    <xf numFmtId="0" fontId="21" fillId="0" borderId="0" xfId="32" applyFont="1" applyBorder="1" applyAlignment="1">
      <alignment vertical="center"/>
    </xf>
    <xf numFmtId="0" fontId="25" fillId="0" borderId="0" xfId="32" applyFont="1" applyFill="1" applyBorder="1" applyAlignment="1">
      <alignment vertical="center"/>
    </xf>
    <xf numFmtId="4" fontId="21" fillId="0" borderId="0" xfId="32" applyNumberFormat="1" applyFont="1" applyBorder="1" applyAlignment="1">
      <alignment vertical="center"/>
    </xf>
    <xf numFmtId="0" fontId="5" fillId="0" borderId="0" xfId="32" applyFont="1" applyFill="1" applyBorder="1" applyAlignment="1">
      <alignment vertical="center"/>
    </xf>
    <xf numFmtId="169" fontId="25" fillId="0" borderId="6" xfId="1" applyNumberFormat="1" applyFont="1" applyBorder="1" applyAlignment="1">
      <alignment vertical="center" wrapText="1"/>
    </xf>
    <xf numFmtId="169" fontId="4" fillId="0" borderId="17" xfId="0" applyNumberFormat="1" applyFont="1" applyBorder="1" applyAlignment="1">
      <alignment vertical="center"/>
    </xf>
    <xf numFmtId="3" fontId="4" fillId="6" borderId="22" xfId="0" applyNumberFormat="1" applyFont="1" applyFill="1" applyBorder="1" applyAlignment="1">
      <alignment horizontal="centerContinuous" vertical="center"/>
    </xf>
    <xf numFmtId="3" fontId="4" fillId="6" borderId="5" xfId="0" applyNumberFormat="1" applyFont="1" applyFill="1" applyBorder="1" applyAlignment="1">
      <alignment horizontal="centerContinuous" vertical="center"/>
    </xf>
    <xf numFmtId="3" fontId="4" fillId="6" borderId="23" xfId="0" applyNumberFormat="1" applyFont="1" applyFill="1" applyBorder="1" applyAlignment="1">
      <alignment horizontal="centerContinuous" vertical="center"/>
    </xf>
    <xf numFmtId="3" fontId="4" fillId="6" borderId="8" xfId="0" applyNumberFormat="1" applyFont="1" applyFill="1" applyBorder="1" applyAlignment="1">
      <alignment horizontal="centerContinuous" vertical="center"/>
    </xf>
    <xf numFmtId="3" fontId="4" fillId="6" borderId="0" xfId="0" applyNumberFormat="1" applyFont="1" applyFill="1" applyBorder="1" applyAlignment="1">
      <alignment horizontal="centerContinuous" vertical="center"/>
    </xf>
    <xf numFmtId="3" fontId="4" fillId="6" borderId="13" xfId="0" applyNumberFormat="1" applyFont="1" applyFill="1" applyBorder="1" applyAlignment="1">
      <alignment horizontal="centerContinuous" vertical="center"/>
    </xf>
    <xf numFmtId="3" fontId="5" fillId="0" borderId="0" xfId="0" applyNumberFormat="1" applyFont="1" applyFill="1" applyBorder="1"/>
    <xf numFmtId="0" fontId="5" fillId="0" borderId="8" xfId="31" applyFont="1" applyBorder="1"/>
    <xf numFmtId="3" fontId="5" fillId="0" borderId="0" xfId="31" applyNumberFormat="1" applyFont="1" applyFill="1" applyBorder="1"/>
    <xf numFmtId="3" fontId="5" fillId="0" borderId="0" xfId="0" applyNumberFormat="1" applyFont="1" applyFill="1" applyBorder="1" applyAlignment="1">
      <alignment horizontal="left" vertical="center" wrapText="1"/>
    </xf>
    <xf numFmtId="3" fontId="5" fillId="0" borderId="0" xfId="0" applyNumberFormat="1" applyFont="1" applyFill="1"/>
    <xf numFmtId="3" fontId="4" fillId="0" borderId="0" xfId="0" applyNumberFormat="1" applyFont="1" applyFill="1" applyAlignment="1">
      <alignment horizontal="centerContinuous"/>
    </xf>
    <xf numFmtId="3" fontId="5" fillId="0" borderId="0" xfId="0" applyNumberFormat="1" applyFont="1" applyFill="1" applyAlignment="1">
      <alignment horizontal="right"/>
    </xf>
    <xf numFmtId="3" fontId="4" fillId="0" borderId="0" xfId="0" applyNumberFormat="1" applyFont="1" applyFill="1" applyBorder="1" applyAlignment="1">
      <alignment horizontal="center" vertical="center"/>
    </xf>
    <xf numFmtId="3" fontId="5" fillId="0" borderId="6" xfId="0" applyNumberFormat="1" applyFont="1" applyBorder="1"/>
    <xf numFmtId="0" fontId="4" fillId="6" borderId="22" xfId="0" applyFont="1" applyFill="1" applyBorder="1" applyAlignment="1">
      <alignment horizontal="centerContinuous" vertical="center"/>
    </xf>
    <xf numFmtId="0" fontId="4" fillId="6" borderId="23" xfId="0" applyFont="1" applyFill="1" applyBorder="1" applyAlignment="1">
      <alignment horizontal="centerContinuous" vertical="center"/>
    </xf>
    <xf numFmtId="0" fontId="4" fillId="6" borderId="8" xfId="0" applyFont="1" applyFill="1" applyBorder="1" applyAlignment="1">
      <alignment horizontal="centerContinuous" vertical="center" wrapText="1"/>
    </xf>
    <xf numFmtId="0" fontId="4" fillId="6" borderId="13" xfId="0" applyFont="1" applyFill="1" applyBorder="1" applyAlignment="1">
      <alignment horizontal="centerContinuous" vertical="center" wrapText="1"/>
    </xf>
    <xf numFmtId="168" fontId="5" fillId="0" borderId="0" xfId="0" applyNumberFormat="1" applyFont="1" applyAlignment="1">
      <alignment vertical="center"/>
    </xf>
    <xf numFmtId="0" fontId="4" fillId="0" borderId="0" xfId="0" applyFont="1"/>
    <xf numFmtId="4" fontId="4" fillId="6" borderId="22" xfId="21" applyNumberFormat="1" applyFont="1" applyFill="1" applyBorder="1" applyAlignment="1">
      <alignment horizontal="centerContinuous" vertical="center"/>
    </xf>
    <xf numFmtId="4" fontId="4" fillId="6" borderId="8" xfId="0" applyNumberFormat="1" applyFont="1" applyFill="1" applyBorder="1" applyAlignment="1">
      <alignment horizontal="centerContinuous" vertical="center" wrapText="1"/>
    </xf>
    <xf numFmtId="0" fontId="5" fillId="0" borderId="8" xfId="21" applyFont="1" applyFill="1" applyBorder="1" applyAlignment="1">
      <alignment vertical="center"/>
    </xf>
    <xf numFmtId="0" fontId="5" fillId="0" borderId="10" xfId="21" applyFont="1" applyFill="1" applyBorder="1" applyAlignment="1">
      <alignment vertical="center"/>
    </xf>
    <xf numFmtId="4" fontId="5" fillId="0" borderId="0" xfId="21" applyNumberFormat="1" applyFont="1" applyFill="1"/>
    <xf numFmtId="0" fontId="4" fillId="6" borderId="22" xfId="31" applyFont="1" applyFill="1" applyBorder="1" applyAlignment="1">
      <alignment horizontal="centerContinuous" vertical="center"/>
    </xf>
    <xf numFmtId="0" fontId="4" fillId="6" borderId="23" xfId="31" applyFont="1" applyFill="1" applyBorder="1" applyAlignment="1">
      <alignment horizontal="centerContinuous" vertical="center"/>
    </xf>
    <xf numFmtId="0" fontId="4" fillId="6" borderId="8" xfId="31" applyFont="1" applyFill="1" applyBorder="1" applyAlignment="1">
      <alignment horizontal="centerContinuous" vertical="center"/>
    </xf>
    <xf numFmtId="0" fontId="4" fillId="6" borderId="13" xfId="31" applyFont="1" applyFill="1" applyBorder="1" applyAlignment="1">
      <alignment horizontal="centerContinuous" vertical="center"/>
    </xf>
    <xf numFmtId="168" fontId="5" fillId="0" borderId="0" xfId="31" applyNumberFormat="1" applyFont="1"/>
    <xf numFmtId="0" fontId="4" fillId="6" borderId="22" xfId="21" applyFont="1" applyFill="1" applyBorder="1" applyAlignment="1">
      <alignment horizontal="centerContinuous" vertical="center"/>
    </xf>
    <xf numFmtId="0" fontId="4" fillId="6" borderId="5" xfId="21" applyFont="1" applyFill="1" applyBorder="1" applyAlignment="1">
      <alignment horizontal="centerContinuous" vertical="center"/>
    </xf>
    <xf numFmtId="0" fontId="4" fillId="6" borderId="23" xfId="21" applyFont="1" applyFill="1" applyBorder="1" applyAlignment="1">
      <alignment horizontal="centerContinuous" vertical="center"/>
    </xf>
    <xf numFmtId="172" fontId="4" fillId="6" borderId="8" xfId="0" applyNumberFormat="1" applyFont="1" applyFill="1" applyBorder="1" applyAlignment="1">
      <alignment horizontal="centerContinuous" vertical="center" wrapText="1"/>
    </xf>
    <xf numFmtId="172" fontId="4" fillId="6" borderId="0" xfId="0" applyNumberFormat="1" applyFont="1" applyFill="1" applyBorder="1" applyAlignment="1">
      <alignment horizontal="centerContinuous" vertical="center" wrapText="1"/>
    </xf>
    <xf numFmtId="172" fontId="4" fillId="6" borderId="13" xfId="0" applyNumberFormat="1" applyFont="1" applyFill="1" applyBorder="1" applyAlignment="1">
      <alignment horizontal="centerContinuous" vertical="center" wrapText="1"/>
    </xf>
    <xf numFmtId="0" fontId="5" fillId="3" borderId="21" xfId="21" applyFont="1" applyFill="1" applyBorder="1" applyAlignment="1">
      <alignment horizontal="left" vertical="center" wrapText="1"/>
    </xf>
    <xf numFmtId="0" fontId="5" fillId="3" borderId="20" xfId="21" applyFont="1" applyFill="1" applyBorder="1" applyAlignment="1">
      <alignment horizontal="left" vertical="center" wrapText="1"/>
    </xf>
    <xf numFmtId="0" fontId="5" fillId="0" borderId="1" xfId="21" applyFont="1" applyBorder="1"/>
    <xf numFmtId="0" fontId="5" fillId="0" borderId="25" xfId="21" applyFont="1" applyBorder="1" applyAlignment="1">
      <alignment horizontal="right"/>
    </xf>
    <xf numFmtId="184" fontId="4" fillId="0" borderId="4" xfId="21" applyNumberFormat="1" applyFont="1" applyFill="1" applyBorder="1" applyAlignment="1">
      <alignment vertical="center" wrapText="1"/>
    </xf>
    <xf numFmtId="184" fontId="5" fillId="0" borderId="0" xfId="21" applyNumberFormat="1" applyFont="1" applyFill="1" applyBorder="1" applyAlignment="1">
      <alignment vertical="center" wrapText="1"/>
    </xf>
    <xf numFmtId="0" fontId="4" fillId="6" borderId="8" xfId="31" applyFont="1" applyFill="1" applyBorder="1" applyAlignment="1">
      <alignment horizontal="centerContinuous"/>
    </xf>
    <xf numFmtId="0" fontId="4" fillId="6" borderId="0" xfId="31" applyFont="1" applyFill="1" applyBorder="1" applyAlignment="1">
      <alignment horizontal="centerContinuous"/>
    </xf>
    <xf numFmtId="0" fontId="5" fillId="6" borderId="13" xfId="31" applyFont="1" applyFill="1" applyBorder="1" applyAlignment="1">
      <alignment horizontal="centerContinuous"/>
    </xf>
    <xf numFmtId="0" fontId="5" fillId="0" borderId="13" xfId="31" applyFont="1" applyBorder="1" applyAlignment="1">
      <alignment horizontal="right"/>
    </xf>
    <xf numFmtId="0" fontId="5" fillId="0" borderId="0" xfId="31" applyFont="1" applyBorder="1" applyAlignment="1">
      <alignment horizontal="centerContinuous" vertical="center" wrapText="1"/>
    </xf>
    <xf numFmtId="3" fontId="5" fillId="0" borderId="0" xfId="31" applyNumberFormat="1" applyFont="1"/>
    <xf numFmtId="0" fontId="5" fillId="0" borderId="27" xfId="19" applyFont="1" applyBorder="1" applyAlignment="1">
      <alignment horizontal="left"/>
    </xf>
    <xf numFmtId="0" fontId="4" fillId="0" borderId="1" xfId="19" applyFont="1" applyBorder="1" applyAlignment="1">
      <alignment horizontal="center"/>
    </xf>
    <xf numFmtId="167" fontId="5" fillId="0" borderId="0" xfId="10" quotePrefix="1" applyNumberFormat="1" applyFont="1" applyAlignment="1">
      <alignment horizontal="right"/>
    </xf>
    <xf numFmtId="0" fontId="30" fillId="3" borderId="10" xfId="19" quotePrefix="1" applyFont="1" applyFill="1" applyBorder="1" applyAlignment="1">
      <alignment vertical="center" wrapText="1"/>
    </xf>
    <xf numFmtId="0" fontId="30" fillId="3" borderId="6" xfId="19" applyFont="1" applyFill="1" applyBorder="1" applyAlignment="1">
      <alignment horizontal="center" vertical="center" wrapText="1"/>
    </xf>
    <xf numFmtId="0" fontId="30" fillId="3" borderId="17" xfId="19" applyFont="1" applyFill="1" applyBorder="1" applyAlignment="1">
      <alignment horizontal="center" vertical="center" wrapText="1"/>
    </xf>
    <xf numFmtId="0" fontId="2" fillId="0" borderId="0" xfId="31" applyAlignment="1">
      <alignment horizontal="center" vertical="center" wrapText="1"/>
    </xf>
    <xf numFmtId="0" fontId="4" fillId="0" borderId="0" xfId="19" applyFont="1" applyAlignment="1">
      <alignment horizontal="center" vertical="center" wrapText="1"/>
    </xf>
    <xf numFmtId="0" fontId="5" fillId="3" borderId="8" xfId="19" applyFont="1" applyFill="1" applyBorder="1" applyAlignment="1">
      <alignment vertical="center"/>
    </xf>
    <xf numFmtId="195" fontId="5" fillId="3" borderId="0" xfId="14" applyNumberFormat="1" applyFont="1" applyFill="1" applyAlignment="1">
      <alignment horizontal="right" vertical="center"/>
    </xf>
    <xf numFmtId="195" fontId="5" fillId="3" borderId="0" xfId="19" applyNumberFormat="1" applyFont="1" applyFill="1" applyAlignment="1">
      <alignment horizontal="right" vertical="center"/>
    </xf>
    <xf numFmtId="195" fontId="5" fillId="0" borderId="0" xfId="19" applyNumberFormat="1" applyFont="1" applyAlignment="1">
      <alignment horizontal="right" vertical="center"/>
    </xf>
    <xf numFmtId="0" fontId="2" fillId="0" borderId="0" xfId="31" applyAlignment="1">
      <alignment vertical="center"/>
    </xf>
    <xf numFmtId="4" fontId="2" fillId="0" borderId="0" xfId="31" applyNumberFormat="1" applyAlignment="1">
      <alignment vertical="center"/>
    </xf>
    <xf numFmtId="0" fontId="2" fillId="0" borderId="0" xfId="31" applyAlignment="1">
      <alignment horizontal="center" vertical="center"/>
    </xf>
    <xf numFmtId="197" fontId="2" fillId="0" borderId="0" xfId="31" applyNumberFormat="1" applyAlignment="1">
      <alignment vertical="center"/>
    </xf>
    <xf numFmtId="197" fontId="2" fillId="4" borderId="0" xfId="31" applyNumberFormat="1" applyFill="1" applyAlignment="1">
      <alignment vertical="center"/>
    </xf>
    <xf numFmtId="0" fontId="4" fillId="3" borderId="22" xfId="19" applyFont="1" applyFill="1" applyBorder="1" applyAlignment="1">
      <alignment horizontal="center" vertical="center"/>
    </xf>
    <xf numFmtId="195" fontId="4" fillId="3" borderId="0" xfId="19" applyNumberFormat="1" applyFont="1" applyFill="1" applyAlignment="1">
      <alignment horizontal="right" vertical="center"/>
    </xf>
    <xf numFmtId="4" fontId="5" fillId="0" borderId="0" xfId="19" applyNumberFormat="1" applyFont="1"/>
    <xf numFmtId="0" fontId="4" fillId="0" borderId="7" xfId="14" quotePrefix="1" applyFont="1" applyBorder="1" applyAlignment="1">
      <alignment horizontal="center" vertical="center" wrapText="1"/>
    </xf>
    <xf numFmtId="0" fontId="5" fillId="0" borderId="0" xfId="19" applyFont="1" applyBorder="1" applyAlignment="1">
      <alignment vertical="center"/>
    </xf>
    <xf numFmtId="0" fontId="5" fillId="0" borderId="8" xfId="14" applyFont="1" applyBorder="1"/>
    <xf numFmtId="0" fontId="5" fillId="0" borderId="0" xfId="14" applyFont="1" applyBorder="1"/>
    <xf numFmtId="167" fontId="5" fillId="0" borderId="13" xfId="10" quotePrefix="1" applyNumberFormat="1" applyFont="1" applyBorder="1" applyAlignment="1">
      <alignment horizontal="right"/>
    </xf>
    <xf numFmtId="0" fontId="4" fillId="0" borderId="5" xfId="14" applyFont="1" applyBorder="1" applyAlignment="1">
      <alignment horizontal="center" vertical="center"/>
    </xf>
    <xf numFmtId="0" fontId="0" fillId="0" borderId="25" xfId="0" applyBorder="1"/>
    <xf numFmtId="167" fontId="5" fillId="0" borderId="0" xfId="9" applyNumberFormat="1" applyFont="1" applyBorder="1"/>
    <xf numFmtId="167" fontId="5" fillId="0" borderId="0" xfId="9" applyNumberFormat="1" applyFont="1" applyBorder="1" applyAlignment="1">
      <alignment vertical="center"/>
    </xf>
    <xf numFmtId="169" fontId="5" fillId="0" borderId="0" xfId="26" applyNumberFormat="1" applyFont="1" applyBorder="1" applyAlignment="1">
      <alignment horizontal="right" vertical="center"/>
    </xf>
    <xf numFmtId="167" fontId="4" fillId="0" borderId="3" xfId="9" applyNumberFormat="1" applyFont="1" applyBorder="1" applyAlignment="1">
      <alignment horizontal="center" vertical="center"/>
    </xf>
    <xf numFmtId="167" fontId="5" fillId="0" borderId="8" xfId="9" applyNumberFormat="1" applyFont="1" applyBorder="1"/>
    <xf numFmtId="167" fontId="5" fillId="0" borderId="13" xfId="9" quotePrefix="1" applyNumberFormat="1" applyFont="1" applyBorder="1" applyAlignment="1">
      <alignment horizontal="right"/>
    </xf>
    <xf numFmtId="169" fontId="5" fillId="0" borderId="8" xfId="1" applyNumberFormat="1" applyFont="1" applyBorder="1" applyAlignment="1">
      <alignment horizontal="left" vertical="center"/>
    </xf>
    <xf numFmtId="169" fontId="5" fillId="0" borderId="0" xfId="1" applyNumberFormat="1" applyFont="1" applyBorder="1" applyAlignment="1">
      <alignment horizontal="left" vertical="center"/>
    </xf>
    <xf numFmtId="169" fontId="5" fillId="0" borderId="13" xfId="1" applyNumberFormat="1" applyFont="1" applyBorder="1" applyAlignment="1">
      <alignment horizontal="left" vertical="center"/>
    </xf>
    <xf numFmtId="167" fontId="4" fillId="0" borderId="6" xfId="10" applyNumberFormat="1" applyFont="1" applyBorder="1" applyAlignment="1">
      <alignment horizontal="centerContinuous" vertical="center" wrapText="1"/>
    </xf>
    <xf numFmtId="167" fontId="5" fillId="0" borderId="8" xfId="10" applyNumberFormat="1" applyFont="1" applyBorder="1"/>
    <xf numFmtId="167" fontId="4" fillId="0" borderId="5" xfId="10" applyNumberFormat="1" applyFont="1" applyBorder="1" applyAlignment="1">
      <alignment horizontal="center" vertical="center"/>
    </xf>
    <xf numFmtId="167" fontId="4" fillId="0" borderId="6" xfId="10" applyNumberFormat="1" applyFont="1" applyBorder="1" applyAlignment="1">
      <alignment horizontal="center" vertical="center" wrapText="1"/>
    </xf>
    <xf numFmtId="4" fontId="2" fillId="0" borderId="0" xfId="31" applyNumberFormat="1"/>
    <xf numFmtId="0" fontId="31" fillId="0" borderId="0" xfId="31" applyFont="1"/>
    <xf numFmtId="0" fontId="5" fillId="3" borderId="0" xfId="10" applyFont="1" applyFill="1" applyAlignment="1">
      <alignment vertical="center"/>
    </xf>
    <xf numFmtId="0" fontId="2" fillId="0" borderId="0" xfId="31" applyAlignment="1">
      <alignment horizontal="left" vertical="center"/>
    </xf>
    <xf numFmtId="0" fontId="5" fillId="0" borderId="0" xfId="31" applyFont="1" applyAlignment="1">
      <alignment vertical="center"/>
    </xf>
    <xf numFmtId="4" fontId="5" fillId="0" borderId="0" xfId="31" applyNumberFormat="1" applyFont="1"/>
    <xf numFmtId="0" fontId="4" fillId="0" borderId="28" xfId="19" applyFont="1" applyBorder="1" applyAlignment="1">
      <alignment horizontal="center" vertical="center"/>
    </xf>
    <xf numFmtId="4" fontId="24" fillId="0" borderId="0" xfId="31" applyNumberFormat="1" applyFont="1"/>
    <xf numFmtId="0" fontId="4" fillId="0" borderId="29" xfId="31" applyFont="1" applyBorder="1" applyAlignment="1">
      <alignment horizontal="center" wrapText="1"/>
    </xf>
    <xf numFmtId="0" fontId="4" fillId="0" borderId="6" xfId="31" applyFont="1" applyBorder="1" applyAlignment="1">
      <alignment horizontal="center" wrapText="1"/>
    </xf>
    <xf numFmtId="4" fontId="4" fillId="0" borderId="7" xfId="31" applyNumberFormat="1" applyFont="1" applyBorder="1" applyAlignment="1">
      <alignment horizontal="center" wrapText="1"/>
    </xf>
    <xf numFmtId="0" fontId="4" fillId="0" borderId="29" xfId="19" quotePrefix="1" applyFont="1" applyBorder="1" applyAlignment="1">
      <alignment horizontal="center" vertical="center" wrapText="1"/>
    </xf>
    <xf numFmtId="0" fontId="5" fillId="0" borderId="0" xfId="31" applyFont="1" applyAlignment="1">
      <alignment horizontal="left"/>
    </xf>
    <xf numFmtId="0" fontId="5" fillId="0" borderId="6" xfId="31" applyFont="1" applyBorder="1" applyAlignment="1">
      <alignment vertical="center"/>
    </xf>
    <xf numFmtId="0" fontId="5" fillId="0" borderId="17" xfId="31" applyFont="1" applyBorder="1" applyAlignment="1">
      <alignment vertical="center"/>
    </xf>
    <xf numFmtId="172" fontId="5" fillId="0" borderId="17" xfId="0" applyNumberFormat="1" applyFont="1" applyBorder="1" applyAlignment="1">
      <alignment horizontal="left" vertical="center"/>
    </xf>
    <xf numFmtId="167" fontId="5" fillId="0" borderId="30" xfId="9" quotePrefix="1" applyNumberFormat="1" applyFont="1" applyBorder="1" applyAlignment="1">
      <alignment horizontal="left"/>
    </xf>
    <xf numFmtId="172" fontId="4" fillId="0" borderId="6" xfId="0" applyNumberFormat="1" applyFont="1" applyBorder="1" applyAlignment="1">
      <alignment horizontal="center" vertical="center" wrapText="1"/>
    </xf>
    <xf numFmtId="172" fontId="4" fillId="0" borderId="6" xfId="0" applyNumberFormat="1" applyFont="1" applyFill="1" applyBorder="1" applyAlignment="1">
      <alignment horizontal="center" vertical="center" wrapText="1"/>
    </xf>
    <xf numFmtId="172" fontId="4" fillId="0" borderId="5" xfId="0" applyNumberFormat="1" applyFont="1" applyBorder="1" applyAlignment="1">
      <alignment horizontal="center" vertical="center"/>
    </xf>
    <xf numFmtId="0" fontId="4" fillId="5" borderId="0" xfId="31" applyFont="1" applyFill="1" applyAlignment="1">
      <alignment horizontal="centerContinuous" vertical="center"/>
    </xf>
    <xf numFmtId="172" fontId="5" fillId="0" borderId="17" xfId="0" applyNumberFormat="1" applyFont="1" applyBorder="1" applyAlignment="1">
      <alignment horizontal="centerContinuous" vertical="center" wrapText="1"/>
    </xf>
    <xf numFmtId="0" fontId="5" fillId="0" borderId="5" xfId="19" applyFont="1" applyBorder="1" applyAlignment="1">
      <alignment vertical="center"/>
    </xf>
    <xf numFmtId="169" fontId="4" fillId="0" borderId="5" xfId="0" applyNumberFormat="1" applyFont="1" applyBorder="1" applyAlignment="1">
      <alignment vertical="center"/>
    </xf>
    <xf numFmtId="172" fontId="5" fillId="0" borderId="13" xfId="0" applyNumberFormat="1" applyFont="1" applyBorder="1"/>
    <xf numFmtId="172" fontId="5" fillId="0" borderId="17" xfId="0" applyNumberFormat="1" applyFont="1" applyBorder="1" applyAlignment="1">
      <alignment vertical="center"/>
    </xf>
    <xf numFmtId="4" fontId="5" fillId="0" borderId="13" xfId="0" applyNumberFormat="1" applyFont="1" applyBorder="1" applyAlignment="1">
      <alignment vertical="center"/>
    </xf>
    <xf numFmtId="168" fontId="4" fillId="0" borderId="6" xfId="0" applyNumberFormat="1" applyFont="1" applyBorder="1" applyAlignment="1">
      <alignment horizontal="centerContinuous" vertical="center" wrapText="1"/>
    </xf>
    <xf numFmtId="168" fontId="4" fillId="0" borderId="6" xfId="0" applyNumberFormat="1" applyFont="1" applyBorder="1" applyAlignment="1">
      <alignment horizontal="center" vertical="center" wrapText="1"/>
    </xf>
    <xf numFmtId="0" fontId="4" fillId="0" borderId="7" xfId="0" applyFont="1" applyBorder="1" applyAlignment="1">
      <alignment horizontal="center" wrapText="1"/>
    </xf>
    <xf numFmtId="0" fontId="5" fillId="0" borderId="0" xfId="0" applyFont="1" applyFill="1" applyBorder="1" applyAlignment="1">
      <alignment horizontal="left" vertical="center"/>
    </xf>
    <xf numFmtId="0" fontId="4" fillId="0" borderId="13" xfId="0" applyFont="1" applyFill="1" applyBorder="1" applyAlignment="1">
      <alignment horizontal="centerContinuous" vertical="center"/>
    </xf>
    <xf numFmtId="0" fontId="4" fillId="0" borderId="32" xfId="0" applyFont="1" applyFill="1" applyBorder="1" applyAlignment="1">
      <alignment horizontal="center" wrapText="1"/>
    </xf>
    <xf numFmtId="0" fontId="4" fillId="0" borderId="33" xfId="14" quotePrefix="1" applyFont="1" applyBorder="1" applyAlignment="1">
      <alignment horizontal="center" vertical="center" wrapText="1"/>
    </xf>
    <xf numFmtId="0" fontId="4" fillId="0" borderId="6" xfId="0" applyFont="1" applyBorder="1" applyAlignment="1">
      <alignment horizontal="center" wrapText="1"/>
    </xf>
    <xf numFmtId="0" fontId="4" fillId="0" borderId="33" xfId="0" applyFont="1" applyFill="1" applyBorder="1" applyAlignment="1">
      <alignment horizontal="center" wrapText="1"/>
    </xf>
    <xf numFmtId="0" fontId="4" fillId="0" borderId="6" xfId="0" applyFont="1" applyFill="1" applyBorder="1" applyAlignment="1">
      <alignment horizontal="center" wrapText="1"/>
    </xf>
    <xf numFmtId="0" fontId="4" fillId="0" borderId="34" xfId="0" applyFont="1" applyFill="1" applyBorder="1" applyAlignment="1">
      <alignment horizontal="center" wrapText="1"/>
    </xf>
    <xf numFmtId="168" fontId="5" fillId="0" borderId="0" xfId="0" applyNumberFormat="1" applyFont="1" applyFill="1" applyBorder="1" applyAlignment="1">
      <alignment vertical="center"/>
    </xf>
    <xf numFmtId="0" fontId="4" fillId="0" borderId="5" xfId="0" applyFont="1" applyBorder="1" applyAlignment="1">
      <alignment horizontal="center" vertical="center"/>
    </xf>
    <xf numFmtId="168" fontId="5" fillId="0" borderId="1" xfId="0" applyNumberFormat="1" applyFont="1" applyBorder="1" applyAlignment="1">
      <alignment horizontal="left" vertical="center"/>
    </xf>
    <xf numFmtId="168" fontId="4" fillId="0" borderId="25" xfId="0" applyNumberFormat="1" applyFont="1" applyBorder="1" applyAlignment="1">
      <alignment horizontal="center" vertical="center"/>
    </xf>
    <xf numFmtId="0" fontId="4" fillId="0" borderId="7" xfId="0" applyFont="1" applyBorder="1" applyAlignment="1">
      <alignment vertical="center" wrapText="1"/>
    </xf>
    <xf numFmtId="168" fontId="5" fillId="0" borderId="0" xfId="0" applyNumberFormat="1" applyFont="1" applyBorder="1" applyAlignment="1">
      <alignment horizontal="left" vertical="center"/>
    </xf>
    <xf numFmtId="168" fontId="5" fillId="0" borderId="13" xfId="0" applyNumberFormat="1" applyFont="1" applyBorder="1" applyAlignment="1">
      <alignment horizontal="left" vertical="center"/>
    </xf>
    <xf numFmtId="0" fontId="4" fillId="0" borderId="29" xfId="0" applyFont="1" applyBorder="1" applyAlignment="1">
      <alignment horizontal="center" wrapText="1"/>
    </xf>
    <xf numFmtId="0" fontId="4" fillId="0" borderId="7" xfId="0" applyFont="1" applyBorder="1" applyAlignment="1">
      <alignment horizontal="center" vertical="center" wrapText="1"/>
    </xf>
    <xf numFmtId="0" fontId="4" fillId="0" borderId="6" xfId="15" quotePrefix="1" applyFont="1" applyBorder="1" applyAlignment="1">
      <alignment horizontal="center" vertical="center" wrapText="1"/>
    </xf>
    <xf numFmtId="0" fontId="5" fillId="0" borderId="0" xfId="15" quotePrefix="1" applyFont="1" applyBorder="1" applyAlignment="1">
      <alignment horizontal="left" vertical="center"/>
    </xf>
    <xf numFmtId="168" fontId="5" fillId="0" borderId="8" xfId="15" applyNumberFormat="1" applyFont="1" applyBorder="1" applyAlignment="1">
      <alignment vertical="center"/>
    </xf>
    <xf numFmtId="0" fontId="5" fillId="0" borderId="0" xfId="15" applyFont="1" applyBorder="1" applyAlignment="1">
      <alignment horizontal="right"/>
    </xf>
    <xf numFmtId="0" fontId="5" fillId="0" borderId="13" xfId="15" applyFont="1" applyBorder="1" applyAlignment="1">
      <alignment horizontal="right"/>
    </xf>
    <xf numFmtId="0" fontId="4" fillId="0" borderId="5" xfId="15" applyFont="1" applyBorder="1" applyAlignment="1">
      <alignment horizontal="left" vertical="center"/>
    </xf>
    <xf numFmtId="0" fontId="4" fillId="0" borderId="4" xfId="15" applyFont="1" applyBorder="1" applyAlignment="1">
      <alignment horizontal="center" wrapText="1"/>
    </xf>
    <xf numFmtId="0" fontId="4" fillId="0" borderId="6" xfId="15" applyFont="1" applyBorder="1" applyAlignment="1">
      <alignment horizontal="center" wrapText="1"/>
    </xf>
    <xf numFmtId="0" fontId="4" fillId="0" borderId="6" xfId="15" applyFont="1" applyFill="1" applyBorder="1" applyAlignment="1">
      <alignment horizontal="center" wrapText="1"/>
    </xf>
    <xf numFmtId="0" fontId="4" fillId="0" borderId="4" xfId="15" applyFont="1" applyFill="1" applyBorder="1" applyAlignment="1">
      <alignment horizontal="center" wrapText="1"/>
    </xf>
    <xf numFmtId="0" fontId="4" fillId="0" borderId="18" xfId="15" applyFont="1" applyFill="1" applyBorder="1" applyAlignment="1">
      <alignment horizontal="center" wrapText="1"/>
    </xf>
    <xf numFmtId="0" fontId="4" fillId="0" borderId="7" xfId="15" quotePrefix="1" applyFont="1" applyBorder="1" applyAlignment="1">
      <alignment horizontal="center" vertical="center" wrapText="1"/>
    </xf>
    <xf numFmtId="183" fontId="5" fillId="0" borderId="0" xfId="37" applyNumberFormat="1" applyFont="1"/>
    <xf numFmtId="183" fontId="5" fillId="0" borderId="0" xfId="38" applyNumberFormat="1" applyFont="1" applyFill="1" applyBorder="1" applyAlignment="1">
      <alignment horizontal="right" vertical="center"/>
    </xf>
    <xf numFmtId="0" fontId="5" fillId="0" borderId="0" xfId="37" applyFont="1" applyAlignment="1">
      <alignment horizontal="left" vertical="center" wrapText="1"/>
    </xf>
    <xf numFmtId="0" fontId="2" fillId="0" borderId="35" xfId="31" applyBorder="1"/>
    <xf numFmtId="0" fontId="2" fillId="0" borderId="36" xfId="31" applyBorder="1"/>
    <xf numFmtId="0" fontId="2" fillId="3" borderId="35" xfId="31" applyFill="1" applyBorder="1"/>
    <xf numFmtId="0" fontId="5" fillId="3" borderId="36" xfId="37" quotePrefix="1" applyFont="1" applyFill="1" applyBorder="1" applyAlignment="1">
      <alignment vertical="center" wrapText="1"/>
    </xf>
    <xf numFmtId="0" fontId="5" fillId="3" borderId="30" xfId="37" applyFont="1" applyFill="1" applyBorder="1" applyAlignment="1">
      <alignment horizontal="center"/>
    </xf>
    <xf numFmtId="0" fontId="5" fillId="3" borderId="0" xfId="21" applyFont="1" applyFill="1" applyAlignment="1">
      <alignment horizontal="left" vertical="center" wrapText="1"/>
    </xf>
    <xf numFmtId="0" fontId="5" fillId="3" borderId="19" xfId="21" applyFont="1" applyFill="1" applyBorder="1" applyAlignment="1">
      <alignment horizontal="left" vertical="center"/>
    </xf>
    <xf numFmtId="0" fontId="5" fillId="3" borderId="0" xfId="21" applyFont="1" applyFill="1" applyAlignment="1">
      <alignment vertical="center" wrapText="1"/>
    </xf>
    <xf numFmtId="201" fontId="5" fillId="3" borderId="0" xfId="21" applyNumberFormat="1" applyFont="1" applyFill="1" applyAlignment="1">
      <alignment vertical="center" wrapText="1"/>
    </xf>
    <xf numFmtId="0" fontId="2" fillId="3" borderId="30" xfId="31" applyFill="1" applyBorder="1"/>
    <xf numFmtId="4" fontId="5" fillId="3" borderId="30" xfId="37" applyNumberFormat="1" applyFont="1" applyFill="1" applyBorder="1"/>
    <xf numFmtId="0" fontId="5" fillId="3" borderId="19" xfId="21" applyFont="1" applyFill="1" applyBorder="1" applyAlignment="1">
      <alignment vertical="center" wrapText="1"/>
    </xf>
    <xf numFmtId="0" fontId="2" fillId="0" borderId="0" xfId="31" applyAlignment="1">
      <alignment horizontal="centerContinuous"/>
    </xf>
    <xf numFmtId="183" fontId="4" fillId="8" borderId="1" xfId="37" applyNumberFormat="1" applyFont="1" applyFill="1" applyBorder="1" applyAlignment="1">
      <alignment horizontal="center" vertical="center"/>
    </xf>
    <xf numFmtId="0" fontId="4" fillId="7" borderId="28" xfId="37" quotePrefix="1" applyFont="1" applyFill="1" applyBorder="1" applyAlignment="1">
      <alignment horizontal="center" vertical="center" wrapText="1"/>
    </xf>
    <xf numFmtId="0" fontId="5" fillId="3" borderId="38" xfId="37" applyFont="1" applyFill="1" applyBorder="1" applyAlignment="1">
      <alignment horizontal="left" vertical="center" wrapText="1"/>
    </xf>
    <xf numFmtId="0" fontId="4" fillId="0" borderId="33" xfId="37" quotePrefix="1" applyFont="1" applyBorder="1" applyAlignment="1">
      <alignment horizontal="center" vertical="center" wrapText="1"/>
    </xf>
    <xf numFmtId="0" fontId="4" fillId="0" borderId="6" xfId="37" quotePrefix="1" applyFont="1" applyBorder="1" applyAlignment="1">
      <alignment horizontal="center" vertical="center" wrapText="1"/>
    </xf>
    <xf numFmtId="0" fontId="4" fillId="0" borderId="33" xfId="37" quotePrefix="1" applyFont="1" applyBorder="1" applyAlignment="1">
      <alignment horizontal="centerContinuous" vertical="center" wrapText="1"/>
    </xf>
    <xf numFmtId="183" fontId="5" fillId="3" borderId="38" xfId="38" applyNumberFormat="1" applyFont="1" applyFill="1" applyBorder="1" applyAlignment="1">
      <alignment horizontal="left" vertical="center" wrapText="1"/>
    </xf>
    <xf numFmtId="183" fontId="5" fillId="3" borderId="38" xfId="38" applyNumberFormat="1" applyFont="1" applyFill="1" applyBorder="1" applyAlignment="1">
      <alignment horizontal="left" vertical="center"/>
    </xf>
    <xf numFmtId="183" fontId="5" fillId="0" borderId="38" xfId="38" applyNumberFormat="1" applyFont="1" applyFill="1" applyBorder="1" applyAlignment="1">
      <alignment horizontal="left" vertical="center" wrapText="1"/>
    </xf>
    <xf numFmtId="183" fontId="5" fillId="0" borderId="38" xfId="38" applyNumberFormat="1" applyFont="1" applyFill="1" applyBorder="1" applyAlignment="1">
      <alignment horizontal="left" vertical="center"/>
    </xf>
    <xf numFmtId="0" fontId="5" fillId="0" borderId="38" xfId="37" applyFont="1" applyBorder="1" applyAlignment="1">
      <alignment horizontal="left" vertical="center" wrapText="1"/>
    </xf>
    <xf numFmtId="0" fontId="5" fillId="0" borderId="33" xfId="37" applyFont="1" applyBorder="1" applyAlignment="1">
      <alignment horizontal="left" vertical="center" wrapText="1"/>
    </xf>
    <xf numFmtId="43" fontId="0" fillId="0" borderId="0" xfId="39" applyFont="1"/>
    <xf numFmtId="0" fontId="5" fillId="0" borderId="38" xfId="37" quotePrefix="1" applyFont="1" applyBorder="1" applyAlignment="1">
      <alignment horizontal="left" vertical="center" wrapText="1"/>
    </xf>
    <xf numFmtId="0" fontId="4" fillId="0" borderId="29" xfId="37" quotePrefix="1" applyFont="1" applyBorder="1" applyAlignment="1">
      <alignment horizontal="centerContinuous" vertical="center" wrapText="1"/>
    </xf>
    <xf numFmtId="0" fontId="5" fillId="0" borderId="0" xfId="37" applyFont="1"/>
    <xf numFmtId="0" fontId="9" fillId="0" borderId="37" xfId="31" applyFont="1" applyBorder="1" applyAlignment="1">
      <alignment horizontal="left"/>
    </xf>
    <xf numFmtId="0" fontId="18" fillId="5" borderId="40" xfId="31" applyFont="1" applyFill="1" applyBorder="1" applyAlignment="1">
      <alignment horizontal="centerContinuous" vertical="center" wrapText="1"/>
    </xf>
    <xf numFmtId="0" fontId="18" fillId="5" borderId="39" xfId="31" applyFont="1" applyFill="1" applyBorder="1" applyAlignment="1">
      <alignment horizontal="centerContinuous" vertical="center" wrapText="1"/>
    </xf>
    <xf numFmtId="0" fontId="18" fillId="5" borderId="0" xfId="31" applyFont="1" applyFill="1" applyAlignment="1">
      <alignment horizontal="centerContinuous" vertical="center" wrapText="1"/>
    </xf>
    <xf numFmtId="0" fontId="18" fillId="5" borderId="30" xfId="31" applyFont="1" applyFill="1" applyBorder="1" applyAlignment="1">
      <alignment horizontal="centerContinuous" vertical="center" wrapText="1"/>
    </xf>
    <xf numFmtId="0" fontId="4" fillId="0" borderId="6" xfId="37" quotePrefix="1" applyFont="1" applyFill="1" applyBorder="1" applyAlignment="1">
      <alignment horizontal="center" vertical="center" wrapText="1"/>
    </xf>
    <xf numFmtId="169" fontId="5" fillId="0" borderId="10" xfId="1" applyNumberFormat="1" applyFont="1" applyBorder="1" applyAlignment="1">
      <alignment horizontal="centerContinuous" vertical="center" wrapText="1"/>
    </xf>
    <xf numFmtId="0" fontId="9" fillId="0" borderId="30" xfId="31" applyFont="1" applyBorder="1" applyAlignment="1">
      <alignment horizontal="left"/>
    </xf>
    <xf numFmtId="167" fontId="4" fillId="0" borderId="5" xfId="9" applyNumberFormat="1" applyFont="1" applyBorder="1" applyAlignment="1">
      <alignment horizontal="center" vertical="center"/>
    </xf>
    <xf numFmtId="169" fontId="5" fillId="0" borderId="0" xfId="26" applyNumberFormat="1" applyFont="1" applyBorder="1" applyAlignment="1">
      <alignment horizontal="left" vertical="center"/>
    </xf>
    <xf numFmtId="0" fontId="4" fillId="0" borderId="6" xfId="12" applyFont="1" applyBorder="1" applyAlignment="1">
      <alignment horizontal="center" vertical="center" wrapText="1"/>
    </xf>
    <xf numFmtId="0" fontId="4" fillId="0" borderId="22" xfId="12" applyFont="1" applyFill="1" applyBorder="1" applyAlignment="1">
      <alignment horizontal="center" vertical="center" wrapText="1"/>
    </xf>
    <xf numFmtId="184" fontId="5" fillId="0" borderId="0" xfId="15" applyNumberFormat="1" applyFont="1" applyFill="1" applyBorder="1" applyAlignment="1">
      <alignment vertical="center"/>
    </xf>
    <xf numFmtId="0" fontId="5" fillId="0" borderId="0" xfId="13" applyFont="1" applyBorder="1" applyAlignment="1" applyProtection="1">
      <alignment horizontal="left" vertical="center"/>
    </xf>
    <xf numFmtId="0" fontId="5" fillId="0" borderId="0" xfId="13" quotePrefix="1" applyFont="1" applyBorder="1" applyAlignment="1" applyProtection="1">
      <alignment horizontal="left" vertical="center"/>
    </xf>
    <xf numFmtId="0" fontId="5" fillId="0" borderId="0" xfId="13" applyFont="1" applyFill="1" applyBorder="1" applyAlignment="1" applyProtection="1">
      <alignment horizontal="left" vertical="center"/>
    </xf>
    <xf numFmtId="184" fontId="5" fillId="0" borderId="0" xfId="15" quotePrefix="1" applyNumberFormat="1" applyFont="1" applyFill="1" applyBorder="1" applyAlignment="1">
      <alignment horizontal="left" vertical="center"/>
    </xf>
    <xf numFmtId="0" fontId="4" fillId="0" borderId="6" xfId="13" quotePrefix="1" applyFont="1" applyBorder="1" applyAlignment="1">
      <alignment horizontal="center" vertical="center" wrapText="1"/>
    </xf>
    <xf numFmtId="0" fontId="5" fillId="0" borderId="8" xfId="13" applyFont="1" applyBorder="1"/>
    <xf numFmtId="0" fontId="5" fillId="0" borderId="0" xfId="13" applyFont="1" applyBorder="1"/>
    <xf numFmtId="0" fontId="5" fillId="0" borderId="13" xfId="13" applyFont="1" applyBorder="1" applyAlignment="1" applyProtection="1">
      <alignment horizontal="right"/>
    </xf>
    <xf numFmtId="0" fontId="4" fillId="0" borderId="5" xfId="13" applyFont="1" applyBorder="1" applyAlignment="1" applyProtection="1">
      <alignment horizontal="center" vertical="center"/>
    </xf>
    <xf numFmtId="184" fontId="4" fillId="3" borderId="6" xfId="15" quotePrefix="1" applyNumberFormat="1" applyFont="1" applyFill="1" applyBorder="1" applyAlignment="1">
      <alignment horizontal="center" vertical="center" wrapText="1"/>
    </xf>
    <xf numFmtId="184" fontId="5" fillId="3" borderId="5" xfId="15" applyNumberFormat="1" applyFont="1" applyFill="1" applyBorder="1" applyAlignment="1">
      <alignment vertical="center"/>
    </xf>
    <xf numFmtId="184" fontId="5" fillId="3" borderId="0" xfId="15" applyNumberFormat="1" applyFont="1" applyFill="1" applyBorder="1" applyAlignment="1">
      <alignment vertical="center"/>
    </xf>
    <xf numFmtId="184" fontId="5" fillId="3" borderId="6" xfId="15" quotePrefix="1" applyNumberFormat="1" applyFont="1" applyFill="1" applyBorder="1" applyAlignment="1">
      <alignment horizontal="left" vertical="center"/>
    </xf>
    <xf numFmtId="184" fontId="5" fillId="0" borderId="5" xfId="15" applyNumberFormat="1" applyFont="1" applyBorder="1" applyAlignment="1">
      <alignment vertical="center"/>
    </xf>
    <xf numFmtId="184" fontId="5" fillId="3" borderId="8" xfId="15" applyNumberFormat="1" applyFont="1" applyFill="1" applyBorder="1"/>
    <xf numFmtId="184" fontId="5" fillId="3" borderId="0" xfId="15" applyNumberFormat="1" applyFont="1" applyFill="1" applyBorder="1"/>
    <xf numFmtId="184" fontId="2" fillId="3" borderId="0" xfId="29" applyNumberFormat="1" applyFill="1" applyBorder="1"/>
    <xf numFmtId="184" fontId="5" fillId="3" borderId="13" xfId="15" applyNumberFormat="1" applyFont="1" applyFill="1" applyBorder="1" applyAlignment="1">
      <alignment horizontal="right"/>
    </xf>
    <xf numFmtId="184" fontId="4" fillId="3" borderId="5" xfId="15" applyNumberFormat="1" applyFont="1" applyFill="1" applyBorder="1" applyAlignment="1">
      <alignment horizontal="left" vertical="center"/>
    </xf>
    <xf numFmtId="184" fontId="4" fillId="0" borderId="6" xfId="15" quotePrefix="1" applyNumberFormat="1" applyFont="1" applyBorder="1" applyAlignment="1">
      <alignment horizontal="center" vertical="center" wrapText="1"/>
    </xf>
    <xf numFmtId="184" fontId="5" fillId="0" borderId="6" xfId="15" quotePrefix="1" applyNumberFormat="1" applyFont="1" applyBorder="1" applyAlignment="1">
      <alignment horizontal="left" vertical="center"/>
    </xf>
    <xf numFmtId="184" fontId="5" fillId="0" borderId="8" xfId="15" applyNumberFormat="1" applyFont="1" applyBorder="1"/>
    <xf numFmtId="184" fontId="5" fillId="0" borderId="0" xfId="15" applyNumberFormat="1" applyFont="1" applyBorder="1"/>
    <xf numFmtId="184" fontId="0" fillId="0" borderId="0" xfId="0" applyNumberFormat="1" applyBorder="1"/>
    <xf numFmtId="184" fontId="5" fillId="0" borderId="0" xfId="15" applyNumberFormat="1" applyFont="1" applyBorder="1" applyAlignment="1">
      <alignment horizontal="right"/>
    </xf>
    <xf numFmtId="184" fontId="5" fillId="0" borderId="13" xfId="15" applyNumberFormat="1" applyFont="1" applyBorder="1" applyAlignment="1">
      <alignment horizontal="right"/>
    </xf>
    <xf numFmtId="184" fontId="4" fillId="0" borderId="5" xfId="15" applyNumberFormat="1" applyFont="1" applyBorder="1" applyAlignment="1">
      <alignment horizontal="left" vertical="center"/>
    </xf>
    <xf numFmtId="184" fontId="5" fillId="0" borderId="0" xfId="15" quotePrefix="1" applyNumberFormat="1" applyFont="1" applyBorder="1" applyAlignment="1">
      <alignment horizontal="left" vertical="center"/>
    </xf>
    <xf numFmtId="0" fontId="4" fillId="0" borderId="22" xfId="15" applyFont="1" applyBorder="1" applyAlignment="1">
      <alignment horizontal="left" vertical="center"/>
    </xf>
    <xf numFmtId="0" fontId="5" fillId="0" borderId="8" xfId="15" applyFont="1" applyBorder="1"/>
    <xf numFmtId="0" fontId="4" fillId="0" borderId="6" xfId="23" applyFont="1" applyBorder="1" applyAlignment="1">
      <alignment horizontal="center" vertical="center" wrapText="1"/>
    </xf>
    <xf numFmtId="0" fontId="18" fillId="5" borderId="0" xfId="32" applyFont="1" applyFill="1" applyAlignment="1">
      <alignment horizontal="centerContinuous" vertical="center" wrapText="1"/>
    </xf>
    <xf numFmtId="0" fontId="5" fillId="5" borderId="0" xfId="31" applyFont="1" applyFill="1" applyAlignment="1">
      <alignment horizontal="centerContinuous"/>
    </xf>
    <xf numFmtId="197" fontId="2" fillId="3" borderId="0" xfId="31" applyNumberFormat="1" applyFill="1" applyBorder="1"/>
    <xf numFmtId="184" fontId="2" fillId="3" borderId="0" xfId="31" applyNumberFormat="1" applyFill="1" applyBorder="1"/>
    <xf numFmtId="0" fontId="4" fillId="3" borderId="0" xfId="32" applyFont="1" applyFill="1" applyBorder="1" applyAlignment="1">
      <alignment vertical="center"/>
    </xf>
    <xf numFmtId="0" fontId="4" fillId="3" borderId="0" xfId="34" applyFont="1" applyFill="1" applyBorder="1" applyAlignment="1">
      <alignment vertical="center"/>
    </xf>
    <xf numFmtId="0" fontId="4" fillId="0" borderId="0" xfId="32" applyFont="1" applyBorder="1" applyAlignment="1">
      <alignment vertical="center"/>
    </xf>
    <xf numFmtId="0" fontId="4" fillId="3" borderId="6" xfId="32" applyFont="1" applyFill="1" applyBorder="1" applyAlignment="1">
      <alignment horizontal="center" vertical="center"/>
    </xf>
    <xf numFmtId="0" fontId="2" fillId="3" borderId="1" xfId="32" applyFill="1" applyBorder="1"/>
    <xf numFmtId="0" fontId="5" fillId="3" borderId="1" xfId="15" applyFont="1" applyFill="1" applyBorder="1" applyAlignment="1">
      <alignment horizontal="right"/>
    </xf>
    <xf numFmtId="0" fontId="2" fillId="0" borderId="1" xfId="31" applyBorder="1"/>
    <xf numFmtId="0" fontId="4" fillId="3" borderId="1" xfId="32" applyFont="1" applyFill="1" applyBorder="1" applyAlignment="1">
      <alignment horizontal="center" vertical="center" wrapText="1"/>
    </xf>
    <xf numFmtId="0" fontId="19" fillId="3" borderId="1" xfId="32" applyFont="1" applyFill="1" applyBorder="1" applyAlignment="1">
      <alignment horizontal="left"/>
    </xf>
    <xf numFmtId="0" fontId="2" fillId="3" borderId="1" xfId="32" applyFill="1" applyBorder="1" applyAlignment="1">
      <alignment horizontal="left"/>
    </xf>
    <xf numFmtId="0" fontId="4" fillId="3" borderId="1" xfId="32" applyFont="1" applyFill="1" applyBorder="1" applyAlignment="1">
      <alignment horizontal="center" vertical="center"/>
    </xf>
    <xf numFmtId="0" fontId="18" fillId="0" borderId="1" xfId="32" applyFont="1" applyFill="1" applyBorder="1" applyAlignment="1">
      <alignment vertical="center" wrapText="1"/>
    </xf>
    <xf numFmtId="0" fontId="20" fillId="3" borderId="0" xfId="15" applyFont="1" applyFill="1" applyBorder="1" applyAlignment="1">
      <alignment vertical="center"/>
    </xf>
    <xf numFmtId="0" fontId="4" fillId="3" borderId="5" xfId="15" applyFont="1" applyFill="1" applyBorder="1" applyAlignment="1">
      <alignment horizontal="left" vertical="center"/>
    </xf>
    <xf numFmtId="0" fontId="5" fillId="5" borderId="0" xfId="34" applyFont="1" applyFill="1" applyAlignment="1">
      <alignment horizontal="centerContinuous"/>
    </xf>
    <xf numFmtId="0" fontId="4" fillId="3" borderId="0" xfId="34" applyFont="1" applyFill="1" applyBorder="1" applyAlignment="1">
      <alignment horizontal="left" vertical="center"/>
    </xf>
    <xf numFmtId="0" fontId="4" fillId="3" borderId="0" xfId="34" applyFont="1" applyFill="1" applyBorder="1"/>
    <xf numFmtId="0" fontId="21" fillId="3" borderId="0" xfId="34" applyFont="1" applyFill="1" applyBorder="1" applyAlignment="1">
      <alignment vertical="center"/>
    </xf>
    <xf numFmtId="3" fontId="5" fillId="3" borderId="0" xfId="34" applyNumberFormat="1" applyFont="1" applyFill="1" applyBorder="1"/>
    <xf numFmtId="0" fontId="4" fillId="3" borderId="6" xfId="34" applyFont="1" applyFill="1" applyBorder="1" applyAlignment="1">
      <alignment horizontal="center" vertical="center"/>
    </xf>
    <xf numFmtId="0" fontId="4" fillId="3" borderId="0" xfId="34" applyFont="1" applyFill="1" applyBorder="1" applyAlignment="1">
      <alignment vertical="center" wrapText="1"/>
    </xf>
    <xf numFmtId="184" fontId="4" fillId="0" borderId="0" xfId="33" applyNumberFormat="1" applyFont="1" applyBorder="1" applyAlignment="1">
      <alignment vertical="center"/>
    </xf>
    <xf numFmtId="164" fontId="4" fillId="0" borderId="0" xfId="36" applyFont="1" applyBorder="1" applyAlignment="1">
      <alignment horizontal="left" vertical="center"/>
    </xf>
    <xf numFmtId="0" fontId="5" fillId="0" borderId="0" xfId="32" applyFont="1" applyBorder="1" applyAlignment="1">
      <alignment vertical="center" wrapText="1"/>
    </xf>
    <xf numFmtId="0" fontId="4" fillId="0" borderId="0" xfId="15" applyFont="1" applyBorder="1" applyAlignment="1">
      <alignment horizontal="left" vertical="center"/>
    </xf>
    <xf numFmtId="0" fontId="4" fillId="0" borderId="0" xfId="33" applyFont="1" applyBorder="1" applyAlignment="1">
      <alignment vertical="center"/>
    </xf>
    <xf numFmtId="0" fontId="20" fillId="0" borderId="0" xfId="15" applyFont="1" applyBorder="1" applyAlignment="1">
      <alignment vertical="center"/>
    </xf>
    <xf numFmtId="0" fontId="5" fillId="0" borderId="0" xfId="15" applyFont="1" applyFill="1" applyBorder="1" applyAlignment="1">
      <alignment vertical="center"/>
    </xf>
    <xf numFmtId="0" fontId="4" fillId="0" borderId="6" xfId="33" applyFont="1" applyBorder="1" applyAlignment="1">
      <alignment horizontal="left" vertical="center" wrapText="1" indent="1"/>
    </xf>
    <xf numFmtId="0" fontId="4" fillId="0" borderId="6" xfId="17" applyFont="1" applyBorder="1" applyAlignment="1" applyProtection="1">
      <alignment horizontal="center" wrapText="1"/>
    </xf>
    <xf numFmtId="0" fontId="5" fillId="0" borderId="6" xfId="17" quotePrefix="1" applyFont="1" applyBorder="1" applyAlignment="1">
      <alignment horizontal="centerContinuous" wrapText="1"/>
    </xf>
    <xf numFmtId="0" fontId="9" fillId="0" borderId="6" xfId="17" quotePrefix="1" applyFont="1" applyBorder="1" applyAlignment="1">
      <alignment horizontal="centerContinuous" wrapText="1"/>
    </xf>
    <xf numFmtId="0" fontId="5" fillId="0" borderId="33" xfId="17" quotePrefix="1" applyFont="1" applyBorder="1" applyAlignment="1">
      <alignment horizontal="centerContinuous" wrapText="1"/>
    </xf>
    <xf numFmtId="0" fontId="5" fillId="0" borderId="34" xfId="17" quotePrefix="1" applyFont="1" applyFill="1" applyBorder="1" applyAlignment="1">
      <alignment horizontal="centerContinuous" wrapText="1"/>
    </xf>
    <xf numFmtId="0" fontId="4" fillId="0" borderId="5" xfId="17" applyFont="1" applyBorder="1" applyAlignment="1" applyProtection="1">
      <alignment horizontal="left" vertical="center"/>
    </xf>
    <xf numFmtId="0" fontId="5" fillId="0" borderId="9" xfId="0" applyFont="1" applyBorder="1"/>
    <xf numFmtId="0" fontId="4" fillId="0" borderId="41" xfId="0" applyFont="1" applyBorder="1" applyAlignment="1">
      <alignment horizontal="center"/>
    </xf>
    <xf numFmtId="0" fontId="4" fillId="0" borderId="6" xfId="0" applyFont="1" applyBorder="1" applyAlignment="1">
      <alignment horizontal="center" vertical="center" wrapText="1"/>
    </xf>
    <xf numFmtId="0" fontId="5" fillId="0" borderId="0" xfId="5" applyFont="1" applyBorder="1"/>
    <xf numFmtId="0" fontId="5" fillId="0" borderId="9" xfId="5" applyFont="1" applyBorder="1"/>
    <xf numFmtId="0" fontId="4" fillId="0" borderId="6" xfId="5" applyFont="1" applyBorder="1" applyAlignment="1">
      <alignment horizontal="left" vertical="center" wrapText="1"/>
    </xf>
    <xf numFmtId="0" fontId="4" fillId="0" borderId="6" xfId="5" applyFont="1" applyBorder="1" applyAlignment="1">
      <alignment horizontal="center" vertical="center" wrapText="1"/>
    </xf>
    <xf numFmtId="0" fontId="4" fillId="0" borderId="41" xfId="5" applyFont="1" applyBorder="1" applyAlignment="1">
      <alignment horizontal="center"/>
    </xf>
    <xf numFmtId="0" fontId="4" fillId="0" borderId="6" xfId="20" applyFont="1" applyBorder="1" applyAlignment="1">
      <alignment horizontal="center" vertical="center" wrapText="1"/>
    </xf>
    <xf numFmtId="0" fontId="4" fillId="0" borderId="6" xfId="20" quotePrefix="1" applyFont="1" applyBorder="1" applyAlignment="1" applyProtection="1">
      <alignment horizontal="center" vertical="center" wrapText="1"/>
    </xf>
    <xf numFmtId="0" fontId="5" fillId="0" borderId="0" xfId="20" applyFont="1" applyBorder="1" applyAlignment="1" applyProtection="1">
      <alignment horizontal="left" vertical="center"/>
    </xf>
    <xf numFmtId="0" fontId="5" fillId="0" borderId="0" xfId="20" applyFont="1" applyBorder="1" applyAlignment="1">
      <alignment vertical="center"/>
    </xf>
    <xf numFmtId="0" fontId="4" fillId="0" borderId="3" xfId="20" applyFont="1" applyBorder="1" applyAlignment="1" applyProtection="1">
      <alignment horizontal="center" vertical="center"/>
    </xf>
    <xf numFmtId="0" fontId="5" fillId="0" borderId="0" xfId="20" applyFont="1" applyBorder="1"/>
    <xf numFmtId="0" fontId="5" fillId="0" borderId="13" xfId="20" applyFont="1" applyBorder="1" applyAlignment="1" applyProtection="1">
      <alignment horizontal="right"/>
    </xf>
    <xf numFmtId="0" fontId="5" fillId="0" borderId="10" xfId="20" applyFont="1" applyBorder="1" applyAlignment="1" applyProtection="1">
      <alignment vertical="center" wrapText="1"/>
    </xf>
    <xf numFmtId="0" fontId="5" fillId="0" borderId="6" xfId="20" applyFont="1" applyBorder="1" applyAlignment="1" applyProtection="1">
      <alignment vertical="center" wrapText="1"/>
    </xf>
    <xf numFmtId="0" fontId="5" fillId="0" borderId="17" xfId="20" applyFont="1" applyBorder="1" applyAlignment="1" applyProtection="1">
      <alignment vertical="center" wrapText="1"/>
    </xf>
    <xf numFmtId="0" fontId="4" fillId="3" borderId="0" xfId="21" applyFont="1" applyFill="1" applyBorder="1" applyAlignment="1">
      <alignment horizontal="left" vertical="center" wrapText="1"/>
    </xf>
    <xf numFmtId="0" fontId="5" fillId="3" borderId="6" xfId="21" quotePrefix="1" applyFont="1" applyFill="1" applyBorder="1" applyAlignment="1">
      <alignment horizontal="left" vertical="center" wrapText="1"/>
    </xf>
    <xf numFmtId="196" fontId="5" fillId="3" borderId="5" xfId="0" applyNumberFormat="1" applyFont="1" applyFill="1" applyBorder="1" applyAlignment="1">
      <alignment horizontal="right" vertical="center"/>
    </xf>
    <xf numFmtId="196" fontId="5" fillId="3" borderId="6" xfId="0" applyNumberFormat="1" applyFont="1" applyFill="1" applyBorder="1" applyAlignment="1">
      <alignment horizontal="right" vertical="center"/>
    </xf>
    <xf numFmtId="0" fontId="4" fillId="3" borderId="0" xfId="21" applyFont="1" applyFill="1" applyBorder="1" applyAlignment="1">
      <alignment horizontal="center" vertical="center" wrapText="1"/>
    </xf>
    <xf numFmtId="172" fontId="4" fillId="0" borderId="0" xfId="0" applyNumberFormat="1" applyFont="1" applyFill="1" applyAlignment="1">
      <alignment vertical="center" wrapText="1"/>
    </xf>
    <xf numFmtId="172" fontId="5" fillId="0" borderId="0" xfId="0" applyNumberFormat="1" applyFont="1" applyFill="1" applyBorder="1" applyAlignment="1">
      <alignment horizontal="left" vertical="center" wrapText="1"/>
    </xf>
    <xf numFmtId="0" fontId="4" fillId="3" borderId="6" xfId="21" applyFont="1" applyFill="1" applyBorder="1" applyAlignment="1">
      <alignment horizontal="center" vertical="center" wrapText="1"/>
    </xf>
    <xf numFmtId="172" fontId="4" fillId="0" borderId="13" xfId="0" applyNumberFormat="1" applyFont="1" applyFill="1" applyBorder="1" applyAlignment="1">
      <alignment horizontal="centerContinuous" vertical="center" wrapText="1"/>
    </xf>
    <xf numFmtId="0" fontId="4" fillId="0" borderId="42" xfId="21" applyFont="1" applyBorder="1" applyAlignment="1">
      <alignment horizontal="centerContinuous" vertical="center" wrapText="1"/>
    </xf>
    <xf numFmtId="0" fontId="5" fillId="0" borderId="44" xfId="21" applyFont="1" applyBorder="1" applyAlignment="1">
      <alignment vertical="center"/>
    </xf>
    <xf numFmtId="0" fontId="5" fillId="0" borderId="45" xfId="21" applyFont="1" applyBorder="1" applyAlignment="1">
      <alignment vertical="center"/>
    </xf>
    <xf numFmtId="0" fontId="5" fillId="0" borderId="38" xfId="21" applyFont="1" applyBorder="1" applyAlignment="1">
      <alignment horizontal="left" vertical="center" wrapText="1" indent="1"/>
    </xf>
    <xf numFmtId="0" fontId="5" fillId="0" borderId="33" xfId="21" applyFont="1" applyBorder="1" applyAlignment="1">
      <alignment horizontal="left" vertical="center" wrapText="1" indent="1"/>
    </xf>
    <xf numFmtId="0" fontId="5" fillId="0" borderId="44" xfId="21" applyFont="1" applyBorder="1" applyAlignment="1">
      <alignment horizontal="left" vertical="center" wrapText="1"/>
    </xf>
    <xf numFmtId="0" fontId="4" fillId="0" borderId="46" xfId="21" applyFont="1" applyBorder="1" applyAlignment="1">
      <alignment horizontal="center" vertical="center" wrapText="1"/>
    </xf>
    <xf numFmtId="0" fontId="4" fillId="0" borderId="43" xfId="21" applyFont="1" applyFill="1" applyBorder="1" applyAlignment="1">
      <alignment horizontal="centerContinuous" vertical="center" wrapText="1"/>
    </xf>
    <xf numFmtId="0" fontId="4" fillId="0" borderId="31" xfId="21" applyFont="1" applyFill="1" applyBorder="1" applyAlignment="1">
      <alignment horizontal="center" vertical="center" wrapText="1"/>
    </xf>
    <xf numFmtId="3" fontId="4" fillId="0" borderId="6" xfId="0" applyNumberFormat="1" applyFont="1" applyBorder="1" applyAlignment="1">
      <alignment horizontal="center" vertical="center" wrapText="1"/>
    </xf>
    <xf numFmtId="3" fontId="4" fillId="0" borderId="6" xfId="0" applyNumberFormat="1" applyFont="1" applyBorder="1" applyAlignment="1">
      <alignment horizontal="center" vertical="top"/>
    </xf>
    <xf numFmtId="3" fontId="4" fillId="0" borderId="4" xfId="0" applyNumberFormat="1" applyFont="1" applyFill="1" applyBorder="1" applyAlignment="1">
      <alignment horizontal="center" vertical="center"/>
    </xf>
    <xf numFmtId="3" fontId="5" fillId="0" borderId="0" xfId="0" applyNumberFormat="1" applyFont="1" applyFill="1" applyBorder="1" applyAlignment="1">
      <alignment horizontal="left"/>
    </xf>
    <xf numFmtId="0" fontId="5" fillId="0" borderId="0" xfId="31" quotePrefix="1" applyFont="1" applyBorder="1"/>
    <xf numFmtId="3" fontId="4" fillId="0" borderId="6" xfId="0" quotePrefix="1" applyNumberFormat="1" applyFont="1" applyBorder="1" applyAlignment="1">
      <alignment horizontal="center" vertical="top" wrapText="1"/>
    </xf>
    <xf numFmtId="3" fontId="5" fillId="0" borderId="8" xfId="0" applyNumberFormat="1" applyFont="1" applyBorder="1"/>
    <xf numFmtId="3" fontId="5" fillId="0" borderId="13" xfId="0" applyNumberFormat="1" applyFont="1" applyBorder="1" applyAlignment="1">
      <alignment horizontal="right"/>
    </xf>
    <xf numFmtId="0" fontId="4" fillId="0" borderId="6" xfId="0" quotePrefix="1" applyFont="1" applyBorder="1" applyAlignment="1">
      <alignment horizontal="center" vertical="center" wrapText="1"/>
    </xf>
    <xf numFmtId="0" fontId="4" fillId="0" borderId="6" xfId="0" quotePrefix="1" applyFont="1" applyBorder="1" applyAlignment="1">
      <alignment vertical="center"/>
    </xf>
    <xf numFmtId="4" fontId="4" fillId="0" borderId="29" xfId="21" applyNumberFormat="1" applyFont="1" applyBorder="1" applyAlignment="1">
      <alignment horizontal="centerContinuous" vertical="center"/>
    </xf>
    <xf numFmtId="4" fontId="5" fillId="0" borderId="38" xfId="21" applyNumberFormat="1" applyFont="1" applyBorder="1" applyAlignment="1">
      <alignment horizontal="left" vertical="center" wrapText="1"/>
    </xf>
    <xf numFmtId="0" fontId="5" fillId="0" borderId="38" xfId="0" applyFont="1" applyBorder="1" applyAlignment="1">
      <alignment vertical="center" wrapText="1"/>
    </xf>
    <xf numFmtId="4" fontId="5" fillId="0" borderId="38" xfId="21" applyNumberFormat="1" applyFont="1" applyBorder="1" applyAlignment="1">
      <alignment wrapText="1"/>
    </xf>
    <xf numFmtId="4" fontId="4" fillId="0" borderId="33" xfId="21" applyNumberFormat="1" applyFont="1" applyBorder="1" applyAlignment="1">
      <alignment horizontal="centerContinuous" vertical="center"/>
    </xf>
    <xf numFmtId="0" fontId="5" fillId="0" borderId="38" xfId="21" applyFont="1" applyBorder="1" applyAlignment="1">
      <alignment horizontal="left" vertical="center" wrapText="1"/>
    </xf>
    <xf numFmtId="4" fontId="4" fillId="0" borderId="1" xfId="21" applyNumberFormat="1" applyFont="1" applyFill="1" applyBorder="1" applyAlignment="1">
      <alignment horizontal="centerContinuous" vertical="center" wrapText="1"/>
    </xf>
    <xf numFmtId="4" fontId="5" fillId="0" borderId="8" xfId="21" applyNumberFormat="1" applyFont="1" applyFill="1" applyBorder="1" applyAlignment="1">
      <alignment vertical="top" wrapText="1"/>
    </xf>
    <xf numFmtId="4" fontId="4" fillId="0" borderId="3" xfId="21" applyNumberFormat="1" applyFont="1" applyFill="1" applyBorder="1" applyAlignment="1">
      <alignment horizontal="centerContinuous" vertical="center" wrapText="1"/>
    </xf>
    <xf numFmtId="4" fontId="5" fillId="0" borderId="0" xfId="21" applyNumberFormat="1" applyFont="1" applyBorder="1" applyAlignment="1">
      <alignment horizontal="left" vertical="center" wrapText="1"/>
    </xf>
    <xf numFmtId="0" fontId="4" fillId="0" borderId="6" xfId="31" applyFont="1" applyBorder="1" applyAlignment="1">
      <alignment horizontal="center" vertical="center"/>
    </xf>
    <xf numFmtId="0" fontId="4" fillId="0" borderId="4" xfId="31" applyFont="1" applyBorder="1" applyAlignment="1">
      <alignment horizontal="center" vertical="center"/>
    </xf>
    <xf numFmtId="0" fontId="4" fillId="0" borderId="6" xfId="31" quotePrefix="1" applyFont="1" applyFill="1" applyBorder="1" applyAlignment="1">
      <alignment horizontal="center" vertical="center" wrapText="1"/>
    </xf>
    <xf numFmtId="4" fontId="4" fillId="0" borderId="29" xfId="21" applyNumberFormat="1" applyFont="1" applyBorder="1" applyAlignment="1">
      <alignment horizontal="centerContinuous" vertical="center" wrapText="1"/>
    </xf>
    <xf numFmtId="4" fontId="4" fillId="0" borderId="33" xfId="21" applyNumberFormat="1" applyFont="1" applyBorder="1" applyAlignment="1">
      <alignment horizontal="centerContinuous" vertical="center" wrapText="1"/>
    </xf>
    <xf numFmtId="39" fontId="4" fillId="0" borderId="25" xfId="21" applyNumberFormat="1" applyFont="1" applyFill="1" applyBorder="1" applyAlignment="1">
      <alignment vertical="center" wrapText="1"/>
    </xf>
    <xf numFmtId="0" fontId="5" fillId="0" borderId="5" xfId="21" applyFont="1" applyBorder="1" applyAlignment="1">
      <alignment horizontal="left" vertical="center" wrapText="1"/>
    </xf>
    <xf numFmtId="0" fontId="4" fillId="0" borderId="4" xfId="21" applyFont="1" applyBorder="1" applyAlignment="1">
      <alignment horizontal="left" vertical="center" wrapText="1"/>
    </xf>
    <xf numFmtId="0" fontId="4" fillId="0" borderId="6" xfId="21" applyFont="1" applyBorder="1" applyAlignment="1">
      <alignment horizontal="centerContinuous" vertical="center" wrapText="1"/>
    </xf>
    <xf numFmtId="0" fontId="4" fillId="0" borderId="6" xfId="21" applyFont="1" applyFill="1" applyBorder="1" applyAlignment="1">
      <alignment horizontal="centerContinuous" vertical="center" wrapText="1"/>
    </xf>
    <xf numFmtId="0" fontId="4" fillId="0" borderId="6" xfId="21" applyFont="1" applyBorder="1" applyAlignment="1">
      <alignment horizontal="center" vertical="center" wrapText="1"/>
    </xf>
    <xf numFmtId="0" fontId="5" fillId="3" borderId="25" xfId="21" applyFont="1" applyFill="1" applyBorder="1" applyAlignment="1">
      <alignment vertical="top"/>
    </xf>
    <xf numFmtId="4" fontId="4" fillId="0" borderId="18" xfId="21" applyNumberFormat="1" applyFont="1" applyFill="1" applyBorder="1" applyAlignment="1">
      <alignment horizontal="centerContinuous" vertical="center" wrapText="1"/>
    </xf>
    <xf numFmtId="202" fontId="4" fillId="0" borderId="17" xfId="21" applyNumberFormat="1" applyFont="1" applyFill="1" applyBorder="1" applyAlignment="1">
      <alignment horizontal="centerContinuous" vertical="center" wrapText="1"/>
    </xf>
    <xf numFmtId="202" fontId="4" fillId="0" borderId="47" xfId="21" applyNumberFormat="1" applyFont="1" applyFill="1" applyBorder="1" applyAlignment="1">
      <alignment horizontal="centerContinuous" vertical="center" wrapText="1"/>
    </xf>
    <xf numFmtId="195" fontId="4" fillId="0" borderId="3" xfId="19" applyNumberFormat="1" applyFont="1" applyBorder="1" applyAlignment="1">
      <alignment horizontal="right" vertical="center"/>
    </xf>
    <xf numFmtId="4" fontId="5" fillId="0" borderId="0" xfId="0" applyNumberFormat="1" applyFont="1" applyAlignment="1">
      <alignment vertical="center"/>
    </xf>
    <xf numFmtId="4" fontId="4" fillId="0" borderId="3" xfId="14" applyNumberFormat="1" applyFont="1" applyBorder="1" applyAlignment="1">
      <alignment horizontal="right" vertical="center"/>
    </xf>
    <xf numFmtId="0" fontId="5" fillId="0" borderId="0" xfId="19" applyFont="1" applyFill="1" applyBorder="1" applyAlignment="1">
      <alignment vertical="center"/>
    </xf>
    <xf numFmtId="169" fontId="5" fillId="0" borderId="0" xfId="0" applyNumberFormat="1" applyFont="1" applyAlignment="1">
      <alignment horizontal="right" vertical="center"/>
    </xf>
    <xf numFmtId="169" fontId="5" fillId="0" borderId="6" xfId="26" applyNumberFormat="1" applyFont="1" applyBorder="1" applyAlignment="1">
      <alignment horizontal="right" vertical="center"/>
    </xf>
    <xf numFmtId="169" fontId="4" fillId="0" borderId="0" xfId="0" applyNumberFormat="1" applyFont="1" applyAlignment="1">
      <alignment vertical="center"/>
    </xf>
    <xf numFmtId="169" fontId="5" fillId="0" borderId="0" xfId="10" applyNumberFormat="1" applyFont="1" applyAlignment="1">
      <alignment horizontal="right" vertical="center"/>
    </xf>
    <xf numFmtId="169" fontId="4" fillId="0" borderId="3" xfId="10" applyNumberFormat="1" applyFont="1" applyBorder="1" applyAlignment="1">
      <alignment horizontal="right" vertical="center"/>
    </xf>
    <xf numFmtId="4" fontId="4" fillId="0" borderId="3" xfId="0" applyNumberFormat="1" applyFont="1" applyBorder="1" applyAlignment="1">
      <alignment vertical="center"/>
    </xf>
    <xf numFmtId="177" fontId="5" fillId="0" borderId="0" xfId="25" applyNumberFormat="1" applyFont="1" applyAlignment="1">
      <alignment vertical="center"/>
    </xf>
    <xf numFmtId="172" fontId="5" fillId="0" borderId="16" xfId="0" applyNumberFormat="1" applyFont="1" applyBorder="1"/>
    <xf numFmtId="178" fontId="5" fillId="0" borderId="0" xfId="25" applyNumberFormat="1" applyFont="1" applyAlignment="1">
      <alignment vertical="center"/>
    </xf>
    <xf numFmtId="198" fontId="4" fillId="0" borderId="3" xfId="25" applyNumberFormat="1" applyFont="1" applyBorder="1" applyAlignment="1">
      <alignment vertical="center"/>
    </xf>
    <xf numFmtId="181" fontId="5" fillId="0" borderId="0" xfId="25" applyNumberFormat="1" applyFont="1" applyAlignment="1">
      <alignment vertical="center"/>
    </xf>
    <xf numFmtId="176" fontId="5" fillId="0" borderId="0" xfId="0" applyNumberFormat="1" applyFont="1" applyAlignment="1">
      <alignment vertical="center"/>
    </xf>
    <xf numFmtId="186" fontId="5" fillId="0" borderId="0" xfId="25" applyNumberFormat="1" applyFont="1" applyAlignment="1">
      <alignment vertical="center"/>
    </xf>
    <xf numFmtId="186" fontId="4" fillId="0" borderId="3" xfId="25" applyNumberFormat="1" applyFont="1" applyBorder="1" applyAlignment="1">
      <alignment vertical="center"/>
    </xf>
    <xf numFmtId="186" fontId="5" fillId="0" borderId="0" xfId="0" applyNumberFormat="1" applyFont="1" applyAlignment="1">
      <alignment vertical="center"/>
    </xf>
    <xf numFmtId="187" fontId="5" fillId="0" borderId="3" xfId="0" applyNumberFormat="1" applyFont="1" applyBorder="1" applyAlignment="1">
      <alignment horizontal="right"/>
    </xf>
    <xf numFmtId="0" fontId="5" fillId="0" borderId="0" xfId="0" applyFont="1" applyFill="1" applyBorder="1" applyAlignment="1">
      <alignment vertical="center"/>
    </xf>
    <xf numFmtId="168" fontId="5" fillId="0" borderId="0" xfId="0" applyNumberFormat="1" applyFont="1" applyBorder="1" applyAlignment="1">
      <alignment horizontal="center" vertical="center" wrapText="1"/>
    </xf>
    <xf numFmtId="168" fontId="5" fillId="0" borderId="0" xfId="0" quotePrefix="1" applyNumberFormat="1" applyFont="1" applyBorder="1" applyAlignment="1">
      <alignment horizontal="center" vertical="center" wrapText="1"/>
    </xf>
    <xf numFmtId="4" fontId="4" fillId="0" borderId="4" xfId="0" applyNumberFormat="1" applyFont="1" applyBorder="1" applyAlignment="1">
      <alignment vertical="center"/>
    </xf>
    <xf numFmtId="168" fontId="5" fillId="0" borderId="13" xfId="15" applyNumberFormat="1" applyFont="1" applyBorder="1" applyAlignment="1">
      <alignment vertical="center"/>
    </xf>
    <xf numFmtId="172" fontId="4" fillId="0" borderId="3" xfId="0" applyNumberFormat="1" applyFont="1" applyBorder="1" applyAlignment="1">
      <alignment vertical="center"/>
    </xf>
    <xf numFmtId="168" fontId="4" fillId="0" borderId="11" xfId="0" applyNumberFormat="1" applyFont="1" applyBorder="1" applyAlignment="1">
      <alignment vertical="center"/>
    </xf>
    <xf numFmtId="168" fontId="4" fillId="0" borderId="3" xfId="15" applyNumberFormat="1" applyFont="1" applyBorder="1" applyAlignment="1">
      <alignment vertical="center"/>
    </xf>
    <xf numFmtId="168" fontId="4" fillId="0" borderId="14" xfId="15" applyNumberFormat="1" applyFont="1" applyBorder="1" applyAlignment="1">
      <alignment vertical="center"/>
    </xf>
    <xf numFmtId="179" fontId="5" fillId="0" borderId="0" xfId="15" applyNumberFormat="1" applyFont="1" applyAlignment="1">
      <alignment vertical="center"/>
    </xf>
    <xf numFmtId="180" fontId="5" fillId="0" borderId="0" xfId="15" applyNumberFormat="1" applyFont="1" applyAlignment="1">
      <alignment horizontal="center" vertical="center"/>
    </xf>
    <xf numFmtId="180" fontId="4" fillId="0" borderId="3" xfId="15" applyNumberFormat="1" applyFont="1" applyBorder="1" applyAlignment="1">
      <alignment vertical="center"/>
    </xf>
    <xf numFmtId="180" fontId="4" fillId="0" borderId="3" xfId="15" applyNumberFormat="1" applyFont="1" applyBorder="1" applyAlignment="1">
      <alignment horizontal="center" vertical="center"/>
    </xf>
    <xf numFmtId="183" fontId="5" fillId="0" borderId="0" xfId="38" applyNumberFormat="1" applyFont="1" applyFill="1" applyBorder="1" applyAlignment="1">
      <alignment vertical="center"/>
    </xf>
    <xf numFmtId="183" fontId="4" fillId="7" borderId="4" xfId="37" applyNumberFormat="1" applyFont="1" applyFill="1" applyBorder="1" applyAlignment="1">
      <alignment vertical="center"/>
    </xf>
    <xf numFmtId="183" fontId="5" fillId="0" borderId="0" xfId="38" applyNumberFormat="1" applyFont="1" applyBorder="1" applyAlignment="1">
      <alignment vertical="center"/>
    </xf>
    <xf numFmtId="183" fontId="5" fillId="0" borderId="6" xfId="38" applyNumberFormat="1" applyFont="1" applyBorder="1" applyAlignment="1">
      <alignment vertical="center"/>
    </xf>
    <xf numFmtId="183" fontId="4" fillId="8" borderId="3" xfId="37" applyNumberFormat="1" applyFont="1" applyFill="1" applyBorder="1" applyAlignment="1">
      <alignment vertical="center"/>
    </xf>
    <xf numFmtId="167" fontId="5" fillId="0" borderId="5" xfId="9" applyNumberFormat="1" applyFont="1" applyFill="1" applyBorder="1" applyAlignment="1">
      <alignment horizontal="centerContinuous" vertical="center" wrapText="1"/>
    </xf>
    <xf numFmtId="0" fontId="0" fillId="0" borderId="5" xfId="0" applyBorder="1" applyAlignment="1">
      <alignment horizontal="centerContinuous"/>
    </xf>
    <xf numFmtId="0" fontId="0" fillId="0" borderId="23" xfId="0" applyBorder="1" applyAlignment="1">
      <alignment horizontal="centerContinuous"/>
    </xf>
    <xf numFmtId="0" fontId="0" fillId="0" borderId="6" xfId="0" applyBorder="1" applyAlignment="1">
      <alignment horizontal="centerContinuous"/>
    </xf>
    <xf numFmtId="0" fontId="0" fillId="0" borderId="17" xfId="0" applyBorder="1" applyAlignment="1">
      <alignment horizontal="centerContinuous"/>
    </xf>
    <xf numFmtId="182" fontId="4" fillId="0" borderId="3" xfId="12" applyNumberFormat="1" applyFont="1" applyBorder="1" applyAlignment="1">
      <alignment vertical="center"/>
    </xf>
    <xf numFmtId="193" fontId="5" fillId="0" borderId="0" xfId="15" applyNumberFormat="1" applyFont="1" applyAlignment="1">
      <alignment vertical="center"/>
    </xf>
    <xf numFmtId="193" fontId="4" fillId="0" borderId="3" xfId="15" applyNumberFormat="1" applyFont="1" applyBorder="1" applyAlignment="1">
      <alignment vertical="center"/>
    </xf>
    <xf numFmtId="184" fontId="4" fillId="0" borderId="3" xfId="15" applyNumberFormat="1" applyFont="1" applyBorder="1" applyAlignment="1">
      <alignment vertical="center"/>
    </xf>
    <xf numFmtId="184" fontId="4" fillId="0" borderId="3" xfId="15" applyNumberFormat="1" applyFont="1" applyBorder="1" applyAlignment="1">
      <alignment horizontal="right" vertical="center"/>
    </xf>
    <xf numFmtId="184" fontId="5" fillId="0" borderId="0" xfId="15" applyNumberFormat="1" applyFont="1" applyAlignment="1">
      <alignment horizontal="right" vertical="center"/>
    </xf>
    <xf numFmtId="4" fontId="4" fillId="0" borderId="3" xfId="15" applyNumberFormat="1" applyFont="1" applyBorder="1" applyAlignment="1">
      <alignment vertical="center"/>
    </xf>
    <xf numFmtId="184" fontId="5" fillId="0" borderId="18" xfId="15" applyNumberFormat="1" applyFont="1" applyBorder="1" applyAlignment="1">
      <alignment vertical="center"/>
    </xf>
    <xf numFmtId="4" fontId="4" fillId="0" borderId="3" xfId="15" applyNumberFormat="1" applyFont="1" applyBorder="1" applyAlignment="1">
      <alignment horizontal="right" vertical="center"/>
    </xf>
    <xf numFmtId="0" fontId="4" fillId="3" borderId="0" xfId="15" applyFont="1" applyFill="1" applyBorder="1" applyAlignment="1">
      <alignment horizontal="left" vertical="center"/>
    </xf>
    <xf numFmtId="4" fontId="4" fillId="3" borderId="0" xfId="15" applyNumberFormat="1" applyFont="1" applyFill="1" applyBorder="1" applyAlignment="1">
      <alignment vertical="center"/>
    </xf>
    <xf numFmtId="184" fontId="5" fillId="3" borderId="0" xfId="32" applyNumberFormat="1" applyFont="1" applyFill="1" applyAlignment="1">
      <alignment vertical="center"/>
    </xf>
    <xf numFmtId="0" fontId="21" fillId="3" borderId="0" xfId="32" applyFont="1" applyFill="1" applyAlignment="1">
      <alignment horizontal="left" vertical="center"/>
    </xf>
    <xf numFmtId="0" fontId="5" fillId="3" borderId="0" xfId="32" applyFont="1" applyFill="1" applyAlignment="1">
      <alignment vertical="top"/>
    </xf>
    <xf numFmtId="0" fontId="5" fillId="3" borderId="0" xfId="31" applyFont="1" applyFill="1" applyAlignment="1">
      <alignment vertical="center"/>
    </xf>
    <xf numFmtId="0" fontId="5" fillId="0" borderId="0" xfId="32" applyFont="1" applyAlignment="1">
      <alignment vertical="center"/>
    </xf>
    <xf numFmtId="0" fontId="4" fillId="3" borderId="0" xfId="32" applyFont="1" applyFill="1" applyAlignment="1">
      <alignment vertical="center"/>
    </xf>
    <xf numFmtId="0" fontId="4" fillId="3" borderId="0" xfId="31" applyFont="1" applyFill="1" applyAlignment="1">
      <alignment vertical="center"/>
    </xf>
    <xf numFmtId="0" fontId="4" fillId="3" borderId="4" xfId="32" applyFont="1" applyFill="1" applyBorder="1" applyAlignment="1">
      <alignment horizontal="center" vertical="center" wrapText="1"/>
    </xf>
    <xf numFmtId="184" fontId="5" fillId="3" borderId="6" xfId="32" applyNumberFormat="1" applyFont="1" applyFill="1" applyBorder="1" applyAlignment="1">
      <alignment vertical="center"/>
    </xf>
    <xf numFmtId="4" fontId="4" fillId="3" borderId="3" xfId="15" applyNumberFormat="1" applyFont="1" applyFill="1" applyBorder="1" applyAlignment="1">
      <alignment vertical="center"/>
    </xf>
    <xf numFmtId="184" fontId="4" fillId="3" borderId="3" xfId="32" applyNumberFormat="1" applyFont="1" applyFill="1" applyBorder="1" applyAlignment="1">
      <alignment vertical="center"/>
    </xf>
    <xf numFmtId="0" fontId="4" fillId="3" borderId="7" xfId="32" applyFont="1" applyFill="1" applyBorder="1" applyAlignment="1">
      <alignment vertical="center" wrapText="1"/>
    </xf>
    <xf numFmtId="0" fontId="5" fillId="0" borderId="0" xfId="31" applyFont="1" applyBorder="1" applyAlignment="1">
      <alignment vertical="center"/>
    </xf>
    <xf numFmtId="0" fontId="2" fillId="3" borderId="0" xfId="31" applyFill="1" applyBorder="1" applyAlignment="1"/>
    <xf numFmtId="0" fontId="0" fillId="3" borderId="0" xfId="0" applyFill="1" applyAlignment="1"/>
    <xf numFmtId="0" fontId="2" fillId="3" borderId="0" xfId="31" applyFill="1" applyAlignment="1"/>
    <xf numFmtId="0" fontId="2" fillId="0" borderId="0" xfId="31" applyAlignment="1"/>
    <xf numFmtId="43" fontId="28" fillId="3" borderId="0" xfId="8" applyNumberFormat="1" applyFont="1" applyFill="1"/>
    <xf numFmtId="184" fontId="4" fillId="3" borderId="3" xfId="34" applyNumberFormat="1" applyFont="1" applyFill="1" applyBorder="1" applyAlignment="1">
      <alignment vertical="center"/>
    </xf>
    <xf numFmtId="164" fontId="28" fillId="3" borderId="0" xfId="8" applyNumberFormat="1" applyFont="1" applyFill="1"/>
    <xf numFmtId="0" fontId="4" fillId="3" borderId="6" xfId="34" applyFont="1" applyFill="1" applyBorder="1" applyAlignment="1">
      <alignment horizontal="left" vertical="center" wrapText="1" indent="1"/>
    </xf>
    <xf numFmtId="184" fontId="4" fillId="3" borderId="14" xfId="34" applyNumberFormat="1" applyFont="1" applyFill="1" applyBorder="1" applyAlignment="1">
      <alignment vertical="center"/>
    </xf>
    <xf numFmtId="164" fontId="28" fillId="3" borderId="13" xfId="8" applyNumberFormat="1" applyFont="1" applyFill="1" applyBorder="1"/>
    <xf numFmtId="0" fontId="5" fillId="0" borderId="0" xfId="15" applyFont="1" applyBorder="1" applyAlignment="1">
      <alignment horizontal="left" vertical="center"/>
    </xf>
    <xf numFmtId="184" fontId="4" fillId="0" borderId="3" xfId="33" applyNumberFormat="1" applyFont="1" applyBorder="1" applyAlignment="1">
      <alignment vertical="center"/>
    </xf>
    <xf numFmtId="184" fontId="5" fillId="0" borderId="0" xfId="33" applyNumberFormat="1" applyFont="1" applyFill="1" applyAlignment="1">
      <alignment vertical="center"/>
    </xf>
    <xf numFmtId="0" fontId="4" fillId="0" borderId="6" xfId="33" applyFont="1" applyFill="1" applyBorder="1" applyAlignment="1">
      <alignment horizontal="center" vertical="center" wrapText="1"/>
    </xf>
    <xf numFmtId="184" fontId="4" fillId="0" borderId="5" xfId="33" applyNumberFormat="1" applyFont="1" applyFill="1" applyBorder="1" applyAlignment="1">
      <alignment vertical="center"/>
    </xf>
    <xf numFmtId="0" fontId="5" fillId="5" borderId="0" xfId="31" applyFont="1" applyFill="1" applyBorder="1" applyAlignment="1">
      <alignment horizontal="centerContinuous"/>
    </xf>
    <xf numFmtId="0" fontId="5" fillId="0" borderId="0" xfId="33" applyFont="1" applyBorder="1"/>
    <xf numFmtId="0" fontId="5" fillId="0" borderId="0" xfId="33" applyFont="1" applyBorder="1" applyAlignment="1">
      <alignment horizontal="right"/>
    </xf>
    <xf numFmtId="0" fontId="4" fillId="0" borderId="0" xfId="33" applyFont="1" applyBorder="1" applyAlignment="1">
      <alignment horizontal="center" vertical="center"/>
    </xf>
    <xf numFmtId="0" fontId="2" fillId="0" borderId="0" xfId="33" applyBorder="1"/>
    <xf numFmtId="194" fontId="5" fillId="0" borderId="0" xfId="17" applyNumberFormat="1" applyFont="1" applyAlignment="1">
      <alignment vertical="center"/>
    </xf>
    <xf numFmtId="194" fontId="5" fillId="0" borderId="0" xfId="17" applyNumberFormat="1" applyFont="1"/>
    <xf numFmtId="194" fontId="4" fillId="0" borderId="4" xfId="17" applyNumberFormat="1" applyFont="1" applyBorder="1" applyAlignment="1">
      <alignment horizontal="right" vertical="center"/>
    </xf>
    <xf numFmtId="3" fontId="4" fillId="0" borderId="48" xfId="0" applyNumberFormat="1" applyFont="1" applyBorder="1"/>
    <xf numFmtId="0" fontId="5" fillId="0" borderId="10" xfId="0" applyFont="1" applyBorder="1" applyAlignment="1">
      <alignment horizontal="centerContinuous" vertical="center" wrapText="1"/>
    </xf>
    <xf numFmtId="0" fontId="5" fillId="0" borderId="6" xfId="0" applyFont="1" applyBorder="1" applyAlignment="1">
      <alignment horizontal="centerContinuous" vertical="center"/>
    </xf>
    <xf numFmtId="0" fontId="5" fillId="0" borderId="17" xfId="0" applyFont="1" applyBorder="1" applyAlignment="1">
      <alignment horizontal="centerContinuous" vertical="center"/>
    </xf>
    <xf numFmtId="3" fontId="5" fillId="0" borderId="9" xfId="31" applyNumberFormat="1" applyFont="1" applyBorder="1"/>
    <xf numFmtId="196" fontId="5" fillId="3" borderId="0" xfId="0" applyNumberFormat="1" applyFont="1" applyFill="1" applyAlignment="1">
      <alignment vertical="center"/>
    </xf>
    <xf numFmtId="196" fontId="5" fillId="3" borderId="0" xfId="0" applyNumberFormat="1" applyFont="1" applyFill="1" applyAlignment="1">
      <alignment horizontal="right" vertical="center"/>
    </xf>
    <xf numFmtId="196" fontId="4" fillId="3" borderId="0" xfId="0" applyNumberFormat="1" applyFont="1" applyFill="1" applyAlignment="1">
      <alignment horizontal="right" vertical="center"/>
    </xf>
    <xf numFmtId="196" fontId="4" fillId="0" borderId="0" xfId="0" applyNumberFormat="1" applyFont="1" applyAlignment="1">
      <alignment vertical="center"/>
    </xf>
    <xf numFmtId="199" fontId="4" fillId="3" borderId="1" xfId="0" applyNumberFormat="1" applyFont="1" applyFill="1" applyBorder="1" applyAlignment="1">
      <alignment vertical="center"/>
    </xf>
    <xf numFmtId="176" fontId="5" fillId="0" borderId="5" xfId="21" applyNumberFormat="1" applyFont="1" applyBorder="1" applyAlignment="1">
      <alignment vertical="center"/>
    </xf>
    <xf numFmtId="176" fontId="5" fillId="0" borderId="4" xfId="21" applyNumberFormat="1" applyFont="1" applyBorder="1" applyAlignment="1">
      <alignment vertical="center"/>
    </xf>
    <xf numFmtId="176" fontId="5" fillId="0" borderId="0" xfId="21" applyNumberFormat="1" applyFont="1" applyAlignment="1">
      <alignment vertical="center"/>
    </xf>
    <xf numFmtId="176" fontId="5" fillId="0" borderId="6" xfId="21" applyNumberFormat="1" applyFont="1" applyBorder="1" applyAlignment="1">
      <alignment vertical="center"/>
    </xf>
    <xf numFmtId="176" fontId="4" fillId="0" borderId="3" xfId="21" applyNumberFormat="1" applyFont="1" applyBorder="1" applyAlignment="1">
      <alignment vertical="center"/>
    </xf>
    <xf numFmtId="176" fontId="5" fillId="0" borderId="23" xfId="21" applyNumberFormat="1" applyFont="1" applyBorder="1" applyAlignment="1">
      <alignment vertical="center"/>
    </xf>
    <xf numFmtId="176" fontId="5" fillId="0" borderId="12" xfId="21" applyNumberFormat="1" applyFont="1" applyBorder="1" applyAlignment="1">
      <alignment vertical="center"/>
    </xf>
    <xf numFmtId="176" fontId="5" fillId="0" borderId="13" xfId="21" applyNumberFormat="1" applyFont="1" applyBorder="1" applyAlignment="1">
      <alignment vertical="center"/>
    </xf>
    <xf numFmtId="176" fontId="5" fillId="0" borderId="17" xfId="21" applyNumberFormat="1" applyFont="1" applyBorder="1" applyAlignment="1">
      <alignment vertical="center"/>
    </xf>
    <xf numFmtId="176" fontId="4" fillId="0" borderId="14" xfId="21" applyNumberFormat="1" applyFont="1" applyBorder="1" applyAlignment="1">
      <alignment vertical="center"/>
    </xf>
    <xf numFmtId="4" fontId="5" fillId="0" borderId="0" xfId="21" applyNumberFormat="1" applyFont="1" applyBorder="1" applyAlignment="1">
      <alignment vertical="center" wrapText="1"/>
    </xf>
    <xf numFmtId="4" fontId="4" fillId="0" borderId="25" xfId="21" applyNumberFormat="1" applyFont="1" applyFill="1" applyBorder="1" applyAlignment="1">
      <alignment vertical="center"/>
    </xf>
    <xf numFmtId="0" fontId="5" fillId="3" borderId="13" xfId="21" applyFont="1" applyFill="1" applyBorder="1" applyAlignment="1">
      <alignment horizontal="left" indent="2"/>
    </xf>
    <xf numFmtId="0" fontId="5" fillId="3" borderId="17" xfId="21" applyFont="1" applyFill="1" applyBorder="1" applyAlignment="1">
      <alignment horizontal="left" indent="2"/>
    </xf>
    <xf numFmtId="184" fontId="5" fillId="0" borderId="0" xfId="21" applyNumberFormat="1" applyFont="1" applyAlignment="1">
      <alignment vertical="center"/>
    </xf>
    <xf numFmtId="184" fontId="5" fillId="0" borderId="5" xfId="21" applyNumberFormat="1" applyFont="1" applyBorder="1" applyAlignment="1">
      <alignment vertical="center"/>
    </xf>
    <xf numFmtId="184" fontId="5" fillId="0" borderId="0" xfId="21" applyNumberFormat="1" applyFont="1" applyAlignment="1">
      <alignment vertical="center" wrapText="1"/>
    </xf>
    <xf numFmtId="3" fontId="16" fillId="0" borderId="0" xfId="31" applyNumberFormat="1" applyFont="1" applyAlignment="1">
      <alignment horizontal="center"/>
    </xf>
    <xf numFmtId="3" fontId="18" fillId="0" borderId="48" xfId="31" applyNumberFormat="1" applyFont="1" applyBorder="1" applyAlignment="1">
      <alignment horizontal="center"/>
    </xf>
    <xf numFmtId="195" fontId="5" fillId="0" borderId="23" xfId="19" applyNumberFormat="1" applyFont="1" applyBorder="1" applyAlignment="1">
      <alignment horizontal="right" vertical="center"/>
    </xf>
    <xf numFmtId="195" fontId="5" fillId="0" borderId="13" xfId="19" applyNumberFormat="1" applyFont="1" applyBorder="1" applyAlignment="1">
      <alignment horizontal="right" vertical="center"/>
    </xf>
    <xf numFmtId="195" fontId="4" fillId="0" borderId="14" xfId="19" applyNumberFormat="1" applyFont="1" applyBorder="1" applyAlignment="1">
      <alignment horizontal="right" vertical="center"/>
    </xf>
    <xf numFmtId="0" fontId="4" fillId="0" borderId="5" xfId="0" applyFont="1" applyBorder="1"/>
    <xf numFmtId="0" fontId="4" fillId="0" borderId="22" xfId="0" applyFont="1" applyBorder="1" applyAlignment="1">
      <alignment horizontal="center" vertical="center"/>
    </xf>
    <xf numFmtId="193" fontId="5" fillId="0" borderId="0" xfId="15" applyNumberFormat="1" applyFont="1" applyAlignment="1">
      <alignment horizontal="center" vertical="center"/>
    </xf>
    <xf numFmtId="0" fontId="5" fillId="0" borderId="18" xfId="15" applyFont="1" applyBorder="1" applyAlignment="1">
      <alignment vertical="center"/>
    </xf>
    <xf numFmtId="0" fontId="5" fillId="0" borderId="26" xfId="15" applyFont="1" applyBorder="1" applyAlignment="1">
      <alignment vertical="center"/>
    </xf>
    <xf numFmtId="3" fontId="5" fillId="0" borderId="4" xfId="0" applyNumberFormat="1" applyFont="1" applyBorder="1" applyAlignment="1">
      <alignment vertical="center"/>
    </xf>
    <xf numFmtId="0" fontId="5" fillId="0" borderId="4" xfId="0" applyFont="1" applyBorder="1" applyAlignment="1">
      <alignment vertical="center"/>
    </xf>
    <xf numFmtId="0" fontId="5" fillId="0" borderId="12" xfId="0" applyFont="1" applyBorder="1" applyAlignment="1">
      <alignment vertical="center"/>
    </xf>
    <xf numFmtId="3" fontId="4" fillId="0" borderId="4" xfId="0" applyNumberFormat="1" applyFont="1" applyBorder="1" applyAlignment="1">
      <alignment vertical="center"/>
    </xf>
    <xf numFmtId="3" fontId="4" fillId="0" borderId="6" xfId="0" applyNumberFormat="1" applyFont="1" applyBorder="1" applyAlignment="1">
      <alignment vertical="center"/>
    </xf>
    <xf numFmtId="3" fontId="5" fillId="0" borderId="0" xfId="0" applyNumberFormat="1" applyFont="1" applyAlignment="1">
      <alignment horizontal="center" vertical="center"/>
    </xf>
    <xf numFmtId="166" fontId="4" fillId="0" borderId="3" xfId="0" applyNumberFormat="1" applyFont="1" applyBorder="1" applyAlignment="1">
      <alignment horizontal="center" vertical="center"/>
    </xf>
    <xf numFmtId="3" fontId="4" fillId="0" borderId="4" xfId="31" applyNumberFormat="1" applyFont="1" applyBorder="1" applyAlignment="1">
      <alignment vertical="center"/>
    </xf>
    <xf numFmtId="0" fontId="5" fillId="0" borderId="0" xfId="0" applyFont="1" applyFill="1" applyBorder="1"/>
    <xf numFmtId="0" fontId="5" fillId="0" borderId="0" xfId="21" applyFont="1" applyFill="1" applyBorder="1" applyAlignment="1">
      <alignment vertical="center" wrapText="1"/>
    </xf>
    <xf numFmtId="0" fontId="4" fillId="0" borderId="0" xfId="31" applyFont="1" applyBorder="1" applyAlignment="1">
      <alignment horizontal="center" vertical="center"/>
    </xf>
    <xf numFmtId="3" fontId="4" fillId="0" borderId="0" xfId="31" applyNumberFormat="1" applyFont="1" applyBorder="1" applyAlignment="1">
      <alignment vertical="center"/>
    </xf>
    <xf numFmtId="4" fontId="5" fillId="3" borderId="23" xfId="31" applyNumberFormat="1" applyFont="1" applyFill="1" applyBorder="1"/>
    <xf numFmtId="4" fontId="5" fillId="3" borderId="13" xfId="31" applyNumberFormat="1" applyFont="1" applyFill="1" applyBorder="1"/>
    <xf numFmtId="0" fontId="4" fillId="0" borderId="41" xfId="31" applyFont="1" applyBorder="1" applyAlignment="1">
      <alignment horizontal="center"/>
    </xf>
    <xf numFmtId="3" fontId="5" fillId="0" borderId="5" xfId="0" applyNumberFormat="1" applyFont="1" applyFill="1" applyBorder="1" applyAlignment="1">
      <alignment horizontal="centerContinuous" vertical="center" wrapText="1"/>
    </xf>
    <xf numFmtId="3" fontId="5" fillId="0" borderId="23" xfId="0" applyNumberFormat="1" applyFont="1" applyFill="1" applyBorder="1" applyAlignment="1">
      <alignment horizontal="centerContinuous" vertical="center" wrapText="1"/>
    </xf>
    <xf numFmtId="3" fontId="5" fillId="0" borderId="22" xfId="0" applyNumberFormat="1" applyFont="1" applyFill="1" applyBorder="1" applyAlignment="1">
      <alignment horizontal="centerContinuous" vertical="center" wrapText="1"/>
    </xf>
    <xf numFmtId="0" fontId="4" fillId="0" borderId="4" xfId="14" applyFont="1" applyBorder="1" applyAlignment="1">
      <alignment horizontal="center" wrapText="1"/>
    </xf>
    <xf numFmtId="0" fontId="4" fillId="0" borderId="7" xfId="14" applyFont="1" applyBorder="1" applyAlignment="1">
      <alignment horizontal="center" wrapText="1"/>
    </xf>
    <xf numFmtId="172" fontId="4" fillId="0" borderId="6" xfId="0" applyNumberFormat="1" applyFont="1" applyBorder="1" applyAlignment="1">
      <alignment horizontal="center" wrapText="1"/>
    </xf>
    <xf numFmtId="172" fontId="5" fillId="0" borderId="16" xfId="0" applyNumberFormat="1" applyFont="1" applyBorder="1" applyAlignment="1"/>
    <xf numFmtId="172" fontId="5" fillId="0" borderId="10" xfId="0" applyNumberFormat="1" applyFont="1" applyBorder="1" applyAlignment="1"/>
    <xf numFmtId="172" fontId="4" fillId="0" borderId="17" xfId="0" applyNumberFormat="1" applyFont="1" applyBorder="1" applyAlignment="1">
      <alignment horizontal="center" wrapText="1"/>
    </xf>
    <xf numFmtId="0" fontId="4" fillId="5" borderId="13" xfId="31" applyFont="1" applyFill="1" applyBorder="1" applyAlignment="1">
      <alignment horizontal="centerContinuous" vertical="center"/>
    </xf>
    <xf numFmtId="172" fontId="5" fillId="0" borderId="13" xfId="31" applyNumberFormat="1" applyFont="1" applyBorder="1" applyAlignment="1">
      <alignment horizontal="right" vertical="center"/>
    </xf>
    <xf numFmtId="167" fontId="4" fillId="0" borderId="17" xfId="9" applyNumberFormat="1" applyFont="1" applyFill="1" applyBorder="1" applyAlignment="1">
      <alignment horizontal="center" wrapText="1"/>
    </xf>
    <xf numFmtId="4" fontId="4" fillId="0" borderId="14" xfId="0" applyNumberFormat="1" applyFont="1" applyBorder="1" applyAlignment="1">
      <alignment vertical="center"/>
    </xf>
    <xf numFmtId="0" fontId="0" fillId="0" borderId="3" xfId="0" applyBorder="1"/>
    <xf numFmtId="168" fontId="4" fillId="0" borderId="14" xfId="0" applyNumberFormat="1" applyFont="1" applyBorder="1" applyAlignment="1">
      <alignment vertical="center"/>
    </xf>
    <xf numFmtId="168" fontId="5" fillId="0" borderId="13" xfId="0" applyNumberFormat="1" applyFont="1" applyBorder="1" applyAlignment="1">
      <alignment vertical="center"/>
    </xf>
    <xf numFmtId="187" fontId="5" fillId="0" borderId="13" xfId="0" applyNumberFormat="1" applyFont="1" applyBorder="1" applyAlignment="1">
      <alignment vertical="center"/>
    </xf>
    <xf numFmtId="168" fontId="5" fillId="0" borderId="17" xfId="0" applyNumberFormat="1" applyFont="1" applyBorder="1" applyAlignment="1">
      <alignment vertical="center"/>
    </xf>
    <xf numFmtId="168" fontId="4" fillId="0" borderId="25" xfId="0" applyNumberFormat="1" applyFont="1" applyBorder="1" applyAlignment="1">
      <alignment vertical="center"/>
    </xf>
    <xf numFmtId="0" fontId="4" fillId="0" borderId="0" xfId="0" applyFont="1" applyBorder="1" applyAlignment="1">
      <alignment horizontal="center" vertical="center" wrapText="1"/>
    </xf>
    <xf numFmtId="189" fontId="4" fillId="0" borderId="6" xfId="0" applyNumberFormat="1" applyFont="1" applyFill="1" applyBorder="1" applyAlignment="1">
      <alignment horizontal="center" wrapText="1"/>
    </xf>
    <xf numFmtId="189" fontId="4" fillId="0" borderId="6" xfId="0" applyNumberFormat="1" applyFont="1" applyBorder="1" applyAlignment="1">
      <alignment horizontal="center" wrapText="1"/>
    </xf>
    <xf numFmtId="0" fontId="5" fillId="0" borderId="10" xfId="0" applyFont="1" applyBorder="1" applyAlignment="1">
      <alignment vertical="center"/>
    </xf>
    <xf numFmtId="0" fontId="0" fillId="0" borderId="17" xfId="0" applyBorder="1" applyAlignment="1">
      <alignment vertical="center"/>
    </xf>
    <xf numFmtId="0" fontId="5" fillId="0" borderId="0" xfId="37" applyFont="1" applyBorder="1" applyAlignment="1">
      <alignment horizontal="left" vertical="center" wrapText="1"/>
    </xf>
    <xf numFmtId="0" fontId="5" fillId="0" borderId="0" xfId="37" applyFont="1" applyFill="1" applyAlignment="1">
      <alignment horizontal="left" vertical="center" wrapText="1"/>
    </xf>
    <xf numFmtId="0" fontId="33" fillId="0" borderId="0" xfId="31" applyFont="1" applyAlignment="1">
      <alignment horizontal="left" wrapText="1"/>
    </xf>
    <xf numFmtId="0" fontId="5" fillId="0" borderId="30" xfId="31" applyFont="1" applyBorder="1" applyAlignment="1">
      <alignment horizontal="left"/>
    </xf>
    <xf numFmtId="0" fontId="4" fillId="5" borderId="23" xfId="15" applyFont="1" applyFill="1" applyBorder="1" applyAlignment="1">
      <alignment horizontal="centerContinuous" vertical="center" wrapText="1"/>
    </xf>
    <xf numFmtId="0" fontId="4" fillId="5" borderId="13" xfId="15" applyFont="1" applyFill="1" applyBorder="1" applyAlignment="1">
      <alignment horizontal="centerContinuous" vertical="center" wrapText="1"/>
    </xf>
    <xf numFmtId="0" fontId="5" fillId="0" borderId="13" xfId="15" applyFont="1" applyBorder="1"/>
    <xf numFmtId="0" fontId="4" fillId="3" borderId="18" xfId="32" applyFont="1" applyFill="1" applyBorder="1" applyAlignment="1">
      <alignment horizontal="center" vertical="center" wrapText="1"/>
    </xf>
    <xf numFmtId="4" fontId="5" fillId="3" borderId="13" xfId="15" applyNumberFormat="1" applyFont="1" applyFill="1" applyBorder="1" applyAlignment="1">
      <alignment vertical="center"/>
    </xf>
    <xf numFmtId="4" fontId="4" fillId="3" borderId="14" xfId="15" applyNumberFormat="1" applyFont="1" applyFill="1" applyBorder="1" applyAlignment="1">
      <alignment vertical="center"/>
    </xf>
    <xf numFmtId="0" fontId="4" fillId="3" borderId="50" xfId="32" applyFont="1" applyFill="1" applyBorder="1" applyAlignment="1">
      <alignment horizontal="center" vertical="center" wrapText="1"/>
    </xf>
    <xf numFmtId="184" fontId="5" fillId="3" borderId="49" xfId="32" applyNumberFormat="1" applyFont="1" applyFill="1" applyBorder="1" applyAlignment="1">
      <alignment vertical="center"/>
    </xf>
    <xf numFmtId="184" fontId="4" fillId="3" borderId="51" xfId="32" applyNumberFormat="1" applyFont="1" applyFill="1" applyBorder="1" applyAlignment="1">
      <alignment vertical="center"/>
    </xf>
    <xf numFmtId="0" fontId="4" fillId="3" borderId="24" xfId="32" applyFont="1" applyFill="1" applyBorder="1" applyAlignment="1">
      <alignment horizontal="center" vertical="center" wrapText="1"/>
    </xf>
    <xf numFmtId="0" fontId="4" fillId="3" borderId="7" xfId="32" applyFont="1" applyFill="1" applyBorder="1" applyAlignment="1">
      <alignment horizontal="center" vertical="center" wrapText="1"/>
    </xf>
    <xf numFmtId="0" fontId="4" fillId="0" borderId="7" xfId="32" applyFont="1" applyBorder="1" applyAlignment="1">
      <alignment horizontal="center" vertical="center" wrapText="1"/>
    </xf>
    <xf numFmtId="184" fontId="5" fillId="3" borderId="8" xfId="32" applyNumberFormat="1" applyFont="1" applyFill="1" applyBorder="1" applyAlignment="1">
      <alignment vertical="center"/>
    </xf>
    <xf numFmtId="184" fontId="5" fillId="3" borderId="13" xfId="32" applyNumberFormat="1" applyFont="1" applyFill="1" applyBorder="1" applyAlignment="1">
      <alignment vertical="center"/>
    </xf>
    <xf numFmtId="184" fontId="4" fillId="3" borderId="11" xfId="32" applyNumberFormat="1" applyFont="1" applyFill="1" applyBorder="1" applyAlignment="1">
      <alignment vertical="center"/>
    </xf>
    <xf numFmtId="184" fontId="4" fillId="3" borderId="14" xfId="32" applyNumberFormat="1" applyFont="1" applyFill="1" applyBorder="1" applyAlignment="1">
      <alignment vertical="center"/>
    </xf>
    <xf numFmtId="4" fontId="5" fillId="3" borderId="8" xfId="15" applyNumberFormat="1" applyFont="1" applyFill="1" applyBorder="1" applyAlignment="1">
      <alignment vertical="center"/>
    </xf>
    <xf numFmtId="4" fontId="5" fillId="3" borderId="0" xfId="15" applyNumberFormat="1" applyFont="1" applyFill="1" applyBorder="1" applyAlignment="1">
      <alignment vertical="center"/>
    </xf>
    <xf numFmtId="4" fontId="4" fillId="3" borderId="11" xfId="15" applyNumberFormat="1" applyFont="1" applyFill="1" applyBorder="1" applyAlignment="1">
      <alignment vertical="center"/>
    </xf>
    <xf numFmtId="0" fontId="4" fillId="3" borderId="26" xfId="32" applyFont="1" applyFill="1" applyBorder="1" applyAlignment="1">
      <alignment horizontal="center" vertical="center" wrapText="1"/>
    </xf>
    <xf numFmtId="0" fontId="4" fillId="3" borderId="17" xfId="32" applyFont="1" applyFill="1" applyBorder="1" applyAlignment="1">
      <alignment horizontal="center" vertical="center" wrapText="1"/>
    </xf>
    <xf numFmtId="184" fontId="5" fillId="3" borderId="52" xfId="32" applyNumberFormat="1" applyFont="1" applyFill="1" applyBorder="1" applyAlignment="1">
      <alignment vertical="center"/>
    </xf>
    <xf numFmtId="0" fontId="4" fillId="3" borderId="10" xfId="34" applyFont="1" applyFill="1" applyBorder="1" applyAlignment="1">
      <alignment horizontal="center" vertical="center" wrapText="1"/>
    </xf>
    <xf numFmtId="184" fontId="5" fillId="3" borderId="8" xfId="34" applyNumberFormat="1" applyFont="1" applyFill="1" applyBorder="1" applyAlignment="1">
      <alignment vertical="center"/>
    </xf>
    <xf numFmtId="184" fontId="5" fillId="3" borderId="0" xfId="34" applyNumberFormat="1" applyFont="1" applyFill="1" applyBorder="1" applyAlignment="1">
      <alignment vertical="center"/>
    </xf>
    <xf numFmtId="184" fontId="4" fillId="3" borderId="11" xfId="34" applyNumberFormat="1" applyFont="1" applyFill="1" applyBorder="1" applyAlignment="1">
      <alignment vertical="center"/>
    </xf>
    <xf numFmtId="0" fontId="4" fillId="3" borderId="52" xfId="34" applyFont="1" applyFill="1" applyBorder="1" applyAlignment="1">
      <alignment horizontal="center" vertical="center" wrapText="1"/>
    </xf>
    <xf numFmtId="43" fontId="28" fillId="3" borderId="49" xfId="8" applyNumberFormat="1" applyFont="1" applyFill="1" applyBorder="1"/>
    <xf numFmtId="184" fontId="4" fillId="3" borderId="51" xfId="34" applyNumberFormat="1" applyFont="1" applyFill="1" applyBorder="1" applyAlignment="1">
      <alignment vertical="center"/>
    </xf>
    <xf numFmtId="0" fontId="4" fillId="3" borderId="52" xfId="34" applyFont="1" applyFill="1" applyBorder="1" applyAlignment="1">
      <alignment horizontal="center" vertical="center"/>
    </xf>
    <xf numFmtId="43" fontId="28" fillId="3" borderId="8" xfId="8" applyNumberFormat="1" applyFont="1" applyFill="1" applyBorder="1"/>
    <xf numFmtId="43" fontId="28" fillId="3" borderId="0" xfId="8" applyNumberFormat="1" applyFont="1" applyFill="1" applyBorder="1"/>
    <xf numFmtId="164" fontId="28" fillId="3" borderId="8" xfId="8" applyNumberFormat="1" applyFont="1" applyFill="1" applyBorder="1"/>
    <xf numFmtId="164" fontId="28" fillId="3" borderId="0" xfId="8" applyNumberFormat="1" applyFont="1" applyFill="1" applyBorder="1"/>
    <xf numFmtId="0" fontId="4" fillId="0" borderId="18" xfId="33" applyFont="1" applyBorder="1" applyAlignment="1">
      <alignment horizontal="center" vertical="center" wrapText="1"/>
    </xf>
    <xf numFmtId="184" fontId="5" fillId="0" borderId="13" xfId="33" applyNumberFormat="1" applyFont="1" applyBorder="1" applyAlignment="1">
      <alignment vertical="center"/>
    </xf>
    <xf numFmtId="184" fontId="4" fillId="0" borderId="14" xfId="33" applyNumberFormat="1" applyFont="1" applyBorder="1" applyAlignment="1">
      <alignment vertical="center"/>
    </xf>
    <xf numFmtId="0" fontId="4" fillId="0" borderId="50" xfId="33" applyFont="1" applyBorder="1" applyAlignment="1">
      <alignment horizontal="center" vertical="center" wrapText="1"/>
    </xf>
    <xf numFmtId="184" fontId="5" fillId="0" borderId="49" xfId="33" applyNumberFormat="1" applyFont="1" applyBorder="1" applyAlignment="1">
      <alignment vertical="center"/>
    </xf>
    <xf numFmtId="184" fontId="4" fillId="0" borderId="51" xfId="33" applyNumberFormat="1" applyFont="1" applyBorder="1" applyAlignment="1">
      <alignment vertical="center"/>
    </xf>
    <xf numFmtId="0" fontId="4" fillId="0" borderId="10" xfId="33" applyFont="1" applyBorder="1" applyAlignment="1">
      <alignment horizontal="center" vertical="center" wrapText="1"/>
    </xf>
    <xf numFmtId="0" fontId="4" fillId="0" borderId="17" xfId="33" applyFont="1" applyBorder="1" applyAlignment="1">
      <alignment horizontal="center" vertical="center" wrapText="1"/>
    </xf>
    <xf numFmtId="184" fontId="5" fillId="0" borderId="8" xfId="33" applyNumberFormat="1" applyFont="1" applyBorder="1" applyAlignment="1">
      <alignment vertical="center"/>
    </xf>
    <xf numFmtId="184" fontId="5" fillId="0" borderId="0" xfId="33" applyNumberFormat="1" applyFont="1" applyBorder="1" applyAlignment="1">
      <alignment vertical="center"/>
    </xf>
    <xf numFmtId="184" fontId="4" fillId="0" borderId="11" xfId="33" applyNumberFormat="1" applyFont="1" applyBorder="1" applyAlignment="1">
      <alignment vertical="center"/>
    </xf>
    <xf numFmtId="0" fontId="4" fillId="0" borderId="52" xfId="33" applyFont="1" applyBorder="1" applyAlignment="1">
      <alignment horizontal="center" vertical="center" wrapText="1"/>
    </xf>
    <xf numFmtId="4" fontId="4" fillId="0" borderId="10" xfId="33" applyNumberFormat="1" applyFont="1" applyBorder="1" applyAlignment="1">
      <alignment horizontal="center" vertical="center" wrapText="1"/>
    </xf>
    <xf numFmtId="0" fontId="4" fillId="3" borderId="10" xfId="32" applyFont="1" applyFill="1" applyBorder="1" applyAlignment="1">
      <alignment horizontal="center" vertical="center"/>
    </xf>
    <xf numFmtId="0" fontId="4" fillId="3" borderId="17" xfId="32" applyFont="1" applyFill="1" applyBorder="1" applyAlignment="1">
      <alignment horizontal="center" vertical="center"/>
    </xf>
    <xf numFmtId="0" fontId="4" fillId="0" borderId="52" xfId="33" applyFont="1" applyFill="1" applyBorder="1" applyAlignment="1">
      <alignment horizontal="center" vertical="center" wrapText="1"/>
    </xf>
    <xf numFmtId="184" fontId="5" fillId="0" borderId="49" xfId="33" applyNumberFormat="1" applyFont="1" applyFill="1" applyBorder="1" applyAlignment="1">
      <alignment vertical="center"/>
    </xf>
    <xf numFmtId="184" fontId="4" fillId="0" borderId="53" xfId="33" applyNumberFormat="1" applyFont="1" applyFill="1" applyBorder="1" applyAlignment="1">
      <alignment vertical="center"/>
    </xf>
    <xf numFmtId="0" fontId="4" fillId="0" borderId="10" xfId="33" applyFont="1" applyFill="1" applyBorder="1" applyAlignment="1">
      <alignment horizontal="center" vertical="center" wrapText="1"/>
    </xf>
    <xf numFmtId="0" fontId="4" fillId="0" borderId="17" xfId="33" applyFont="1" applyFill="1" applyBorder="1" applyAlignment="1">
      <alignment horizontal="center" vertical="center" wrapText="1"/>
    </xf>
    <xf numFmtId="184" fontId="5" fillId="0" borderId="8" xfId="33" applyNumberFormat="1" applyFont="1" applyFill="1" applyBorder="1" applyAlignment="1">
      <alignment vertical="center"/>
    </xf>
    <xf numFmtId="184" fontId="5" fillId="0" borderId="0" xfId="33" applyNumberFormat="1" applyFont="1" applyFill="1" applyBorder="1" applyAlignment="1">
      <alignment vertical="center"/>
    </xf>
    <xf numFmtId="184" fontId="5" fillId="0" borderId="13" xfId="33" applyNumberFormat="1" applyFont="1" applyFill="1" applyBorder="1" applyAlignment="1">
      <alignment vertical="center"/>
    </xf>
    <xf numFmtId="184" fontId="4" fillId="0" borderId="22" xfId="33" applyNumberFormat="1" applyFont="1" applyFill="1" applyBorder="1" applyAlignment="1">
      <alignment vertical="center"/>
    </xf>
    <xf numFmtId="184" fontId="4" fillId="0" borderId="23" xfId="33" applyNumberFormat="1" applyFont="1" applyFill="1" applyBorder="1" applyAlignment="1">
      <alignment vertical="center"/>
    </xf>
    <xf numFmtId="0" fontId="5" fillId="3" borderId="5" xfId="21"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5" fillId="3" borderId="0" xfId="0" applyFont="1" applyFill="1" applyBorder="1" applyAlignment="1">
      <alignment horizontal="left" vertical="center" indent="1"/>
    </xf>
    <xf numFmtId="0" fontId="4" fillId="3" borderId="0" xfId="21" applyFont="1" applyFill="1" applyBorder="1" applyAlignment="1">
      <alignment horizontal="left" vertical="center" wrapText="1" indent="1"/>
    </xf>
    <xf numFmtId="0" fontId="4" fillId="3" borderId="0" xfId="20" applyFont="1" applyFill="1" applyBorder="1" applyAlignment="1" applyProtection="1">
      <alignment horizontal="left" vertical="center" indent="1"/>
    </xf>
    <xf numFmtId="176" fontId="5" fillId="0" borderId="54" xfId="39" applyNumberFormat="1" applyFont="1" applyBorder="1" applyAlignment="1">
      <alignment vertical="center"/>
    </xf>
    <xf numFmtId="176" fontId="5" fillId="0" borderId="55" xfId="39" applyNumberFormat="1" applyFont="1" applyBorder="1" applyAlignment="1">
      <alignment vertical="center"/>
    </xf>
    <xf numFmtId="0" fontId="5" fillId="0" borderId="24" xfId="21" applyFont="1" applyFill="1" applyBorder="1" applyAlignment="1">
      <alignment horizontal="centerContinuous" vertical="center" wrapText="1"/>
    </xf>
    <xf numFmtId="0" fontId="5" fillId="0" borderId="18" xfId="21" applyFont="1" applyFill="1" applyBorder="1" applyAlignment="1">
      <alignment horizontal="centerContinuous" vertical="center" wrapText="1"/>
    </xf>
    <xf numFmtId="4" fontId="4" fillId="6" borderId="23" xfId="21" applyNumberFormat="1" applyFont="1" applyFill="1" applyBorder="1" applyAlignment="1">
      <alignment horizontal="centerContinuous" vertical="center"/>
    </xf>
    <xf numFmtId="4" fontId="4" fillId="6" borderId="13" xfId="0" applyNumberFormat="1" applyFont="1" applyFill="1" applyBorder="1" applyAlignment="1">
      <alignment horizontal="centerContinuous" vertical="center" wrapText="1"/>
    </xf>
    <xf numFmtId="4" fontId="5" fillId="0" borderId="25" xfId="21" applyNumberFormat="1" applyFont="1" applyBorder="1" applyAlignment="1">
      <alignment vertical="top"/>
    </xf>
    <xf numFmtId="4" fontId="5" fillId="0" borderId="23" xfId="21" applyNumberFormat="1" applyFont="1" applyBorder="1"/>
    <xf numFmtId="4" fontId="5" fillId="0" borderId="13" xfId="21" applyNumberFormat="1" applyFont="1" applyBorder="1"/>
    <xf numFmtId="4" fontId="5" fillId="0" borderId="13" xfId="21" applyNumberFormat="1" applyFont="1" applyFill="1" applyBorder="1" applyAlignment="1">
      <alignment vertical="top" wrapText="1"/>
    </xf>
    <xf numFmtId="4" fontId="5" fillId="0" borderId="13" xfId="21" applyNumberFormat="1" applyFont="1" applyFill="1" applyBorder="1"/>
    <xf numFmtId="0" fontId="5" fillId="0" borderId="13" xfId="21" applyFont="1" applyFill="1" applyBorder="1" applyAlignment="1"/>
    <xf numFmtId="0" fontId="5" fillId="0" borderId="17" xfId="21" applyFont="1" applyFill="1" applyBorder="1" applyAlignment="1"/>
    <xf numFmtId="0" fontId="4" fillId="0" borderId="5" xfId="21" applyFont="1" applyFill="1" applyBorder="1" applyAlignment="1">
      <alignment horizontal="center" vertical="center" wrapText="1"/>
    </xf>
    <xf numFmtId="4" fontId="4" fillId="0" borderId="23" xfId="21" applyNumberFormat="1" applyFont="1" applyFill="1" applyBorder="1"/>
    <xf numFmtId="4" fontId="4" fillId="0" borderId="5" xfId="21" applyNumberFormat="1" applyFont="1" applyFill="1" applyBorder="1" applyAlignment="1">
      <alignment horizontal="center" vertical="center" wrapText="1"/>
    </xf>
    <xf numFmtId="0" fontId="5" fillId="0" borderId="26" xfId="31" applyFont="1" applyFill="1" applyBorder="1" applyAlignment="1">
      <alignment horizontal="centerContinuous" wrapText="1"/>
    </xf>
    <xf numFmtId="3" fontId="5" fillId="0" borderId="12" xfId="31" applyNumberFormat="1" applyFont="1" applyFill="1" applyBorder="1" applyAlignment="1">
      <alignment horizontal="centerContinuous" wrapText="1"/>
    </xf>
    <xf numFmtId="4" fontId="5" fillId="3" borderId="5" xfId="21" applyNumberFormat="1" applyFont="1" applyFill="1" applyBorder="1" applyAlignment="1">
      <alignment horizontal="left" vertical="top" wrapText="1"/>
    </xf>
    <xf numFmtId="0" fontId="5" fillId="3" borderId="6" xfId="21" applyFont="1" applyFill="1" applyBorder="1"/>
    <xf numFmtId="4" fontId="4" fillId="3" borderId="23" xfId="31" applyNumberFormat="1" applyFont="1" applyFill="1" applyBorder="1" applyAlignment="1">
      <alignment wrapText="1"/>
    </xf>
    <xf numFmtId="39" fontId="4" fillId="0" borderId="23" xfId="21" applyNumberFormat="1" applyFont="1" applyFill="1" applyBorder="1" applyAlignment="1">
      <alignment vertical="center" wrapText="1"/>
    </xf>
    <xf numFmtId="0" fontId="4" fillId="0" borderId="5" xfId="21" applyFont="1" applyBorder="1" applyAlignment="1">
      <alignment vertical="center" wrapText="1"/>
    </xf>
    <xf numFmtId="184" fontId="4" fillId="0" borderId="5" xfId="21" applyNumberFormat="1" applyFont="1" applyFill="1" applyBorder="1" applyAlignment="1">
      <alignment vertical="center"/>
    </xf>
    <xf numFmtId="0" fontId="5" fillId="0" borderId="22" xfId="21" applyFont="1" applyFill="1" applyBorder="1" applyAlignment="1">
      <alignment horizontal="left" vertical="center"/>
    </xf>
    <xf numFmtId="0" fontId="5" fillId="0" borderId="5" xfId="0" applyFont="1" applyFill="1" applyBorder="1" applyAlignment="1">
      <alignment horizontal="centerContinuous" vertical="center" wrapText="1"/>
    </xf>
    <xf numFmtId="184" fontId="5" fillId="0" borderId="23" xfId="21" applyNumberFormat="1" applyFont="1" applyFill="1" applyBorder="1" applyAlignment="1">
      <alignment vertical="center" wrapText="1"/>
    </xf>
    <xf numFmtId="0" fontId="5" fillId="0" borderId="10" xfId="21" quotePrefix="1" applyFont="1" applyFill="1" applyBorder="1" applyAlignment="1">
      <alignment horizontal="centerContinuous" vertical="center" wrapText="1"/>
    </xf>
    <xf numFmtId="0" fontId="5" fillId="0" borderId="6" xfId="0" applyFont="1" applyFill="1" applyBorder="1" applyAlignment="1">
      <alignment horizontal="centerContinuous" vertical="center" wrapText="1"/>
    </xf>
    <xf numFmtId="184" fontId="5" fillId="0" borderId="17" xfId="21" applyNumberFormat="1" applyFont="1" applyFill="1" applyBorder="1" applyAlignment="1">
      <alignment horizontal="centerContinuous" vertical="center" wrapText="1"/>
    </xf>
    <xf numFmtId="0" fontId="5" fillId="0" borderId="13" xfId="31" applyFont="1" applyBorder="1" applyAlignment="1">
      <alignment horizontal="centerContinuous" vertical="center" wrapText="1"/>
    </xf>
    <xf numFmtId="0" fontId="5" fillId="0" borderId="6" xfId="31" applyFont="1" applyBorder="1" applyAlignment="1">
      <alignment horizontal="centerContinuous" wrapText="1"/>
    </xf>
    <xf numFmtId="0" fontId="5" fillId="0" borderId="17" xfId="31" applyFont="1" applyBorder="1" applyAlignment="1">
      <alignment horizontal="centerContinuous" wrapText="1"/>
    </xf>
    <xf numFmtId="0" fontId="5" fillId="0" borderId="10" xfId="31" applyFont="1" applyBorder="1" applyAlignment="1">
      <alignment horizontal="centerContinuous" wrapText="1"/>
    </xf>
    <xf numFmtId="0" fontId="2" fillId="0" borderId="25" xfId="31" applyBorder="1"/>
  </cellXfs>
  <cellStyles count="40">
    <cellStyle name="Millares [0]_2003   Cuadro 3" xfId="1"/>
    <cellStyle name="Millares [0]_2003  Cuadro 9" xfId="2"/>
    <cellStyle name="Millares [0]_2003  Cuadro 9 2" xfId="38"/>
    <cellStyle name="Millares 2" xfId="3"/>
    <cellStyle name="Millares 2 2" xfId="36"/>
    <cellStyle name="Millares 3" xfId="39"/>
    <cellStyle name="Normal" xfId="0" builtinId="0"/>
    <cellStyle name="Normal 2" xfId="4"/>
    <cellStyle name="Normal 2 3" xfId="5"/>
    <cellStyle name="Normal 2 3 2" xfId="31"/>
    <cellStyle name="Normal 3" xfId="6"/>
    <cellStyle name="Normal 3 2" xfId="7"/>
    <cellStyle name="Normal 3 2 2" xfId="32"/>
    <cellStyle name="Normal 4" xfId="8"/>
    <cellStyle name="Normal 4 2" xfId="35"/>
    <cellStyle name="Normal 5" xfId="29"/>
    <cellStyle name="Normal_12" xfId="9"/>
    <cellStyle name="Normal_13 A 15" xfId="10"/>
    <cellStyle name="Normal_16,17" xfId="11"/>
    <cellStyle name="Normal_2003  Cuadros 12 y 13" xfId="12"/>
    <cellStyle name="Normal_27" xfId="13"/>
    <cellStyle name="Normal_3" xfId="14"/>
    <cellStyle name="Normal_31,32" xfId="15"/>
    <cellStyle name="Normal_34" xfId="16"/>
    <cellStyle name="Normal_35" xfId="17"/>
    <cellStyle name="Normal_37,38" xfId="18"/>
    <cellStyle name="Normal_4" xfId="19"/>
    <cellStyle name="Normal_41,42" xfId="20"/>
    <cellStyle name="Normal_43" xfId="21"/>
    <cellStyle name="Normal_43 3" xfId="22"/>
    <cellStyle name="Normal_43 3 2" xfId="37"/>
    <cellStyle name="Normal_50,52" xfId="23"/>
    <cellStyle name="Normal_84 (2) 2" xfId="30"/>
    <cellStyle name="Normal_85" xfId="24"/>
    <cellStyle name="Normal_Conv prog y dptos 2006  2" xfId="33"/>
    <cellStyle name="Normal_Opción T - 2  (95%) ganancias" xfId="25"/>
    <cellStyle name="Normal_Recaudación real Tributos" xfId="26"/>
    <cellStyle name="Normal_S G prog y dptos  2006 2" xfId="34"/>
    <cellStyle name="Porcentaje" xfId="27" builtinId="5"/>
    <cellStyle name="Porcentaje 2" xfId="28"/>
  </cellStyles>
  <dxfs count="637">
    <dxf>
      <border outline="0">
        <left style="thin">
          <color indexed="64"/>
        </left>
        <right style="thin">
          <color indexed="64"/>
        </right>
        <top style="double">
          <color indexed="64"/>
        </top>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dxf>
    <dxf>
      <border outline="0">
        <left style="thin">
          <color indexed="64"/>
        </left>
        <right style="thin">
          <color indexed="64"/>
        </right>
        <top style="double">
          <color indexed="64"/>
        </top>
        <bottom style="double">
          <color indexed="64"/>
        </bottom>
      </border>
    </dxf>
    <dxf>
      <border outline="0">
        <bottom style="thin">
          <color indexed="64"/>
        </bottom>
      </border>
    </dxf>
    <dxf>
      <font>
        <strike val="0"/>
        <outline val="0"/>
        <shadow val="0"/>
        <u val="none"/>
        <vertAlign val="baseline"/>
        <sz val="8"/>
        <color auto="1"/>
        <name val="Arial"/>
        <scheme val="none"/>
      </font>
      <numFmt numFmtId="202" formatCode="#,##0.00\ \ ;\-#,##0.00\ \ ;\ \-\ \ \ ;\ @\ \ "/>
      <alignment textRotation="0" wrapText="1" indent="0" justifyLastLine="0" shrinkToFit="0" readingOrder="0"/>
      <border diagonalUp="0" diagonalDown="0" outline="0">
        <right style="thin">
          <color indexed="64"/>
        </right>
      </border>
    </dxf>
    <dxf>
      <alignment textRotation="0" wrapText="1" indent="0" justifyLastLine="0" shrinkToFit="0" readingOrder="0"/>
      <border diagonalUp="0" diagonalDown="0" outline="0">
        <left/>
        <right style="thick">
          <color theme="0"/>
        </right>
        <top style="thin">
          <color auto="1"/>
        </top>
        <bottom style="thin">
          <color auto="1"/>
        </bottom>
      </border>
    </dxf>
    <dxf>
      <border outline="0">
        <bottom style="double">
          <color indexed="64"/>
        </bottom>
      </border>
    </dxf>
    <dxf>
      <alignment textRotation="0" wrapText="1" indent="0" justifyLastLine="0" shrinkToFit="0" readingOrder="0"/>
    </dxf>
    <dxf>
      <border>
        <bottom style="thin">
          <color indexed="64"/>
        </bottom>
      </border>
    </dxf>
    <dxf>
      <alignment textRotation="0" wrapText="1" indent="0" justifyLastLine="0" shrinkToFit="0" readingOrder="0"/>
    </dxf>
    <dxf>
      <font>
        <b val="0"/>
        <i val="0"/>
        <strike val="0"/>
        <condense val="0"/>
        <extend val="0"/>
        <outline val="0"/>
        <shadow val="0"/>
        <u val="none"/>
        <vertAlign val="baseline"/>
        <sz val="8"/>
        <color auto="1"/>
        <name val="Arial"/>
        <scheme val="none"/>
      </font>
      <numFmt numFmtId="202" formatCode="#,##0.00\ \ ;\-#,##0.00\ \ ;\ \-\ \ \ ;\ @\ \ "/>
      <fill>
        <patternFill patternType="solid">
          <fgColor indexed="64"/>
          <bgColor theme="0" tint="-4.9989318521683403E-2"/>
        </patternFill>
      </fill>
      <alignment textRotation="0" wrapText="1" indent="0" justifyLastLine="0" shrinkToFit="0" readingOrder="0"/>
      <border diagonalUp="0" diagonalDown="0" outline="0">
        <right style="thin">
          <color indexed="64"/>
        </right>
      </border>
    </dxf>
    <dxf>
      <font>
        <b val="0"/>
        <i val="0"/>
        <strike val="0"/>
        <condense val="0"/>
        <extend val="0"/>
        <outline val="0"/>
        <shadow val="0"/>
        <u val="none"/>
        <vertAlign val="baseline"/>
        <sz val="8"/>
        <color auto="1"/>
        <name val="Arial"/>
        <scheme val="none"/>
      </font>
      <numFmt numFmtId="4" formatCode="#,##0.00"/>
      <alignment horizontal="general" vertical="bottom" textRotation="0" wrapText="1" indent="0" justifyLastLine="0" shrinkToFit="0" readingOrder="0"/>
      <border diagonalUp="0" diagonalDown="0" outline="0">
        <left/>
        <right style="thick">
          <color theme="0"/>
        </right>
        <top style="thin">
          <color auto="1"/>
        </top>
        <bottom style="thin">
          <color auto="1"/>
        </bottom>
      </border>
    </dxf>
    <dxf>
      <border outline="0">
        <bottom style="double">
          <color indexed="64"/>
        </bottom>
      </border>
    </dxf>
    <dxf>
      <alignment textRotation="0" wrapText="1" indent="0" justifyLastLine="0" shrinkToFit="0" readingOrder="0"/>
    </dxf>
    <dxf>
      <border>
        <bottom style="thin">
          <color indexed="64"/>
        </bottom>
      </border>
    </dxf>
    <dxf>
      <alignment textRotation="0" wrapText="1" indent="0" justifyLastLine="0" shrinkToFit="0" readingOrder="0"/>
    </dxf>
    <dxf>
      <font>
        <b val="0"/>
        <i val="0"/>
        <strike val="0"/>
        <condense val="0"/>
        <extend val="0"/>
        <outline val="0"/>
        <shadow val="0"/>
        <u val="none"/>
        <vertAlign val="baseline"/>
        <sz val="8"/>
        <color auto="1"/>
        <name val="Arial"/>
        <scheme val="none"/>
      </font>
      <numFmt numFmtId="202" formatCode="#,##0.00\ \ ;\-#,##0.00\ \ ;\ \-\ \ \ ;\ @\ \ "/>
      <fill>
        <patternFill patternType="solid">
          <fgColor indexed="64"/>
          <bgColor theme="0" tint="-4.9989318521683403E-2"/>
        </patternFill>
      </fill>
      <alignment horizontal="general" vertical="bottom" textRotation="0" wrapText="1" indent="0" justifyLastLine="0" shrinkToFit="0" readingOrder="0"/>
      <border diagonalUp="0" diagonalDown="0" outline="0">
        <right style="thin">
          <color indexed="64"/>
        </right>
      </border>
    </dxf>
    <dxf>
      <alignment textRotation="0" wrapText="1" indent="0" justifyLastLine="0" shrinkToFit="0" readingOrder="0"/>
      <border diagonalUp="0" diagonalDown="0" outline="0">
        <left/>
        <right style="thick">
          <color theme="0"/>
        </right>
        <top style="thin">
          <color auto="1"/>
        </top>
        <bottom style="thin">
          <color auto="1"/>
        </bottom>
      </border>
    </dxf>
    <dxf>
      <border outline="0">
        <top style="double">
          <color indexed="64"/>
        </top>
        <bottom style="double">
          <color indexed="64"/>
        </bottom>
      </border>
    </dxf>
    <dxf>
      <alignment textRotation="0" wrapText="1" indent="0" justifyLastLine="0" shrinkToFit="0" readingOrder="0"/>
    </dxf>
    <dxf>
      <border>
        <bottom style="thin">
          <color indexed="64"/>
        </bottom>
      </border>
    </dxf>
    <dxf>
      <alignment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8"/>
        <color auto="1"/>
        <name val="Arial"/>
        <scheme val="none"/>
      </font>
    </dxf>
    <dxf>
      <border outline="0">
        <left style="thin">
          <color indexed="64"/>
        </left>
        <right style="thin">
          <color indexed="64"/>
        </right>
        <top style="double">
          <color indexed="64"/>
        </top>
        <bottom style="thin">
          <color indexed="64"/>
        </bottom>
      </border>
    </dxf>
    <dxf>
      <border outline="0">
        <bottom style="thin">
          <color indexed="64"/>
        </bottom>
      </border>
    </dxf>
    <dxf>
      <font>
        <strike val="0"/>
        <outline val="0"/>
        <shadow val="0"/>
        <u val="none"/>
        <vertAlign val="baseline"/>
        <sz val="8"/>
        <color auto="1"/>
        <name val="Arial"/>
        <scheme val="none"/>
      </font>
      <numFmt numFmtId="202" formatCode="#,##0.00\ \ ;\-#,##0.00\ \ ;\ \-\ \ \ ;\ @\ \ "/>
      <border diagonalUp="0" diagonalDown="0">
        <left/>
        <right style="thin">
          <color indexed="64"/>
        </right>
        <top/>
        <bottom/>
        <vertical/>
        <horizontal/>
      </border>
    </dxf>
    <dxf>
      <border diagonalUp="0" diagonalDown="0">
        <left/>
        <right style="thick">
          <color theme="0"/>
        </right>
        <top style="thin">
          <color auto="1"/>
        </top>
        <bottom style="thin">
          <color auto="1"/>
        </bottom>
        <vertical/>
        <horizontal style="thin">
          <color auto="1"/>
        </horizontal>
      </border>
    </dxf>
    <dxf>
      <border outline="0">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202" formatCode="#,##0.00\ \ ;\-#,##0.00\ \ ;\ \-\ \ \ ;\ @\ \ "/>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4" formatCode="#,##0.00"/>
      <alignment horizontal="general" vertical="bottom" textRotation="0" wrapText="1" indent="0" justifyLastLine="0" shrinkToFit="0" readingOrder="0"/>
      <border diagonalUp="0" diagonalDown="0">
        <left/>
        <right style="thick">
          <color theme="0"/>
        </right>
        <top style="thin">
          <color auto="1"/>
        </top>
        <bottom style="thin">
          <color auto="1"/>
        </bottom>
        <vertical/>
        <horizontal style="thin">
          <color auto="1"/>
        </horizontal>
      </border>
    </dxf>
    <dxf>
      <border outline="0">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202" formatCode="#,##0.00\ \ ;\-#,##0.00\ \ ;\ \-\ \ \ ;\ @\ \ "/>
      <fill>
        <patternFill patternType="solid">
          <fgColor indexed="64"/>
          <bgColor theme="0" tint="-4.9989318521683403E-2"/>
        </patternFill>
      </fill>
      <alignment horizontal="general" vertical="bottom" textRotation="0" wrapText="0" indent="0" justifyLastLine="0" shrinkToFit="0" readingOrder="0"/>
      <border diagonalUp="0" diagonalDown="0">
        <left/>
        <right style="thin">
          <color indexed="64"/>
        </right>
        <top/>
        <bottom/>
        <vertical/>
        <horizontal/>
      </border>
    </dxf>
    <dxf>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bottom style="thin">
          <color indexed="64"/>
        </bottom>
      </border>
    </dxf>
    <dxf>
      <font>
        <b val="0"/>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border outline="0">
        <bottom style="thin">
          <color indexed="64"/>
        </bottom>
      </border>
    </dxf>
    <dxf>
      <font>
        <strike val="0"/>
        <outline val="0"/>
        <shadow val="0"/>
        <u val="none"/>
        <vertAlign val="baseline"/>
        <sz val="8"/>
        <color auto="1"/>
        <name val="Arial"/>
        <scheme val="none"/>
      </font>
    </dxf>
    <dxf>
      <font>
        <strike val="0"/>
        <outline val="0"/>
        <shadow val="0"/>
        <u val="none"/>
        <vertAlign val="baseline"/>
        <sz val="8"/>
        <color auto="1"/>
        <name val="Arial"/>
        <scheme val="none"/>
      </font>
    </dxf>
    <dxf>
      <font>
        <strike val="0"/>
        <outline val="0"/>
        <shadow val="0"/>
        <u val="none"/>
        <vertAlign val="baseline"/>
        <sz val="8"/>
        <color auto="1"/>
        <name val="Arial"/>
        <scheme val="none"/>
      </font>
    </dxf>
    <dxf>
      <font>
        <strike val="0"/>
        <outline val="0"/>
        <shadow val="0"/>
        <u val="none"/>
        <vertAlign val="baseline"/>
        <sz val="8"/>
        <color auto="1"/>
        <name val="Arial"/>
        <scheme val="none"/>
      </font>
    </dxf>
    <dxf>
      <border outline="0">
        <left style="thin">
          <color indexed="64"/>
        </left>
        <right style="thin">
          <color indexed="64"/>
        </right>
        <top style="double">
          <color indexed="64"/>
        </top>
        <bottom style="thin">
          <color indexed="64"/>
        </bottom>
      </border>
    </dxf>
    <dxf>
      <border outline="0">
        <bottom style="thin">
          <color indexed="64"/>
        </bottom>
      </border>
    </dxf>
    <dxf>
      <font>
        <b/>
        <i val="0"/>
        <strike val="0"/>
        <condense val="0"/>
        <extend val="0"/>
        <outline val="0"/>
        <shadow val="0"/>
        <u val="none"/>
        <vertAlign val="baseline"/>
        <sz val="8"/>
        <color auto="1"/>
        <name val="Arial"/>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76" formatCode="#,##0.00\ \ \ \ \ \ "/>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border>
    </dxf>
    <dxf>
      <font>
        <b val="0"/>
        <i val="0"/>
        <strike val="0"/>
        <condense val="0"/>
        <extend val="0"/>
        <outline val="0"/>
        <shadow val="0"/>
        <u val="none"/>
        <vertAlign val="baseline"/>
        <sz val="8"/>
        <color auto="1"/>
        <name val="Arial"/>
        <scheme val="none"/>
      </font>
      <numFmt numFmtId="176" formatCode="#,##0.00\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protection locked="1" hidden="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8"/>
        <color auto="1"/>
        <name val="Arial"/>
        <scheme val="none"/>
      </font>
      <numFmt numFmtId="3" formatCode="#,##0"/>
      <border diagonalUp="0" diagonalDown="0">
        <left/>
        <right/>
        <top/>
        <bottom style="medium">
          <color indexed="64"/>
        </bottom>
        <vertical/>
        <horizontal/>
      </border>
    </dxf>
    <dxf>
      <font>
        <b val="0"/>
        <i val="0"/>
        <strike val="0"/>
        <condense val="0"/>
        <extend val="0"/>
        <outline val="0"/>
        <shadow val="0"/>
        <u val="none"/>
        <vertAlign val="baseline"/>
        <sz val="8"/>
        <color auto="1"/>
        <name val="Arial"/>
        <scheme val="none"/>
      </font>
      <border diagonalUp="0" diagonalDown="0">
        <left/>
        <right/>
        <top/>
        <bottom style="medium">
          <color indexed="64"/>
        </bottom>
        <vertical/>
        <horizontal/>
      </border>
    </dxf>
    <dxf>
      <border outline="0">
        <left style="thin">
          <color indexed="64"/>
        </left>
        <right style="thin">
          <color indexed="64"/>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3" formatCode="#,##0"/>
    </dxf>
    <dxf>
      <font>
        <b val="0"/>
        <i val="0"/>
        <strike val="0"/>
        <condense val="0"/>
        <extend val="0"/>
        <outline val="0"/>
        <shadow val="0"/>
        <u val="none"/>
        <vertAlign val="baseline"/>
        <sz val="8"/>
        <color auto="1"/>
        <name val="Arial"/>
        <scheme val="none"/>
      </font>
      <numFmt numFmtId="3" formatCode="#,##0"/>
    </dxf>
    <dxf>
      <font>
        <b val="0"/>
        <i val="0"/>
        <strike val="0"/>
        <condense val="0"/>
        <extend val="0"/>
        <outline val="0"/>
        <shadow val="0"/>
        <u val="none"/>
        <vertAlign val="baseline"/>
        <sz val="8"/>
        <color auto="1"/>
        <name val="Arial"/>
        <scheme val="none"/>
      </font>
      <numFmt numFmtId="3" formatCode="#,##0"/>
    </dxf>
    <dxf>
      <font>
        <b val="0"/>
        <i val="0"/>
        <strike val="0"/>
        <condense val="0"/>
        <extend val="0"/>
        <outline val="0"/>
        <shadow val="0"/>
        <u val="none"/>
        <vertAlign val="baseline"/>
        <sz val="8"/>
        <color auto="1"/>
        <name val="Arial"/>
        <scheme val="none"/>
      </font>
      <border diagonalUp="0" diagonalDown="0">
        <left/>
        <right/>
        <top/>
        <bottom style="medium">
          <color indexed="64"/>
        </bottom>
        <vertical/>
        <horizontal/>
      </border>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94" formatCode="#,##0.00\ \ \ \ ;\-#,##0.00\ \ \ \ ;\-\ \ \ \ "/>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8"/>
        <color auto="1"/>
        <name val="Arial"/>
        <scheme val="none"/>
      </font>
      <alignment horizontal="centerContinuous"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164" formatCode="_-* #,##0.00\ _€_-;\-* #,##0.00\ _€_-;_-* &quot;-&quot;??\ _€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164" formatCode="_-* #,##0.00\ _€_-;\-* #,##0.00\ _€_-;_-* &quot;-&quot;??\ _€_-;_-@_-"/>
      <fill>
        <patternFill patternType="solid">
          <fgColor indexed="64"/>
          <bgColor theme="0"/>
        </patternFill>
      </fill>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theme="1"/>
        <name val="Arial"/>
        <scheme val="none"/>
      </font>
      <numFmt numFmtId="164" formatCode="_-* #,##0.00\ _€_-;\-* #,##0.00\ _€_-;_-* &quot;-&quot;??\ _€_-;_-@_-"/>
      <fill>
        <patternFill patternType="solid">
          <fgColor indexed="64"/>
          <bgColor theme="0"/>
        </patternFill>
      </fill>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theme="1"/>
        <name val="Arial"/>
        <scheme val="none"/>
      </font>
      <numFmt numFmtId="164" formatCode="_-* #,##0.00\ _€_-;\-* #,##0.00\ _€_-;_-* &quot;-&quot;??\ _€_-;_-@_-"/>
      <fill>
        <patternFill patternType="solid">
          <fgColor indexed="64"/>
          <bgColor theme="0"/>
        </patternFill>
      </fill>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theme="1"/>
        <name val="Arial"/>
        <scheme val="none"/>
      </font>
      <numFmt numFmtId="164" formatCode="_-* #,##0.00\ _€_-;\-* #,##0.00\ _€_-;_-* &quot;-&quot;??\ _€_-;_-@_-"/>
      <fill>
        <patternFill patternType="solid">
          <fgColor indexed="64"/>
          <bgColor theme="0"/>
        </patternFill>
      </fill>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theme="1"/>
        <name val="Arial"/>
        <scheme val="none"/>
      </font>
      <numFmt numFmtId="164" formatCode="_-* #,##0.00\ _€_-;\-* #,##0.00\ _€_-;_-* &quot;-&quot;??\ _€_-;_-@_-"/>
      <fill>
        <patternFill patternType="solid">
          <fgColor indexed="64"/>
          <bgColor theme="0"/>
        </patternFill>
      </fill>
      <border diagonalUp="0" diagonalDown="0">
        <left/>
        <right style="thin">
          <color indexed="64"/>
        </right>
        <top/>
        <bottom/>
        <vertical/>
      </border>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border>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border>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theme="1"/>
        <name val="Arial"/>
        <scheme val="none"/>
      </font>
      <fill>
        <patternFill patternType="solid">
          <fgColor indexed="64"/>
          <bgColor theme="0"/>
        </patternFill>
      </fill>
    </dxf>
    <dxf>
      <font>
        <b/>
        <i val="0"/>
        <strike val="0"/>
        <condense val="0"/>
        <extend val="0"/>
        <outline val="0"/>
        <shadow val="0"/>
        <u val="none"/>
        <vertAlign val="baseline"/>
        <sz val="8"/>
        <color auto="1"/>
        <name val="Arial"/>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4" formatCode="#,##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4" formatCode="#,##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4" formatCode="#,##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4" formatCode="#,##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general" vertical="center" textRotation="0" wrapText="0" indent="0" justifyLastLine="0" shrinkToFit="0" readingOrder="0"/>
    </dxf>
    <dxf>
      <border outline="0">
        <left style="thin">
          <color indexed="64"/>
        </left>
        <right style="thin">
          <color indexed="64"/>
        </right>
        <top style="double">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8"/>
        <color auto="1"/>
        <name val="Arial"/>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style="thin">
          <color indexed="64"/>
        </left>
        <right/>
        <top/>
        <bottom/>
        <vertical/>
        <horizontal/>
      </border>
    </dxf>
    <dxf>
      <border outline="0">
        <right style="thin">
          <color indexed="64"/>
        </right>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4" formatCode="#,##0.00;\-#,##0.00;\-"/>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4"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4" formatCode="#,##0.00;\-#,##0.00;\-"/>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3" formatCode="#,##0.00\ \ \ \ \ \ \ \ \ ;\-#,##0.00\ \ \ \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3" formatCode="#,##0.00\ \ \ \ \ \ \ \ \ ;\-#,##0.00\ \ \ \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3" formatCode="#,##0.00\ \ \ \ \ \ \ \ \ ;\-#,##0.00\ \ \ \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3" formatCode="#,##0.00\ \ \ \ \ \ \ \ \ ;\-#,##0.00\ \ \ \ \ \ \ \ \ ;\-\ \ \ \ \ \ \ \ \ "/>
      <fill>
        <patternFill patternType="none">
          <fgColor indexed="64"/>
          <bgColor indexed="65"/>
        </patternFill>
      </fill>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auto="1"/>
        <name val="Arial"/>
        <scheme val="none"/>
      </font>
      <numFmt numFmtId="182" formatCode="#,##0.00\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2" formatCode="#,##0.00\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2" formatCode="#,##0.00\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border diagonalUp="0" diagonalDown="0">
        <left style="thin">
          <color indexed="64"/>
        </left>
        <right/>
        <top/>
        <bottom/>
        <vertical/>
        <horizontal/>
      </border>
      <protection locked="1" hidden="0"/>
    </dxf>
    <dxf>
      <border outline="0">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67" formatCode="#,##0.0\ \ "/>
      <alignment horizontal="centerContinuous" vertical="center" textRotation="0" wrapText="1" indent="0" justifyLastLine="0" shrinkToFit="0" readingOrder="0"/>
    </dxf>
    <dxf>
      <numFmt numFmtId="203" formatCode="#,##0.00\ \ ;\-#,##0.00\ \ ;\ \-\ \ \ ;\ @"/>
    </dxf>
    <dxf>
      <numFmt numFmtId="203" formatCode="#,##0.00\ \ ;\-#,##0.00\ \ ;\ \-\ \ \ ;\ @"/>
      <border diagonalUp="0" diagonalDown="0">
        <left/>
        <right style="thick">
          <color theme="0"/>
        </right>
        <top style="double">
          <color auto="1"/>
        </top>
        <bottom style="double">
          <color auto="1"/>
        </bottom>
        <vertical/>
        <horizontal style="double">
          <color auto="1"/>
        </horizontal>
      </border>
    </dxf>
    <dxf>
      <numFmt numFmtId="203" formatCode="#,##0.00\ \ ;\-#,##0.00\ \ ;\ \-\ \ \ ;\ @"/>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double">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sz val="8"/>
        <name val="Arial"/>
      </font>
      <numFmt numFmtId="183" formatCode="#,##0.00\ \ \ \ \ \ \ \ \ \ \ \ \ \ \ "/>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dxf>
    <dxf>
      <font>
        <b val="0"/>
        <i val="0"/>
        <strike val="0"/>
        <condense val="0"/>
        <extend val="0"/>
        <outline val="0"/>
        <shadow val="0"/>
        <u val="none"/>
        <vertAlign val="baseline"/>
        <sz val="8"/>
        <color auto="1"/>
        <name val="Arial"/>
        <scheme val="none"/>
      </font>
      <numFmt numFmtId="203" formatCode="#,##0.00\ \ ;\-#,##0.00\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numFmt numFmtId="203" formatCode="#,##0.00\ \ ;\-#,##0.00\ \ ;\ \-\ \ \ ;\ @"/>
    </dxf>
    <dxf>
      <numFmt numFmtId="203" formatCode="#,##0.00\ \ ;\-#,##0.00\ \ ;\ \-\ \ \ ;\ @"/>
      <border diagonalUp="0" diagonalDown="0">
        <left/>
        <right style="thick">
          <color theme="0"/>
        </right>
        <top style="double">
          <color auto="1"/>
        </top>
        <bottom style="double">
          <color auto="1"/>
        </bottom>
        <vertical/>
        <horizontal style="double">
          <color auto="1"/>
        </horizontal>
      </border>
    </dxf>
    <dxf>
      <numFmt numFmtId="203" formatCode="#,##0.00\ \ ;\-#,##0.00\ \ ;\ \-\ \ \ ;\ @"/>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left"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0" formatCode="#,##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0" formatCode="#,##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0" formatCode="#,##0.00\ \ \ \ \ \ \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8" formatCode="#,##0.00\ \ "/>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72" formatCode="#,##0.00\ "/>
    </dxf>
    <dxf>
      <font>
        <b val="0"/>
        <i val="0"/>
        <strike val="0"/>
        <condense val="0"/>
        <extend val="0"/>
        <outline val="0"/>
        <shadow val="0"/>
        <u val="none"/>
        <vertAlign val="baseline"/>
        <sz val="8"/>
        <color auto="1"/>
        <name val="Arial"/>
        <scheme val="none"/>
      </font>
      <numFmt numFmtId="172" formatCode="#,##0.00\ "/>
    </dxf>
    <dxf>
      <font>
        <b val="0"/>
        <i val="0"/>
        <strike val="0"/>
        <condense val="0"/>
        <extend val="0"/>
        <outline val="0"/>
        <shadow val="0"/>
        <u val="none"/>
        <vertAlign val="baseline"/>
        <sz val="8"/>
        <color auto="1"/>
        <name val="Arial"/>
        <scheme val="none"/>
      </font>
      <numFmt numFmtId="172" formatCode="#,##0.00\ "/>
    </dxf>
    <dxf>
      <font>
        <b val="0"/>
        <i val="0"/>
        <strike val="0"/>
        <condense val="0"/>
        <extend val="0"/>
        <outline val="0"/>
        <shadow val="0"/>
        <u val="none"/>
        <vertAlign val="baseline"/>
        <sz val="8"/>
        <color auto="1"/>
        <name val="Arial"/>
        <scheme val="none"/>
      </font>
      <numFmt numFmtId="172" formatCode="#,##0.00\ "/>
    </dxf>
    <dxf>
      <font>
        <b val="0"/>
        <i val="0"/>
        <strike val="0"/>
        <condense val="0"/>
        <extend val="0"/>
        <outline val="0"/>
        <shadow val="0"/>
        <u val="none"/>
        <vertAlign val="baseline"/>
        <sz val="8"/>
        <color auto="1"/>
        <name val="Arial"/>
        <scheme val="none"/>
      </font>
      <numFmt numFmtId="172" formatCode="#,##0.00\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bottom style="double">
          <color indexed="64"/>
        </bottom>
      </border>
    </dxf>
    <dxf>
      <font>
        <b val="0"/>
        <i val="0"/>
        <strike val="0"/>
        <condense val="0"/>
        <extend val="0"/>
        <outline val="0"/>
        <shadow val="0"/>
        <u val="none"/>
        <vertAlign val="baseline"/>
        <sz val="8"/>
        <color auto="1"/>
        <name val="Arial"/>
        <scheme val="none"/>
      </font>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dxf>
    <dxf>
      <font>
        <b val="0"/>
        <i val="0"/>
        <strike val="0"/>
        <condense val="0"/>
        <extend val="0"/>
        <outline val="0"/>
        <shadow val="0"/>
        <u val="none"/>
        <vertAlign val="baseline"/>
        <sz val="8"/>
        <color auto="1"/>
        <name val="Arial"/>
        <scheme val="none"/>
      </font>
      <numFmt numFmtId="4" formatCode="#,##0.00"/>
    </dxf>
    <dxf>
      <font>
        <b val="0"/>
        <i val="0"/>
        <strike val="0"/>
        <condense val="0"/>
        <extend val="0"/>
        <outline val="0"/>
        <shadow val="0"/>
        <u val="none"/>
        <vertAlign val="baseline"/>
        <sz val="8"/>
        <color auto="1"/>
        <name val="Arial"/>
        <scheme val="none"/>
      </font>
      <numFmt numFmtId="4" formatCode="#,##0.00"/>
    </dxf>
    <dxf>
      <font>
        <b val="0"/>
        <i val="0"/>
        <strike val="0"/>
        <condense val="0"/>
        <extend val="0"/>
        <outline val="0"/>
        <shadow val="0"/>
        <u val="none"/>
        <vertAlign val="baseline"/>
        <sz val="8"/>
        <color auto="1"/>
        <name val="Arial"/>
        <scheme val="none"/>
      </font>
      <numFmt numFmtId="4" formatCode="#,##0.00"/>
    </dxf>
    <dxf>
      <font>
        <b val="0"/>
        <i val="0"/>
        <strike val="0"/>
        <condense val="0"/>
        <extend val="0"/>
        <outline val="0"/>
        <shadow val="0"/>
        <u val="none"/>
        <vertAlign val="baseline"/>
        <sz val="8"/>
        <color auto="1"/>
        <name val="Arial"/>
        <scheme val="none"/>
      </font>
      <numFmt numFmtId="4" formatCode="#,##0.0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dxf>
    <dxf>
      <border outline="0">
        <bottom style="thin">
          <color indexed="64"/>
        </bottom>
      </border>
    </dxf>
    <dxf>
      <font>
        <b/>
        <i val="0"/>
        <strike val="0"/>
        <condense val="0"/>
        <extend val="0"/>
        <outline val="0"/>
        <shadow val="0"/>
        <u val="none"/>
        <vertAlign val="baseline"/>
        <sz val="8"/>
        <color auto="1"/>
        <name val="Arial"/>
        <scheme val="none"/>
      </font>
      <numFmt numFmtId="189" formatCode="#,##0.0000"/>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bottom style="double">
          <color indexed="64"/>
        </bottom>
      </border>
    </dxf>
    <dxf>
      <font>
        <b val="0"/>
        <i val="0"/>
        <strike val="0"/>
        <condense val="0"/>
        <extend val="0"/>
        <outline val="0"/>
        <shadow val="0"/>
        <u val="none"/>
        <vertAlign val="baseline"/>
        <sz val="8"/>
        <color auto="1"/>
        <name val="Arial"/>
        <scheme val="none"/>
      </font>
    </dxf>
    <dxf>
      <border outline="0">
        <bottom style="thin">
          <color indexed="64"/>
        </bottom>
      </border>
    </dxf>
    <dxf>
      <font>
        <b/>
        <i val="0"/>
        <strike val="0"/>
        <condense val="0"/>
        <extend val="0"/>
        <outline val="0"/>
        <shadow val="0"/>
        <u val="none"/>
        <vertAlign val="baseline"/>
        <sz val="7"/>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style="thin">
          <color indexed="64"/>
        </left>
        <right/>
        <top/>
        <bottom/>
        <vertical/>
        <horizontal/>
      </border>
    </dxf>
    <dxf>
      <border outline="0">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bottom" textRotation="0" wrapText="1" indent="0" justifyLastLine="0" shrinkToFit="0" readingOrder="0"/>
    </dxf>
    <dxf>
      <border outline="0">
        <left style="thin">
          <color indexed="64"/>
        </left>
        <right style="thin">
          <color indexed="64"/>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6" formatCode="#,##0.000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76" formatCode="#,##0.00\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1" formatCode="0.000000\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76" formatCode="#,##0.00\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1" formatCode="0.000000\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78" formatCode="0.000000\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0\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78" formatCode="0.000000\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78" formatCode="0.000000\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border>
        <bottom style="thin">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77" formatCode="#,##0.000000\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rgb="FFFFFFFF"/>
        </left>
        <right style="thin">
          <color rgb="FFFFFFFF"/>
        </right>
        <top style="double">
          <color rgb="FF000000"/>
        </top>
        <bottom style="double">
          <color rgb="FF000000"/>
        </bottom>
      </border>
    </dxf>
    <dxf>
      <border outline="0">
        <bottom style="thin">
          <color rgb="FF000000"/>
        </bottom>
      </border>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69" formatCode="#,##0.00\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5" formatCode="#,##0.00;\-#,##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fgColor indexed="64"/>
          <bgColor theme="0"/>
        </patternFill>
      </fill>
      <alignment horizontal="general" vertical="center" textRotation="0" wrapText="0" indent="0" justifyLastLine="0" shrinkToFit="0" readingOrder="0"/>
    </dxf>
    <dxf>
      <border outline="0">
        <left style="thin">
          <color indexed="64"/>
        </left>
        <bottom style="double">
          <color indexed="64"/>
        </bottom>
      </border>
    </dxf>
    <dxf>
      <font>
        <b val="0"/>
        <i val="0"/>
        <strike val="0"/>
        <condense val="0"/>
        <extend val="0"/>
        <outline val="0"/>
        <shadow val="0"/>
        <u val="none"/>
        <vertAlign val="baseline"/>
        <sz val="8"/>
        <color auto="1"/>
        <name val="Arial"/>
        <scheme val="none"/>
      </font>
      <fill>
        <patternFill>
          <fgColor indexed="64"/>
          <bgColor theme="0"/>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theme="1"/>
        <name val="Arial"/>
        <scheme val="none"/>
      </font>
      <fill>
        <patternFill patternType="solid">
          <fgColor indexed="64"/>
          <bgColor theme="0"/>
        </patternFill>
      </fill>
      <alignment horizontal="center" vertical="center" textRotation="0" wrapText="1" indent="0" justifyLastLine="0" shrinkToFit="0" readingOrder="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un/LIBRO%20HACIENDAS%20TERRITORIALES/Libro%20haciendas%20territoriales%202020/Seccion%20I%202020%20anex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s Actualizados"/>
      <sheetName val="CONCATEN"/>
      <sheetName val="Cuadro 1"/>
      <sheetName val="Cuadro 2"/>
      <sheetName val="Cuadro 3"/>
      <sheetName val="Cuadro 4 "/>
      <sheetName val="Cuadro 5"/>
      <sheetName val="Cuadro 6"/>
      <sheetName val="Cuadro 7.1"/>
      <sheetName val="Cuadro 7.2"/>
      <sheetName val="Cuadro 7.3"/>
      <sheetName val="Cuadro 7.4"/>
      <sheetName val="Cuadro 7.5"/>
      <sheetName val="Cuadro 7.6"/>
      <sheetName val="Cuadro 8.1"/>
      <sheetName val="Cuadro 8.2"/>
      <sheetName val="Cuadro 8.3"/>
      <sheetName val="Cuadro 8.4"/>
      <sheetName val="Cuadro 9"/>
      <sheetName val="Cuadro 10"/>
      <sheetName val="Cuadro 11.1"/>
      <sheetName val="Cuadro 11.2"/>
      <sheetName val="Cuadro 12"/>
      <sheetName val="Cuadro 13"/>
      <sheetName val="Cuadro 14.1"/>
      <sheetName val="Cuadro 14.2 "/>
      <sheetName val="Cuadro 15"/>
      <sheetName val="Cuadro 16"/>
      <sheetName val="Cuadro 17"/>
      <sheetName val="Cuadro 17.1"/>
      <sheetName val="Cuadro 17.1.1"/>
      <sheetName val="Cuadro 17.1.2"/>
      <sheetName val="Cuadro 17.2"/>
      <sheetName val="Cuadro 17.2.1"/>
      <sheetName val="Cuadro 17.2.2"/>
      <sheetName val="Sec.I. Cuadro 18.2"/>
      <sheetName val="Cuadro 18.1"/>
      <sheetName val="Cuadro 18.2.1"/>
      <sheetName val=" Cuadro 18.2.2"/>
      <sheetName val="Cuadro 19"/>
      <sheetName val="Cuadro 20.1"/>
      <sheetName val="Cuadro 20.2"/>
      <sheetName val="Cuadro 21"/>
      <sheetName val="Cuadro 22"/>
      <sheetName val="Cuadro 23"/>
      <sheetName val="Seccion I 2020 anexos"/>
    </sheetNames>
    <sheetDataSet>
      <sheetData sheetId="0" refreshError="1"/>
      <sheetData sheetId="1" refreshError="1"/>
      <sheetData sheetId="2" refreshError="1"/>
      <sheetData sheetId="3">
        <row r="23">
          <cell r="A23" t="str">
            <v>Fuente: Liquidación del sistema de financiación. Ejercicio 2020 y Documento Recaudación por Tributos Cedidos gestionados por las Comunidades Autónomas y Tributos Concertados. Ejercicio 2020, elaborado por la Inspección General del Ministerio de Hacienda y Función Pública.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7">
          <cell r="AH7"/>
        </row>
      </sheetData>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ables/table1.xml><?xml version="1.0" encoding="utf-8"?>
<table xmlns="http://schemas.openxmlformats.org/spreadsheetml/2006/main" id="1" name="S1_Cuadro1" displayName="S1_Cuadro1" ref="A4:K20" headerRowDxfId="636" dataDxfId="634" headerRowBorderDxfId="635" tableBorderDxfId="633" headerRowCellStyle="Normal_4" dataCellStyle="Normal_4">
  <autoFilter ref="A4:K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COMUNIDAD AUTÓNOMA" totalsRowLabel="Total" dataDxfId="632" totalsRowDxfId="631" dataCellStyle="Normal_4"/>
    <tableColumn id="2" name="RECURSOS LEY 22/2009: Recursos tributarios" dataDxfId="630" dataCellStyle="Normal_3"/>
    <tableColumn id="3" name="RECURSOS LEY 22/2009: Recursos no tributarios" dataDxfId="629" dataCellStyle="Normal_4"/>
    <tableColumn id="4" name="RECURSOS LEY 22/2009: Fondos de Convergencia Autonómica" dataDxfId="628" dataCellStyle="Normal_4"/>
    <tableColumn id="5" name="OTROS RECURSOS: Impuestos propios y recargos sobre tributos estatales" dataDxfId="627" dataCellStyle="Normal_4"/>
    <tableColumn id="6" name="OTROS RECURSOS: Otros tributos: Imp. Patrimonio, Imp. Act. Juego e Imp. Dep. Entd. Crédito" dataDxfId="626" dataCellStyle="Normal_4"/>
    <tableColumn id="7" name="OTROS RECURSOS: Fondos de Compensación interterritorial" dataDxfId="625" dataCellStyle="Normal_4"/>
    <tableColumn id="8" name="OTROS RECURSOS: Financiación como entidades provinciales" dataDxfId="624" dataCellStyle="Normal_4"/>
    <tableColumn id="9" name="OTROS RECURSOS: Subvenciones, Convenios y Contratos-Programa" dataDxfId="623" dataCellStyle="Normal_4"/>
    <tableColumn id="10" name="OTROS RECURSOS: Recursos proporcionados por la Unión Europea" dataDxfId="622" dataCellStyle="Normal_4"/>
    <tableColumn id="11" name="Total" totalsRowFunction="sum" dataDxfId="621" dataCellStyle="Normal_4"/>
  </tableColumns>
  <tableStyleInfo showFirstColumn="0" showLastColumn="0" showRowStripes="0" showColumnStripes="0"/>
  <extLst>
    <ext xmlns:x14="http://schemas.microsoft.com/office/spreadsheetml/2009/9/main" uri="{504A1905-F514-4f6f-8877-14C23A59335A}">
      <x14:table altTextSummary=" RECURSOS NO FINANCIEROS"/>
    </ext>
  </extLst>
</table>
</file>

<file path=xl/tables/table10.xml><?xml version="1.0" encoding="utf-8"?>
<table xmlns="http://schemas.openxmlformats.org/spreadsheetml/2006/main" id="11" name="S1_Cuadro7.4" displayName="S1_Cuadro7.4" ref="A5:C21" totalsRowShown="0" headerRowDxfId="559" tableBorderDxfId="558">
  <autoFilter ref="A5:C21">
    <filterColumn colId="0" hiddenButton="1"/>
    <filterColumn colId="1" hiddenButton="1"/>
    <filterColumn colId="2" hiddenButton="1"/>
  </autoFilter>
  <tableColumns count="3">
    <tableColumn id="1" name="Comunidad_x000a_ Autónoma" dataDxfId="557" dataCellStyle="Normal_4"/>
    <tableColumn id="2" name="Índices de ventas a expendedurías _x000a_(1)" dataDxfId="556" dataCellStyle="Normal_Opción T - 2  (95%) ganancias"/>
    <tableColumn id="3" name="Valor de la cesión de la recaudación líquida_x000a_(2)=(A)*(1)" dataDxfId="555"/>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LABORES DEL TABACO "/>
    </ext>
  </extLst>
</table>
</file>

<file path=xl/tables/table11.xml><?xml version="1.0" encoding="utf-8"?>
<table xmlns="http://schemas.openxmlformats.org/spreadsheetml/2006/main" id="12" name="S1_Cuadro7.5" displayName="S1_Cuadro7.5" ref="A5:C21" totalsRowShown="0" headerRowDxfId="554" tableBorderDxfId="553">
  <autoFilter ref="A5:C21">
    <filterColumn colId="0" hiddenButton="1"/>
    <filterColumn colId="1" hiddenButton="1"/>
    <filterColumn colId="2" hiddenButton="1"/>
  </autoFilter>
  <tableColumns count="3">
    <tableColumn id="1" name="Comunidad_x000a_Autónoma" dataDxfId="552" dataCellStyle="Normal_4"/>
    <tableColumn id="2" name="Índices de entregas de hidrocarburos_x000a_(1)" dataDxfId="551" dataCellStyle="Normal_Opción T - 2  (95%) ganancias"/>
    <tableColumn id="3" name="Valor de la cesión de la recaudación líquida_x000a_(2)=[(A)+(B)]*(1)" dataDxfId="550"/>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HIDROCARBUROS"/>
    </ext>
  </extLst>
</table>
</file>

<file path=xl/tables/table12.xml><?xml version="1.0" encoding="utf-8"?>
<table xmlns="http://schemas.openxmlformats.org/spreadsheetml/2006/main" id="6" name="S1_Cuadro7.6" displayName="S1_Cuadro7.6" ref="A5:C21" totalsRowShown="0" headerRowDxfId="549" tableBorderDxfId="548">
  <autoFilter ref="A5:C21">
    <filterColumn colId="0" hiddenButton="1"/>
    <filterColumn colId="1" hiddenButton="1"/>
    <filterColumn colId="2" hiddenButton="1"/>
  </autoFilter>
  <tableColumns count="3">
    <tableColumn id="1" name="Comunidad_x000a_Autónoma" dataDxfId="547" dataCellStyle="Normal_4"/>
    <tableColumn id="2" name="Índices de consumo_x000a_(1)" dataDxfId="546" dataCellStyle="Normal_Opción T - 2  (95%) ganancias"/>
    <tableColumn id="3" name="Valor de la cesión de la recaudación líquida_x000a_(2)=(A)*(1)" dataDxfId="545"/>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ELECTRICIDAD"/>
    </ext>
  </extLst>
</table>
</file>

<file path=xl/tables/table13.xml><?xml version="1.0" encoding="utf-8"?>
<table xmlns="http://schemas.openxmlformats.org/spreadsheetml/2006/main" id="13" name="S1_Cuadro8.1" displayName="S1_Cuadro8.1" ref="A5:B8" totalsRowShown="0" headerRowBorderDxfId="544" tableBorderDxfId="543">
  <autoFilter ref="A5:B8">
    <filterColumn colId="0" hiddenButton="1"/>
    <filterColumn colId="1" hiddenButton="1"/>
  </autoFilter>
  <tableColumns count="2">
    <tableColumn id="1" name="Conceptos"/>
    <tableColumn id="2" name="ITE"/>
  </tableColumns>
  <tableStyleInfo name="Estilo de tabla 1" showFirstColumn="0" showLastColumn="0" showRowStripes="1" showColumnStripes="0"/>
  <extLst>
    <ext xmlns:x14="http://schemas.microsoft.com/office/spreadsheetml/2009/9/main" uri="{504A1905-F514-4f6f-8877-14C23A59335A}">
      <x14:table altTextSummary="INCREMENTO ITE 2007/2018"/>
    </ext>
  </extLst>
</table>
</file>

<file path=xl/tables/table14.xml><?xml version="1.0" encoding="utf-8"?>
<table xmlns="http://schemas.openxmlformats.org/spreadsheetml/2006/main" id="14" name="S1_Cuadro8.2" displayName="S1_Cuadro8.2" ref="A5:L21" totalsRowShown="0" headerRowDxfId="542" dataDxfId="540" headerRowBorderDxfId="541" tableBorderDxfId="539">
  <autoFilter ref="A5:L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Comunidad Autónoma" dataDxfId="538" dataCellStyle="Normal_4"/>
    <tableColumn id="2" name="Impuesto sobre Transmisiones Patrimoniales y Actos Jurídicos Documentados_x000a_(1)" dataDxfId="537"/>
    <tableColumn id="3" name="Impuesto sobre Sucesiones y Donaciones_x000a_(2)" dataDxfId="536"/>
    <tableColumn id="4" name="Tributos sobre el Juego _x000a_(3)" dataDxfId="535"/>
    <tableColumn id="5" name="Tasas afectas a los servicios transferidos _x000a_(4)" dataDxfId="534"/>
    <tableColumn id="6" name="Impuesto Especial Sobre Determinados Medios de Transporte_x000a_(5)" dataDxfId="533"/>
    <tableColumn id="7" name="Recursos tributarios no sujetos a liquidación en términos normativos_x000a_ (6)= (1)+...+(5)" dataDxfId="532"/>
    <tableColumn id="8" name="Rendimiento definitivo de la Tarifa Autonómica del IRPF_x000a_(7)" dataDxfId="531"/>
    <tableColumn id="9" name="Impuesto sobre el Valor Añadido_x000a_(8) " dataDxfId="530"/>
    <tableColumn id="10" name="Total Impuestos Especiales _x000a_(9)" dataDxfId="529"/>
    <tableColumn id="11" name="Recursos tributarios sujetos a liquidación en términos normativos_x000a_(10)= (7)+(8)+(9)" dataDxfId="528"/>
    <tableColumn id="12" name="Total recursos tributarios en términos normativos_x000a_(11)= (6)+(10)" dataDxfId="527"/>
  </tableColumns>
  <tableStyleInfo name="Estilo de tabla 1" showFirstColumn="0" showLastColumn="0" showRowStripes="1" showColumnStripes="0"/>
  <extLst>
    <ext xmlns:x14="http://schemas.microsoft.com/office/spreadsheetml/2009/9/main" uri="{504A1905-F514-4f6f-8877-14C23A59335A}">
      <x14:table altTextSummary="CÁLCULO DE LOS RECURSOS TRIBUTARIOS EN TÉRMINOS NORMATIVOS DEL AÑO 2018"/>
    </ext>
  </extLst>
</table>
</file>

<file path=xl/tables/table15.xml><?xml version="1.0" encoding="utf-8"?>
<table xmlns="http://schemas.openxmlformats.org/spreadsheetml/2006/main" id="15" name="S1_Cuadro8.3" displayName="S1_Cuadro8.3" ref="A5:D21" totalsRowShown="0" headerRowDxfId="526" dataDxfId="525" tableBorderDxfId="524">
  <autoFilter ref="A5:D21">
    <filterColumn colId="0" hiddenButton="1"/>
    <filterColumn colId="1" hiddenButton="1"/>
    <filterColumn colId="2" hiddenButton="1"/>
    <filterColumn colId="3" hiddenButton="1"/>
  </autoFilter>
  <tableColumns count="4">
    <tableColumn id="1" name="Comunidad Autónoma" dataDxfId="523" dataCellStyle="Normal_4"/>
    <tableColumn id="2" name="Recursos tributarios no sujetos a liquidación en términos normativos 2018_x000a_(1)=(6) Cuadro 8.2" dataDxfId="522"/>
    <tableColumn id="3" name="Recursos tributarios sujetos a liquidación en términos normativos 2018_x000a_(2)=(10) Cuadro 8.2" dataDxfId="521"/>
    <tableColumn id="4" name="75% de los Recursos tributarios 2018_x000a_(3)=75%[(1)+(2)]" dataDxfId="520"/>
  </tableColumns>
  <tableStyleInfo name="Estilo de tabla 1" showFirstColumn="0" showLastColumn="0" showRowStripes="1" showColumnStripes="0"/>
  <extLst>
    <ext xmlns:x14="http://schemas.microsoft.com/office/spreadsheetml/2009/9/main" uri="{504A1905-F514-4f6f-8877-14C23A59335A}">
      <x14:table altTextSummary="CÁLCULO DEL FONDO DE GARANTÍA DE SERVICIOS PÚBLICOS FUNDAMENTALES"/>
    </ext>
  </extLst>
</table>
</file>

<file path=xl/tables/table16.xml><?xml version="1.0" encoding="utf-8"?>
<table xmlns="http://schemas.openxmlformats.org/spreadsheetml/2006/main" id="16" name="S1_Cuadro8.4" displayName="S1_Cuadro8.4" ref="A5:E21" totalsRowShown="0" headerRowDxfId="519" dataDxfId="517" headerRowBorderDxfId="518" tableBorderDxfId="516">
  <autoFilter ref="A5:E21">
    <filterColumn colId="0" hiddenButton="1"/>
    <filterColumn colId="1" hiddenButton="1"/>
    <filterColumn colId="2" hiddenButton="1"/>
    <filterColumn colId="3" hiddenButton="1"/>
    <filterColumn colId="4" hiddenButton="1"/>
  </autoFilter>
  <tableColumns count="5">
    <tableColumn id="1" name="Comunidad_x000a_Autónoma" dataDxfId="515" dataCellStyle="Normal_4"/>
    <tableColumn id="2" name="Peso relativo de la población ajustada_x000a_(1)" dataDxfId="514"/>
    <tableColumn id="3" name="Participación en el Fondo de Garantía 2018_x000a_(2)=(1)*(F) Cuadro 8.3" dataDxfId="513"/>
    <tableColumn id="4" name="75% de los Recursos tributarios 2018_x000a_(3)=(3) Cuadro 8.3" dataDxfId="512"/>
    <tableColumn id="5" name="Transferencia del Fondo de Garantía_x000a_(4)=(2)-(3)" dataDxfId="511"/>
  </tableColumns>
  <tableStyleInfo name="Estilo de tabla 1" showFirstColumn="0" showLastColumn="0" showRowStripes="1" showColumnStripes="0"/>
  <extLst>
    <ext xmlns:x14="http://schemas.microsoft.com/office/spreadsheetml/2009/9/main" uri="{504A1905-F514-4f6f-8877-14C23A59335A}">
      <x14:table altTextSummary="VALOR DE LA TRANSFERENCIA DEL FONDO DE GARANTÍA DE SERVICIOS PÚBLICOS FUNDAMENTALES"/>
    </ext>
  </extLst>
</table>
</file>

<file path=xl/tables/table17.xml><?xml version="1.0" encoding="utf-8"?>
<table xmlns="http://schemas.openxmlformats.org/spreadsheetml/2006/main" id="17" name="S1_Cuadro9" displayName="S1_Cuadro9" ref="A4:F20" totalsRowShown="0" headerRowDxfId="510" dataDxfId="508" headerRowBorderDxfId="509" tableBorderDxfId="507">
  <autoFilter ref="A4:F20">
    <filterColumn colId="0" hiddenButton="1"/>
    <filterColumn colId="1" hiddenButton="1"/>
    <filterColumn colId="2" hiddenButton="1"/>
    <filterColumn colId="3" hiddenButton="1"/>
    <filterColumn colId="4" hiddenButton="1"/>
    <filterColumn colId="5" hiddenButton="1"/>
  </autoFilter>
  <tableColumns count="6">
    <tableColumn id="1" name="Comunidad Autónoma" dataDxfId="506" dataCellStyle="Normal_4"/>
    <tableColumn id="2" name="Valor en el año base 2007 del FSG tras la regularización  del art. 10.3 a 1.1.2017_x000a_(1)" dataDxfId="505"/>
    <tableColumn id="3" name="Valor en el año base 2007  de los traspasos previstos  en art. 21.1 Ley 22/2009_x000a_(2)" dataDxfId="504"/>
    <tableColumn id="4" name="Revisión en el año base 2007 del FSG de 2018 por variación en los tipos impositivos_x000a_(3)" dataDxfId="503"/>
    <tableColumn id="5" name="Valor en el año base 2007 del FSG a 1.1.2018_x000a_(4)=(1)+(2)+(3)" dataDxfId="502"/>
    <tableColumn id="6" name="Fondo de Suficiencia Global 2018_x000a_(5)=(4)* Incremento ITE 2007/2018" dataDxfId="501"/>
  </tableColumns>
  <tableStyleInfo name="Estilo de tabla 1" showFirstColumn="0" showLastColumn="0" showRowStripes="1" showColumnStripes="0"/>
  <extLst>
    <ext xmlns:x14="http://schemas.microsoft.com/office/spreadsheetml/2009/9/main" uri="{504A1905-F514-4f6f-8877-14C23A59335A}">
      <x14:table altTextSummary="DETERMINACIÓN DEL FONDO DE SUFICIENCIA GLOBAL"/>
    </ext>
  </extLst>
</table>
</file>

<file path=xl/tables/table18.xml><?xml version="1.0" encoding="utf-8"?>
<table xmlns="http://schemas.openxmlformats.org/spreadsheetml/2006/main" id="18" name="S1_Cuadro10" displayName="S1_Cuadro10" ref="A4:E20" totalsRowShown="0" headerRowDxfId="500" dataDxfId="498" headerRowBorderDxfId="499" tableBorderDxfId="497">
  <autoFilter ref="A4:E20">
    <filterColumn colId="0" hiddenButton="1"/>
    <filterColumn colId="1" hiddenButton="1"/>
    <filterColumn colId="2" hiddenButton="1"/>
    <filterColumn colId="3" hiddenButton="1"/>
    <filterColumn colId="4" hiddenButton="1"/>
  </autoFilter>
  <tableColumns count="5">
    <tableColumn id="1" name="Comunidad_x000a_Autónoma" dataDxfId="496" dataCellStyle="Normal_4"/>
    <tableColumn id="2" name="Fondo de Cooperación _x000a_(1)" dataDxfId="495"/>
    <tableColumn id="3" name="Fondo de Competitividad  _x000a_(2)" dataDxfId="494"/>
    <tableColumn id="4" name="Compensación D.A. Tercera Ley 22/2009 _x000a_(3)" dataDxfId="493"/>
    <tableColumn id="5" name="Total_x000a_(4)= (1)+(2)+(3)" dataDxfId="492"/>
  </tableColumns>
  <tableStyleInfo name="Estilo de tabla 1" showFirstColumn="0" showLastColumn="0" showRowStripes="1" showColumnStripes="0"/>
  <extLst>
    <ext xmlns:x14="http://schemas.microsoft.com/office/spreadsheetml/2009/9/main" uri="{504A1905-F514-4f6f-8877-14C23A59335A}">
      <x14:table altTextSummary="FONDOS DE CONVERGENCIA AUTONÓMICA"/>
    </ext>
  </extLst>
</table>
</file>

<file path=xl/tables/table19.xml><?xml version="1.0" encoding="utf-8"?>
<table xmlns="http://schemas.openxmlformats.org/spreadsheetml/2006/main" id="19" name="S1_Cuadro11.1" displayName="S1_Cuadro11.1" ref="A5:O21" totalsRowShown="0" headerRowDxfId="491" dataDxfId="489" headerRowBorderDxfId="490" tableBorderDxfId="488" headerRowCellStyle="Normal_31,32" dataCellStyle="Normal_31,32">
  <autoFilter ref="A5:O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COMUNIDAD  _x000a_AUTÓNOMA" dataDxfId="487" dataCellStyle="Normal_31,32"/>
    <tableColumn id="2" name="Entregas a cuenta IRPF _x000a_(1)" dataDxfId="486"/>
    <tableColumn id="3" name="Entregas a cuenta IVA _x000a_(2)" dataDxfId="485"/>
    <tableColumn id="4" name="Entregas a cuenta IIEE _x000a_(3)" dataDxfId="484"/>
    <tableColumn id="5" name="Entregas a cuenta Transferencia del Fondo de Garantía _x000a_(4)" dataDxfId="483"/>
    <tableColumn id="6" name="Entregas a cuenta Fondo de Suficiencia Global _x000a_(5)" dataDxfId="482"/>
    <tableColumn id="7" name="Total pagos por entregas a cuenta 2018_x000a_(6)= (1)+...+(5)" dataDxfId="481"/>
    <tableColumn id="8" name="Liquidación IRPF _x000a_(7)" dataDxfId="480" dataCellStyle="Normal_31,32"/>
    <tableColumn id="9" name="Liquidación IVA _x000a_(8)" dataDxfId="479" dataCellStyle="Normal_31,32"/>
    <tableColumn id="10" name="Liquidación IIEE _x000a_(9)" dataDxfId="478" dataCellStyle="Normal_31,32"/>
    <tableColumn id="11" name="Liquidación Transferencia del Fondo de Garantía _x000a_(10)" dataDxfId="477" dataCellStyle="Normal_31,32"/>
    <tableColumn id="12" name="Liquidación Fondo de Suficiencia Global _x000a_(11)" dataDxfId="476" dataCellStyle="Normal_31,32"/>
    <tableColumn id="13" name="Fondos de Convergencia Autonómica _x000a_(12)" dataDxfId="475" dataCellStyle="Normal_31,32"/>
    <tableColumn id="14" name="Total saldo Liquidación 2018 practicada en 2020_x000a_(13)= (7)+...+(12)" dataDxfId="474" dataCellStyle="Normal_31,32"/>
    <tableColumn id="15" name="Total recursos sujetos a liquidación _x000a_(14)= (6)+(13)" dataDxfId="473" dataCellStyle="Normal_31,32"/>
  </tableColumns>
  <tableStyleInfo name="Estilo de tabla 1" showFirstColumn="0" showLastColumn="0" showRowStripes="1" showColumnStripes="0"/>
  <extLst>
    <ext xmlns:x14="http://schemas.microsoft.com/office/spreadsheetml/2009/9/main" uri="{504A1905-F514-4f6f-8877-14C23A59335A}">
      <x14:table altTextSummary=" RENDIMIENTO DEFINITIVO DE LOS RECURSOS EN EL AÑO 2018"/>
    </ext>
  </extLst>
</table>
</file>

<file path=xl/tables/table2.xml><?xml version="1.0" encoding="utf-8"?>
<table xmlns="http://schemas.openxmlformats.org/spreadsheetml/2006/main" id="2" name="S1_Cuadro2" displayName="S1_Cuadro2" ref="A4:M20" totalsRowShown="0" headerRowDxfId="620" dataDxfId="618" headerRowBorderDxfId="619" tableBorderDxfId="617" headerRowCellStyle="Normal_3">
  <autoFilter ref="A4:M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COMUNIDAD _x000a_ AUTÓNOMA" dataDxfId="616" dataCellStyle="Normal_4"/>
    <tableColumn id="2" name="Tributos cedidos totalmente no sujetos a liquidación (Recaudación real)_x000a_(1)" dataDxfId="615"/>
    <tableColumn id="3" name="Tasas afectas a los servicios transferidos (Recaudación normativa)_x000a_(2)" dataDxfId="614"/>
    <tableColumn id="5" name="Tarifa Autonómica del IRPF (con capacidad normativa)_x000a_(3)" dataDxfId="613"/>
    <tableColumn id="6" name="IVA_x000a_(4)" dataDxfId="612"/>
    <tableColumn id="7" name="Impuestos Especiales_x000a_(5)" dataDxfId="611"/>
    <tableColumn id="8" name="Total de tributos cedidos sujetos a liquidación_x000a_(6)=(3)+(4)+(5)" dataDxfId="610"/>
    <tableColumn id="9" name="Total Recursos Tributarios_x000a_(7)=(1)+(2)+(6)" dataDxfId="609"/>
    <tableColumn id="10" name="Transferencia del Fondo de Garantía de Servicios Púlicos Fundamentales_x000a_(8)" dataDxfId="608"/>
    <tableColumn id="11" name="_x000a_Fondo de Suficiencia Global_x000a_(9)" dataDxfId="607"/>
    <tableColumn id="12" name="_x000a__x000a_Total recursos no tributarios_x000a_(10)=(8)+(9)" dataDxfId="606"/>
    <tableColumn id="13" name="_x000a_Fondos de Convergencia Autonómica_x000a_(11)" dataDxfId="605"/>
    <tableColumn id="14" name="_x000a__x000a_Total_x000a_(12)=(7)+(10)+(11)" dataDxfId="604"/>
  </tableColumns>
  <tableStyleInfo name="Estilo de tabla 1" showFirstColumn="0" showLastColumn="0" showRowStripes="1" showColumnStripes="0"/>
  <extLst>
    <ext xmlns:x14="http://schemas.microsoft.com/office/spreadsheetml/2009/9/main" uri="{504A1905-F514-4f6f-8877-14C23A59335A}">
      <x14:table altTextSummary="RECURSOS QUE PROPORCIONA LA LEY 22/2009"/>
    </ext>
  </extLst>
</table>
</file>

<file path=xl/tables/table20.xml><?xml version="1.0" encoding="utf-8"?>
<table xmlns="http://schemas.openxmlformats.org/spreadsheetml/2006/main" id="20" name="S1_Cuadro11.2" displayName="S1_Cuadro11.2" ref="A5:E21" totalsRowShown="0" headerRowDxfId="472" headerRowBorderDxfId="471" tableBorderDxfId="470" headerRowCellStyle="Normal_31,32">
  <autoFilter ref="A5:E21">
    <filterColumn colId="0" hiddenButton="1"/>
    <filterColumn colId="1" hiddenButton="1"/>
    <filterColumn colId="2" hiddenButton="1"/>
    <filterColumn colId="3" hiddenButton="1"/>
    <filterColumn colId="4" hiddenButton="1"/>
  </autoFilter>
  <tableColumns count="5">
    <tableColumn id="1" name="COMUNIDAD  _x000a_AUTÓNOMA" dataDxfId="469" dataCellStyle="Normal_31,32"/>
    <tableColumn id="2" name="Entregas a cuenta año 2018" dataDxfId="468" dataCellStyle="Normal_31,32"/>
    <tableColumn id="3" name="Reintegros Anticipos por aplazamiento liquidación a 204 mensualidades" dataDxfId="467" dataCellStyle="Normal_31,32"/>
    <tableColumn id="4" name="Liquidación Sistema de Financiación del año 2016" dataDxfId="466" dataCellStyle="Normal_31,32"/>
    <tableColumn id="5" name="Total recursos  percibidos 2018" dataDxfId="465" dataCellStyle="Normal_31,32"/>
  </tableColumns>
  <tableStyleInfo name="Estilo de tabla 1" showFirstColumn="0" showLastColumn="0" showRowStripes="1" showColumnStripes="0"/>
  <extLst>
    <ext xmlns:x14="http://schemas.microsoft.com/office/spreadsheetml/2009/9/main" uri="{504A1905-F514-4f6f-8877-14C23A59335A}">
      <x14:table altTextSummary="RECURSOS DEL SISTEMA PERCIBIDOS POR LAS CC.AA. EN EL AÑO 2018"/>
    </ext>
  </extLst>
</table>
</file>

<file path=xl/tables/table21.xml><?xml version="1.0" encoding="utf-8"?>
<table xmlns="http://schemas.openxmlformats.org/spreadsheetml/2006/main" id="21" name="Sec.I.Cuadro12.1" displayName="Sec.I.Cuadro12.1" ref="A4:D20" totalsRowShown="0" headerRowDxfId="464" headerRowBorderDxfId="463" tableBorderDxfId="462" headerRowCellStyle="Normal_43 3">
  <autoFilter ref="A4:D20">
    <filterColumn colId="0" hiddenButton="1"/>
    <filterColumn colId="1" hiddenButton="1"/>
    <filterColumn colId="2" hiddenButton="1"/>
    <filterColumn colId="3" hiddenButton="1"/>
  </autoFilter>
  <tableColumns count="4">
    <tableColumn id="1" name="Comunidad Autónoma de Cataluña" dataDxfId="461" dataCellStyle="Normal_43 3"/>
    <tableColumn id="2" name="Recaudación por impuestos propios" dataDxfId="460" dataCellStyle="Millares [0]_2003  Cuadro 9 2"/>
    <tableColumn id="3" name="Recaudación por recargos sobre tributos estatales" dataDxfId="459" dataCellStyle="Millares [0]_2003  Cuadro 9 2"/>
    <tableColumn id="4" name="Total recaudación" dataDxfId="458"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Cataluña y recargos sobre tributos estatales"/>
    </ext>
  </extLst>
</table>
</file>

<file path=xl/tables/table22.xml><?xml version="1.0" encoding="utf-8"?>
<table xmlns="http://schemas.openxmlformats.org/spreadsheetml/2006/main" id="22" name="Sec.I.Cuadro12.2" displayName="Sec.I.Cuadro12.2" ref="A21:D27" totalsRowShown="0" headerRowDxfId="457" headerRowBorderDxfId="456" tableBorderDxfId="455" headerRowCellStyle="Normal_43 3">
  <autoFilter ref="A21:D27">
    <filterColumn colId="0" hiddenButton="1"/>
    <filterColumn colId="1" hiddenButton="1"/>
    <filterColumn colId="2" hiddenButton="1"/>
    <filterColumn colId="3" hiddenButton="1"/>
  </autoFilter>
  <tableColumns count="4">
    <tableColumn id="1" name="Comunidad Autónoma de Galicia" dataDxfId="454" dataCellStyle="Normal_43 3"/>
    <tableColumn id="2" name="Recaudación por impuestos propios" dataDxfId="453" dataCellStyle="Millares [0]_2003  Cuadro 9 2"/>
    <tableColumn id="3" name="Recaudación por recargos sobre tributos estatales" dataDxfId="452" dataCellStyle="Millares [0]_2003  Cuadro 9 2"/>
    <tableColumn id="4" name="Total recaudación" dataDxfId="451"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Galicia y recargos sobre tributos estatales"/>
    </ext>
  </extLst>
</table>
</file>

<file path=xl/tables/table23.xml><?xml version="1.0" encoding="utf-8"?>
<table xmlns="http://schemas.openxmlformats.org/spreadsheetml/2006/main" id="23" name="Sec.I.Cuadro12.3" displayName="Sec.I.Cuadro12.3" ref="A28:D37" totalsRowShown="0" headerRowDxfId="450" headerRowBorderDxfId="449" tableBorderDxfId="448" headerRowCellStyle="Normal_43 3">
  <autoFilter ref="A28:D37">
    <filterColumn colId="0" hiddenButton="1"/>
    <filterColumn colId="1" hiddenButton="1"/>
    <filterColumn colId="2" hiddenButton="1"/>
    <filterColumn colId="3" hiddenButton="1"/>
  </autoFilter>
  <tableColumns count="4">
    <tableColumn id="1" name="Comunidad Autónoma de Andalucía" dataDxfId="447" dataCellStyle="Normal_43 3"/>
    <tableColumn id="2" name="Recaudación por impuestos propios" dataDxfId="446" dataCellStyle="Millares [0]_2003  Cuadro 9 2"/>
    <tableColumn id="3" name="Recaudación por recargos sobre tributos estatales" dataDxfId="445" dataCellStyle="Normal_43 3 2"/>
    <tableColumn id="4" name="Total recaudación" dataDxfId="444"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Andalucía y recargos sobre tributos estatales"/>
    </ext>
  </extLst>
</table>
</file>

<file path=xl/tables/table24.xml><?xml version="1.0" encoding="utf-8"?>
<table xmlns="http://schemas.openxmlformats.org/spreadsheetml/2006/main" id="24" name="Sec.I.Cuadro12.4" displayName="Sec.I.Cuadro12.4" ref="A38:D45" totalsRowShown="0" headerRowDxfId="443" headerRowBorderDxfId="442" tableBorderDxfId="441" headerRowCellStyle="Normal_43 3">
  <autoFilter ref="A38:D45">
    <filterColumn colId="0" hiddenButton="1"/>
    <filterColumn colId="1" hiddenButton="1"/>
    <filterColumn colId="2" hiddenButton="1"/>
    <filterColumn colId="3" hiddenButton="1"/>
  </autoFilter>
  <tableColumns count="4">
    <tableColumn id="1" name="Principado de Asturias" dataDxfId="440" dataCellStyle="Normal_43 3"/>
    <tableColumn id="2" name="Recaudación por impuestos propios" dataDxfId="439" dataCellStyle="Millares [0]_2003  Cuadro 9 2"/>
    <tableColumn id="3" name="Recaudación por recargos sobre tributos estatales" dataDxfId="438" dataCellStyle="Millares [0]_2003  Cuadro 9 2"/>
    <tableColumn id="4" name="Total recaudación" dataDxfId="437"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l Principado de Asturias y recargos sobre tributos estatales"/>
    </ext>
  </extLst>
</table>
</file>

<file path=xl/tables/table25.xml><?xml version="1.0" encoding="utf-8"?>
<table xmlns="http://schemas.openxmlformats.org/spreadsheetml/2006/main" id="25" name="Sec.I.Cuadro12.5" displayName="Sec.I.Cuadro12.5" ref="A46:D50" totalsRowShown="0" headerRowDxfId="436" headerRowBorderDxfId="435" tableBorderDxfId="434" headerRowCellStyle="Normal_43 3">
  <autoFilter ref="A46:D50">
    <filterColumn colId="0" hiddenButton="1"/>
    <filterColumn colId="1" hiddenButton="1"/>
    <filterColumn colId="2" hiddenButton="1"/>
    <filterColumn colId="3" hiddenButton="1"/>
  </autoFilter>
  <tableColumns count="4">
    <tableColumn id="1" name="Comunidad Autónoma de Cantabria" dataDxfId="433"/>
    <tableColumn id="2" name="Recaudación por impuestos propios" dataDxfId="432" dataCellStyle="Millares [0]_2003  Cuadro 9 2"/>
    <tableColumn id="3" name="Recaudación por recargos sobre tributos estatales" dataDxfId="431" dataCellStyle="Millares [0]_2003  Cuadro 9 2"/>
    <tableColumn id="4" name="Total recaudación" dataDxfId="430"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Cantabria y recargos sobre tributos estatales"/>
    </ext>
  </extLst>
</table>
</file>

<file path=xl/tables/table26.xml><?xml version="1.0" encoding="utf-8"?>
<table xmlns="http://schemas.openxmlformats.org/spreadsheetml/2006/main" id="26" name="Sec.I.Cuadro12.6" displayName="Sec.I.Cuadro12.6" ref="A51:D56" totalsRowShown="0" headerRowDxfId="429" headerRowBorderDxfId="428" tableBorderDxfId="427" headerRowCellStyle="Normal_43 3">
  <autoFilter ref="A51:D56">
    <filterColumn colId="0" hiddenButton="1"/>
    <filterColumn colId="1" hiddenButton="1"/>
    <filterColumn colId="2" hiddenButton="1"/>
    <filterColumn colId="3" hiddenButton="1"/>
  </autoFilter>
  <tableColumns count="4">
    <tableColumn id="1" name="Comunidad Autónoma de La Rioja" dataDxfId="426" dataCellStyle="Normal_43 3"/>
    <tableColumn id="2" name="Recaudación por impuestos propios" dataDxfId="425" dataCellStyle="Millares [0]_2003  Cuadro 9 2"/>
    <tableColumn id="3" name="Recaudación por recargos sobre tributos estatales" dataDxfId="424" dataCellStyle="Millares [0]_2003  Cuadro 9 2"/>
    <tableColumn id="4" name="Total recaudación" dataDxfId="423"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La Rioja y recargos sobre tributos estatales"/>
    </ext>
  </extLst>
</table>
</file>

<file path=xl/tables/table27.xml><?xml version="1.0" encoding="utf-8"?>
<table xmlns="http://schemas.openxmlformats.org/spreadsheetml/2006/main" id="27" name="Sec.I.Cuadro12.7" displayName="Sec.I.Cuadro12.7" ref="A57:D64" totalsRowShown="0" headerRowDxfId="422" headerRowBorderDxfId="421" tableBorderDxfId="420" headerRowCellStyle="Normal_43 3">
  <autoFilter ref="A57:D64">
    <filterColumn colId="0" hiddenButton="1"/>
    <filterColumn colId="1" hiddenButton="1"/>
    <filterColumn colId="2" hiddenButton="1"/>
    <filterColumn colId="3" hiddenButton="1"/>
  </autoFilter>
  <tableColumns count="4">
    <tableColumn id="1" name="Región de Murcia" dataDxfId="419" dataCellStyle="Normal_43 3"/>
    <tableColumn id="2" name="Recaudación por impuestos propios" dataDxfId="418" dataCellStyle="Millares [0]_2003  Cuadro 9 2"/>
    <tableColumn id="3" name="Recaudación por recargos sobre tributos estatales" dataDxfId="417" dataCellStyle="Millares [0]_2003  Cuadro 9 2"/>
    <tableColumn id="4" name="Total recaudación" dataDxfId="416"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 la Región de Murcia y recargos sobre tributos estatales"/>
    </ext>
  </extLst>
</table>
</file>

<file path=xl/tables/table28.xml><?xml version="1.0" encoding="utf-8"?>
<table xmlns="http://schemas.openxmlformats.org/spreadsheetml/2006/main" id="28" name="Sec.I.Cuadro12.8" displayName="Sec.I.Cuadro12.8" ref="A65:D69" totalsRowShown="0" headerRowDxfId="415" headerRowBorderDxfId="414" tableBorderDxfId="413" headerRowCellStyle="Normal_43 3">
  <autoFilter ref="A65:D69">
    <filterColumn colId="0" hiddenButton="1"/>
    <filterColumn colId="1" hiddenButton="1"/>
    <filterColumn colId="2" hiddenButton="1"/>
    <filterColumn colId="3" hiddenButton="1"/>
  </autoFilter>
  <tableColumns count="4">
    <tableColumn id="1" name="Comunitat Valenciana" dataDxfId="412" dataCellStyle="Millares [0]_2003  Cuadro 9"/>
    <tableColumn id="2" name="Recaudación por impuestos propios" dataDxfId="411" dataCellStyle="Millares [0]_2003  Cuadro 9 2"/>
    <tableColumn id="3" name="Recaudación por recargos sobre tributos estatales" dataDxfId="410" dataCellStyle="Millares [0]_2003  Cuadro 9 2"/>
    <tableColumn id="4" name="Total recaudación" dataDxfId="409"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 la Comunitat Valenciana y recargos sobre tributos estatales"/>
    </ext>
  </extLst>
</table>
</file>

<file path=xl/tables/table29.xml><?xml version="1.0" encoding="utf-8"?>
<table xmlns="http://schemas.openxmlformats.org/spreadsheetml/2006/main" id="29" name="Sec.I.Cuadro12.9" displayName="Sec.I.Cuadro12.9" ref="A70:D77" totalsRowShown="0" headerRowDxfId="408" headerRowBorderDxfId="407" tableBorderDxfId="406" headerRowCellStyle="Normal_43 3">
  <autoFilter ref="A70:D77">
    <filterColumn colId="0" hiddenButton="1"/>
    <filterColumn colId="1" hiddenButton="1"/>
    <filterColumn colId="2" hiddenButton="1"/>
    <filterColumn colId="3" hiddenButton="1"/>
  </autoFilter>
  <tableColumns count="4">
    <tableColumn id="1" name="Comunidad Autónoma de Aragón" dataDxfId="405" dataCellStyle="Millares [0]_2003  Cuadro 9"/>
    <tableColumn id="2" name="Recaudación por impuestos propios" dataDxfId="404" dataCellStyle="Millares [0]_2003  Cuadro 9 2"/>
    <tableColumn id="3" name="Recaudación por recargos sobre tributos estatales" dataDxfId="403" dataCellStyle="Millares [0]_2003  Cuadro 9 2"/>
    <tableColumn id="4" name="Total recaudación" dataDxfId="402"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Aragón y recargos sobre tributos estatales"/>
    </ext>
  </extLst>
</table>
</file>

<file path=xl/tables/table3.xml><?xml version="1.0" encoding="utf-8"?>
<table xmlns="http://schemas.openxmlformats.org/spreadsheetml/2006/main" id="3" name="S1_Cuadro3" displayName="S1_Cuadro3" ref="A4:I20" totalsRowShown="0" dataDxfId="602" headerRowBorderDxfId="603" tableBorderDxfId="601">
  <autoFilter ref="A4:I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MUNIDAD _x000a_AUTÓNOMA" dataDxfId="600" dataCellStyle="Normal_12"/>
    <tableColumn id="2" name="I. determinados Medios de Transporte" dataDxfId="599"/>
    <tableColumn id="3" name=" I. Sucesiones y donaciones" dataDxfId="598"/>
    <tableColumn id="4" name=" I. Transm. Patrimoniales" dataDxfId="597"/>
    <tableColumn id="5" name="I. actos jurídicos documentados" dataDxfId="596"/>
    <tableColumn id="6" name=" Tasas sobre juego" dataDxfId="595"/>
    <tableColumn id="7" name="Otros" dataDxfId="594"/>
    <tableColumn id="8" name="Recaudación pendiente de aplicar" dataDxfId="593"/>
    <tableColumn id="9" name="TOTAL" dataDxfId="592"/>
  </tableColumns>
  <tableStyleInfo name="Estilo de tabla 1" showFirstColumn="0" showLastColumn="0" showRowStripes="1" showColumnStripes="0"/>
  <extLst>
    <ext xmlns:x14="http://schemas.microsoft.com/office/spreadsheetml/2009/9/main" uri="{504A1905-F514-4f6f-8877-14C23A59335A}">
      <x14:table altTextSummary="RECAUDACIÓN REAL DE TRIBUTOS CEDIDOS NO SUJETOS A LIQUIDACIÓN"/>
    </ext>
  </extLst>
</table>
</file>

<file path=xl/tables/table30.xml><?xml version="1.0" encoding="utf-8"?>
<table xmlns="http://schemas.openxmlformats.org/spreadsheetml/2006/main" id="30" name="Sec.I.Cuadro12.10" displayName="Sec.I.Cuadro12.10" ref="A78:D81" totalsRowShown="0" headerRowDxfId="401" headerRowBorderDxfId="400" tableBorderDxfId="399" headerRowCellStyle="Normal_43 3">
  <autoFilter ref="A78:D81">
    <filterColumn colId="0" hiddenButton="1"/>
    <filterColumn colId="1" hiddenButton="1"/>
    <filterColumn colId="2" hiddenButton="1"/>
    <filterColumn colId="3" hiddenButton="1"/>
  </autoFilter>
  <tableColumns count="4">
    <tableColumn id="1" name="Comunidad Autónoma de Castilla-La Mancha" dataDxfId="398"/>
    <tableColumn id="2" name="Recaudación por impuestos propios" dataDxfId="397"/>
    <tableColumn id="3" name="Recaudación por recargos sobre tributos estatales" dataDxfId="396"/>
    <tableColumn id="4" name="Total recaudación" dataDxfId="395"/>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Castilla-La Mancha y recargos sobre tributos estatales"/>
    </ext>
  </extLst>
</table>
</file>

<file path=xl/tables/table31.xml><?xml version="1.0" encoding="utf-8"?>
<table xmlns="http://schemas.openxmlformats.org/spreadsheetml/2006/main" id="31" name="Sec.I.Cuadro12.11" displayName="Sec.I.Cuadro12.11" ref="A82:D89" totalsRowShown="0" headerRowDxfId="394" headerRowBorderDxfId="393" tableBorderDxfId="392" headerRowCellStyle="Normal_43 3">
  <autoFilter ref="A82:D89">
    <filterColumn colId="0" hiddenButton="1"/>
    <filterColumn colId="1" hiddenButton="1"/>
    <filterColumn colId="2" hiddenButton="1"/>
    <filterColumn colId="3" hiddenButton="1"/>
  </autoFilter>
  <tableColumns count="4">
    <tableColumn id="1" name="Comunidad Autónoma de Canarias" dataDxfId="391"/>
    <tableColumn id="2" name="Recaudación por impuestos propios" dataDxfId="390" dataCellStyle="Millares [0]_2003  Cuadro 9 2"/>
    <tableColumn id="3" name="Recaudación por recargos sobre tributos estatales" dataDxfId="389" dataCellStyle="Millares [0]_2003  Cuadro 9 2"/>
    <tableColumn id="4" name="Total recaudación" dataDxfId="388"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Canarias y recargos sobre tributos estatales"/>
    </ext>
  </extLst>
</table>
</file>

<file path=xl/tables/table32.xml><?xml version="1.0" encoding="utf-8"?>
<table xmlns="http://schemas.openxmlformats.org/spreadsheetml/2006/main" id="32" name="Sec.I.Cuadro12.12" displayName="Sec.I.Cuadro12.12" ref="A90:D95" totalsRowShown="0" headerRowDxfId="387" headerRowBorderDxfId="386" tableBorderDxfId="385" headerRowCellStyle="Normal_43 3">
  <autoFilter ref="A90:D95">
    <filterColumn colId="0" hiddenButton="1"/>
    <filterColumn colId="1" hiddenButton="1"/>
    <filterColumn colId="2" hiddenButton="1"/>
    <filterColumn colId="3" hiddenButton="1"/>
  </autoFilter>
  <tableColumns count="4">
    <tableColumn id="1" name="Comunidad Autónoma de Extremadura" dataDxfId="384" dataCellStyle="Normal_43 3"/>
    <tableColumn id="2" name="Recaudación por impuestos propios" dataDxfId="383" dataCellStyle="Millares [0]_2003  Cuadro 9 2"/>
    <tableColumn id="3" name="Recaudación por recargos sobre tributos estatales" dataDxfId="382" dataCellStyle="Millares [0]_2003  Cuadro 9 2"/>
    <tableColumn id="4" name="Total recaudación" dataDxfId="381"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Extremadura y recargos sobre tributos estatales"/>
    </ext>
  </extLst>
</table>
</file>

<file path=xl/tables/table33.xml><?xml version="1.0" encoding="utf-8"?>
<table xmlns="http://schemas.openxmlformats.org/spreadsheetml/2006/main" id="33" name="Sec.I.Cuadro12.13" displayName="Sec.I.Cuadro12.13" ref="A96:D100" totalsRowShown="0" headerRowDxfId="380" headerRowBorderDxfId="379" tableBorderDxfId="378" headerRowCellStyle="Normal_43 3">
  <autoFilter ref="A96:D100">
    <filterColumn colId="0" hiddenButton="1"/>
    <filterColumn colId="1" hiddenButton="1"/>
    <filterColumn colId="2" hiddenButton="1"/>
    <filterColumn colId="3" hiddenButton="1"/>
  </autoFilter>
  <tableColumns count="4">
    <tableColumn id="1" name="Illes Balears" dataDxfId="377" dataCellStyle="Normal_43 3"/>
    <tableColumn id="2" name="Recaudación por impuestos propios" dataDxfId="376" dataCellStyle="Millares [0]_2003  Cuadro 9 2"/>
    <tableColumn id="3" name="Recaudación por recargos sobre tributos estatales" dataDxfId="375" dataCellStyle="Normal_43 3 2"/>
    <tableColumn id="4" name="Total recaudación" dataDxfId="374" dataCellStyle="Millares [0]_2003  Cuadro 9 2"/>
  </tableColumns>
  <tableStyleInfo name="Estilo de tabla 1" showFirstColumn="0" showLastColumn="0" showRowStripes="1" showColumnStripes="0"/>
  <extLst>
    <ext xmlns:x14="http://schemas.microsoft.com/office/spreadsheetml/2009/9/main" uri="{504A1905-F514-4f6f-8877-14C23A59335A}">
      <x14:table altTextSummary="Impuestos propios de las Illes Balears y recargos sobre tributos estatales"/>
    </ext>
  </extLst>
</table>
</file>

<file path=xl/tables/table34.xml><?xml version="1.0" encoding="utf-8"?>
<table xmlns="http://schemas.openxmlformats.org/spreadsheetml/2006/main" id="34" name="Sec.I.Cuadro12.14" displayName="Sec.I.Cuadro12.14" ref="A101:D105" totalsRowShown="0" headerRowDxfId="373" headerRowBorderDxfId="372" tableBorderDxfId="371" headerRowCellStyle="Normal_43 3">
  <autoFilter ref="A101:D105">
    <filterColumn colId="0" hiddenButton="1"/>
    <filterColumn colId="1" hiddenButton="1"/>
    <filterColumn colId="2" hiddenButton="1"/>
    <filterColumn colId="3" hiddenButton="1"/>
  </autoFilter>
  <tableColumns count="4">
    <tableColumn id="1" name="Comunidad de Madrid" dataDxfId="370" dataCellStyle="Normal_43 3"/>
    <tableColumn id="2" name="Recaudación por impuestos propios" dataDxfId="369" dataCellStyle="Millares [0]_2003  Cuadro 9"/>
    <tableColumn id="3" name="Recaudación por recargos sobre tributos estatales" dataDxfId="368" dataCellStyle="Normal_43 3 2"/>
    <tableColumn id="4" name="Total recaudación" dataDxfId="367" dataCellStyle="Normal_43 3 2"/>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de Madrid y recargos sobre tributos estatales"/>
    </ext>
  </extLst>
</table>
</file>

<file path=xl/tables/table35.xml><?xml version="1.0" encoding="utf-8"?>
<table xmlns="http://schemas.openxmlformats.org/spreadsheetml/2006/main" id="35" name="Sec.I.Cuadro12.15" displayName="Sec.I.Cuadro12.15" ref="A106:D109" totalsRowShown="0" headerRowDxfId="366" headerRowBorderDxfId="365" tableBorderDxfId="364" headerRowCellStyle="Normal_43 3">
  <autoFilter ref="A106:D109">
    <filterColumn colId="0" hiddenButton="1"/>
    <filterColumn colId="1" hiddenButton="1"/>
    <filterColumn colId="2" hiddenButton="1"/>
    <filterColumn colId="3" hiddenButton="1"/>
  </autoFilter>
  <tableColumns count="4">
    <tableColumn id="1" name="Comunidad Autónoma de Castilla y León" dataDxfId="363"/>
    <tableColumn id="2" name="Recaudación por impuestos propios" dataDxfId="362"/>
    <tableColumn id="3" name="Recaudación por recargos sobre tributos estatales" dataDxfId="361"/>
    <tableColumn id="4" name="Total recaudación" dataDxfId="360"/>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Castilla y León y recargos sobre tributos estatales"/>
    </ext>
  </extLst>
</table>
</file>

<file path=xl/tables/table36.xml><?xml version="1.0" encoding="utf-8"?>
<table xmlns="http://schemas.openxmlformats.org/spreadsheetml/2006/main" id="36" name="S1_Cuadro13" displayName="S1_Cuadro13" ref="A4:E20" totalsRowShown="0" headerRowDxfId="359" dataDxfId="357" headerRowBorderDxfId="358" tableBorderDxfId="356" headerRowCellStyle="Normal_12">
  <autoFilter ref="A4:E20">
    <filterColumn colId="0" hiddenButton="1"/>
    <filterColumn colId="1" hiddenButton="1"/>
    <filterColumn colId="2" hiddenButton="1"/>
    <filterColumn colId="3" hiddenButton="1"/>
    <filterColumn colId="4" hiddenButton="1"/>
  </autoFilter>
  <tableColumns count="5">
    <tableColumn id="1" name="COMUNIDAD _x000a_AUTÓNOMA" dataDxfId="355" dataCellStyle="Normal_12"/>
    <tableColumn id="2" name="IMPUESTO SOBRE EL PATRIMONIO" dataDxfId="354"/>
    <tableColumn id="3" name="IMPUESTO SOBRE ACTIVIDADES DE JUEGO" dataDxfId="353"/>
    <tableColumn id="4" name="IMPUESTO SOBRE DEPÓSITOS DE ENTIDADES DE CRÉDITO" dataDxfId="352"/>
    <tableColumn id="5" name="TOTAL" dataDxfId="351"/>
  </tableColumns>
  <tableStyleInfo name="Estilo de tabla 1" showFirstColumn="0" showLastColumn="0" showRowStripes="1" showColumnStripes="0"/>
  <extLst>
    <ext xmlns:x14="http://schemas.microsoft.com/office/spreadsheetml/2009/9/main" uri="{504A1905-F514-4f6f-8877-14C23A59335A}">
      <x14:table altTextSummary="OTROS TRIBUTOS: IMPUESTO SOBRE EL PATRIMONIO, IMPUESTO SOBRE ACTIVIDADES DE JUEGO  E IMPUESTO SOBRE DEPÓSITOS DE ENTIDADES DE CRÉDITO"/>
    </ext>
  </extLst>
</table>
</file>

<file path=xl/tables/table37.xml><?xml version="1.0" encoding="utf-8"?>
<table xmlns="http://schemas.openxmlformats.org/spreadsheetml/2006/main" id="37" name="S1_Cuadro14" displayName="S1_Cuadro14" ref="A4:D15" totalsRowShown="0" headerRowDxfId="350" dataDxfId="348" headerRowBorderDxfId="349" tableBorderDxfId="347" headerRowCellStyle="Normal_2003  Cuadros 12 y 13" dataCellStyle="Normal_2003  Cuadros 12 y 13">
  <autoFilter ref="A4:D15">
    <filterColumn colId="0" hiddenButton="1"/>
    <filterColumn colId="1" hiddenButton="1"/>
    <filterColumn colId="2" hiddenButton="1"/>
    <filterColumn colId="3" hiddenButton="1"/>
  </autoFilter>
  <tableColumns count="4">
    <tableColumn id="1" name="COMUNIDAD_x000a_AUTÓNOMA" dataDxfId="346" dataCellStyle="Normal_2003  Cuadros 12 y 13"/>
    <tableColumn id="2" name="FONDO DE COMPENSACIÓN" dataDxfId="345" dataCellStyle="Normal_2003  Cuadros 12 y 13"/>
    <tableColumn id="3" name="FONDO COMPLEMENTARIO" dataDxfId="344" dataCellStyle="Normal_2003  Cuadros 12 y 13"/>
    <tableColumn id="4" name=" TOTAL_x000a_FF.C.I.      " dataDxfId="343" dataCellStyle="Normal_2003  Cuadros 12 y 13"/>
  </tableColumns>
  <tableStyleInfo name="Estilo de tabla 1" showFirstColumn="0" showLastColumn="0" showRowStripes="1" showColumnStripes="0"/>
  <extLst>
    <ext xmlns:x14="http://schemas.microsoft.com/office/spreadsheetml/2009/9/main" uri="{504A1905-F514-4f6f-8877-14C23A59335A}">
      <x14:table altTextSummary="FONDOS DE COMPENSACIÓN INTERTERRITORIAL"/>
    </ext>
  </extLst>
</table>
</file>

<file path=xl/tables/table38.xml><?xml version="1.0" encoding="utf-8"?>
<table xmlns="http://schemas.openxmlformats.org/spreadsheetml/2006/main" id="38" name="S1_Cuadro15" displayName="S1_Cuadro15" ref="A4:E16" totalsRowShown="0" headerRowDxfId="342" dataDxfId="340" headerRowBorderDxfId="341" tableBorderDxfId="339" headerRowCellStyle="Normal_27" dataCellStyle="Normal_31,32">
  <autoFilter ref="A4:E16">
    <filterColumn colId="0" hiddenButton="1"/>
    <filterColumn colId="1" hiddenButton="1"/>
    <filterColumn colId="2" hiddenButton="1"/>
    <filterColumn colId="3" hiddenButton="1"/>
    <filterColumn colId="4" hiddenButton="1"/>
  </autoFilter>
  <tableColumns count="5">
    <tableColumn id="1" name="COMUNIDAD_x000a_ AUTÓNOMA"/>
    <tableColumn id="2" name="PARTICIPACIONES _x000a_DE LAS DIPUTACIONES_x000a_EN INGRESOS ESTADO" dataDxfId="338" dataCellStyle="Normal_31,32"/>
    <tableColumn id="3" name="COMPENSACIONES I.A.E." dataDxfId="337" dataCellStyle="Normal_31,32"/>
    <tableColumn id="4" name="FONDO DE ASISTENCIA SANITARIA" dataDxfId="336" dataCellStyle="Normal_31,32"/>
    <tableColumn id="5" name=" TOTAL" dataDxfId="335" dataCellStyle="Normal_31,32"/>
  </tableColumns>
  <tableStyleInfo name="Estilo de tabla 1" showFirstColumn="0" showLastColumn="0" showRowStripes="1" showColumnStripes="0"/>
  <extLst>
    <ext xmlns:x14="http://schemas.microsoft.com/office/spreadsheetml/2009/9/main" uri="{504A1905-F514-4f6f-8877-14C23A59335A}">
      <x14:table altTextSummary="'FINANCIACIÓN COMO ENTIDADES PROVINCIALES"/>
    </ext>
  </extLst>
</table>
</file>

<file path=xl/tables/table39.xml><?xml version="1.0" encoding="utf-8"?>
<table xmlns="http://schemas.openxmlformats.org/spreadsheetml/2006/main" id="39" name="S1_Cuadro16" displayName="S1_Cuadro16" ref="A5:P21" totalsRowShown="0" headerRowDxfId="334" dataDxfId="332" headerRowBorderDxfId="333" tableBorderDxfId="331" headerRowCellStyle="Normal_31,32" dataCellStyle="Normal_31,32">
  <autoFilter ref="A5:P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COMUNIDAD _x000a_AUTÓNOMA" dataDxfId="330" dataCellStyle="Normal_31,32"/>
    <tableColumn id="2" name="Asuntos Exteriores y Cooperación" dataDxfId="329" dataCellStyle="Normal_31,32"/>
    <tableColumn id="3" name="Justicia" dataDxfId="328" dataCellStyle="Normal_31,32"/>
    <tableColumn id="4" name="Defensa" dataDxfId="327" dataCellStyle="Normal_31,32"/>
    <tableColumn id="5" name="Hacienda y Función Pública" dataDxfId="326" dataCellStyle="Normal_31,32"/>
    <tableColumn id="6" name="Interior" dataDxfId="325" dataCellStyle="Normal_31,32"/>
    <tableColumn id="7" name="Fomento" dataDxfId="324" dataCellStyle="Normal_31,32"/>
    <tableColumn id="8" name="Educación Cultura y Deporte" dataDxfId="323" dataCellStyle="Normal_31,32"/>
    <tableColumn id="9" name="Empleo y Seguridad Social" dataDxfId="322" dataCellStyle="Normal_31,32"/>
    <tableColumn id="10" name=" Energía, Turismo y Agenda Digital" dataDxfId="321" dataCellStyle="Normal_31,32"/>
    <tableColumn id="11" name="Agricultura y  Pesca, Alimentación y Medio Ambiente" dataDxfId="320" dataCellStyle="Normal_31,32"/>
    <tableColumn id="12" name="Presidencia y para las Admones. Territoriales" dataDxfId="319" dataCellStyle="Normal_31,32"/>
    <tableColumn id="13" name="Sanidad Servicios Sociales e Igualdad" dataDxfId="318" dataCellStyle="Normal_31,32"/>
    <tableColumn id="14" name="Economía, Industria y Competividad" dataDxfId="317" dataCellStyle="Normal_31,32"/>
    <tableColumn id="15" name="Entes Territoriales" dataDxfId="316" dataCellStyle="Normal_31,32"/>
    <tableColumn id="17" name="TOTAL" dataDxfId="315" dataCellStyle="Normal_31,32"/>
  </tableColumns>
  <tableStyleInfo name="Estilo de tabla 1" showFirstColumn="0" showLastColumn="0" showRowStripes="1" showColumnStripes="0"/>
  <extLst>
    <ext xmlns:x14="http://schemas.microsoft.com/office/spreadsheetml/2009/9/main" uri="{504A1905-F514-4f6f-8877-14C23A59335A}">
      <x14:table altTextSummary="SUBVENCIONES GESTIONADAS, CONVENIOS  Y OTRAS TRANSFERENCIAS CLASIFICADAS POR DEPARTAMENTOS MINISTERIALES DEL CAPÍTULO 4 &quot;TRANSFERENCIAS CORRIENTES&quot;  Y CAPÍTULO 7 &quot;TRANSFERENCIAS DE CAPITAL_x000d__x000a_"/>
    </ext>
  </extLst>
</table>
</file>

<file path=xl/tables/table4.xml><?xml version="1.0" encoding="utf-8"?>
<table xmlns="http://schemas.openxmlformats.org/spreadsheetml/2006/main" id="4" name="S1_Cuadro4" displayName="S1_Cuadro4" ref="A4:B20" totalsRowShown="0" headerRowBorderDxfId="591" tableBorderDxfId="590">
  <autoFilter ref="A4:B20">
    <filterColumn colId="0" hiddenButton="1"/>
    <filterColumn colId="1" hiddenButton="1"/>
  </autoFilter>
  <tableColumns count="2">
    <tableColumn id="1" name="COMUNIDAD_x000a_AUTÓNOMA" dataDxfId="589" dataCellStyle="Normal_4"/>
    <tableColumn id="2" name="                   IMPORTE" dataDxfId="588" dataCellStyle="Normal_13 A 15"/>
  </tableColumns>
  <tableStyleInfo name="Estilo de tabla 1" showFirstColumn="0" showLastColumn="0" showRowStripes="1" showColumnStripes="0"/>
  <extLst>
    <ext xmlns:x14="http://schemas.microsoft.com/office/spreadsheetml/2009/9/main" uri="{504A1905-F514-4f6f-8877-14C23A59335A}">
      <x14:table altTextSummary="RECAUDACIÓN NORMATIVA POR TASAS AFECTAS A LOS SERVICIOS TRANSFERIDOS"/>
    </ext>
  </extLst>
</table>
</file>

<file path=xl/tables/table40.xml><?xml version="1.0" encoding="utf-8"?>
<table xmlns="http://schemas.openxmlformats.org/spreadsheetml/2006/main" id="40" name="S1_Cuadro16.1" displayName="S1_Cuadro16.1" ref="A5:M21" totalsRowShown="0" headerRowDxfId="314" dataDxfId="312" headerRowBorderDxfId="313" tableBorderDxfId="311" headerRowCellStyle="Normal_31,32" dataCellStyle="Normal_31,32">
  <autoFilter ref="A5:M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COMUNIDAD _x000a_AUTÓNOMA" dataDxfId="310" dataCellStyle="Normal_31,32"/>
    <tableColumn id="2" name="Asuntos Exteriores y Cooperación" dataDxfId="309" dataCellStyle="Normal_31,32"/>
    <tableColumn id="3" name="Justicia" dataDxfId="308" dataCellStyle="Normal_31,32"/>
    <tableColumn id="4" name="Defensa" dataDxfId="307" dataCellStyle="Normal_31,32"/>
    <tableColumn id="5" name="Hacienda y Función Pública" dataDxfId="306" dataCellStyle="Normal_31,32"/>
    <tableColumn id="6" name="Educación Cultura y Deporte" dataDxfId="305" dataCellStyle="Normal_31,32"/>
    <tableColumn id="7" name="Empleo y Seguridad Social" dataDxfId="304" dataCellStyle="Normal_31,32"/>
    <tableColumn id="8" name=" Energía, Turismo y Agenda Digital" dataDxfId="303" dataCellStyle="Normal_31,32"/>
    <tableColumn id="9" name="Agricultura y  Pesca, Alimentación y Medio Ambiente" dataDxfId="302" dataCellStyle="Normal_31,32"/>
    <tableColumn id="10" name="Sanidad Servicios Sociales e Igualdad" dataDxfId="301" dataCellStyle="Normal_31,32"/>
    <tableColumn id="11" name="Economía, Industria y Competividad" dataDxfId="300" dataCellStyle="Normal_31,32"/>
    <tableColumn id="12" name="Entes Territoriales" dataDxfId="299" dataCellStyle="Normal_31,32"/>
    <tableColumn id="13" name="TOTAL" dataDxfId="298" dataCellStyle="Normal_31,32"/>
  </tableColumns>
  <tableStyleInfo name="Estilo de tabla 1" showFirstColumn="0" showLastColumn="0" showRowStripes="1" showColumnStripes="0"/>
  <extLst>
    <ext xmlns:x14="http://schemas.microsoft.com/office/spreadsheetml/2009/9/main" uri="{504A1905-F514-4f6f-8877-14C23A59335A}">
      <x14:table altTextSummary="SUBVENCIONES GESTIONADAS, CONVENIOS  Y OTRAS TRANSFERENCIAS CLASIFICADAS POR DEPARTAMENTOS MINISTERIALES DEL CAPÍTULO 4 &quot;TRANSFERENCIAS CORRIENTES&quot;"/>
    </ext>
  </extLst>
</table>
</file>

<file path=xl/tables/table41.xml><?xml version="1.0" encoding="utf-8"?>
<table xmlns="http://schemas.openxmlformats.org/spreadsheetml/2006/main" id="41" name="S1_Cuadro16.1.1" displayName="S1_Cuadro16.1.1" ref="A5:G21" totalsRowShown="0" headerRowDxfId="297" dataDxfId="295" headerRowBorderDxfId="296" tableBorderDxfId="294" headerRowCellStyle="Normal_31,32" dataCellStyle="Normal_31,32">
  <autoFilter ref="A5:G2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COMUNIDAD  _x000a_AUTÓNOMA" dataDxfId="293" dataCellStyle="Normal_31,32"/>
    <tableColumn id="2" name="Educación Cultura y Deporte" dataDxfId="292" dataCellStyle="Normal_31,32"/>
    <tableColumn id="3" name="Empleo y Seguridad Social" dataDxfId="291" dataCellStyle="Normal_31,32"/>
    <tableColumn id="4" name="Agricultura y  Pesca, Alimentación y Medio Ambiente" dataDxfId="290" dataCellStyle="Normal_31,32"/>
    <tableColumn id="5" name="Sanidad Servicios Sociales e Igualdad" dataDxfId="289" dataCellStyle="Normal_31,32"/>
    <tableColumn id="6" name="Economía, Industria y Compet." dataDxfId="288" dataCellStyle="Normal_31,32"/>
    <tableColumn id="7" name="TOTAL" dataDxfId="287" dataCellStyle="Normal_31,32"/>
  </tableColumns>
  <tableStyleInfo name="Estilo de tabla 1" showFirstColumn="0" showLastColumn="0" showRowStripes="1" showColumnStripes="0"/>
  <extLst>
    <ext xmlns:x14="http://schemas.microsoft.com/office/spreadsheetml/2009/9/main" uri="{504A1905-F514-4f6f-8877-14C23A59335A}">
      <x14:table altTextSummary="SUBVENCIONES GESTIONADAS CLASIFICADAS POR DEPARTAMENTOS MINISTERIALES DEL CAPÍTULO 4 &quot;TRANSFERENCIAS CORRIENTES&quot;"/>
    </ext>
  </extLst>
</table>
</file>

<file path=xl/tables/table42.xml><?xml version="1.0" encoding="utf-8"?>
<table xmlns="http://schemas.openxmlformats.org/spreadsheetml/2006/main" id="42" name="S1_Cuadro16.1.2" displayName="S1_Cuadro16.1.2" ref="A5:M21" totalsRowShown="0" headerRowDxfId="286" dataDxfId="284" headerRowBorderDxfId="285" tableBorderDxfId="283" headerRowCellStyle="Normal_31,32" dataCellStyle="Normal_31,32">
  <autoFilter ref="A5:M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COMUNIDAD  _x000a_AUTÓNOMA" dataDxfId="282" dataCellStyle="Normal_31,32"/>
    <tableColumn id="2" name="Asuntos Exteriores y Coop" dataDxfId="281" dataCellStyle="Normal_31,32"/>
    <tableColumn id="3" name="Justicia" dataDxfId="280" dataCellStyle="Normal_31,32"/>
    <tableColumn id="4" name="Defensa" dataDxfId="279" dataCellStyle="Normal_31,32"/>
    <tableColumn id="5" name="Hacienda y Función Pública" dataDxfId="278" dataCellStyle="Normal_31,32"/>
    <tableColumn id="6" name="Educación Cultura y Deporte" dataDxfId="277" dataCellStyle="Normal_31,32"/>
    <tableColumn id="7" name="Empleo y Seguridad Social" dataDxfId="276" dataCellStyle="Normal_31,32"/>
    <tableColumn id="8" name=" Energía, Turismo y Agenda Digital" dataDxfId="275" dataCellStyle="Normal_31,32"/>
    <tableColumn id="9" name="Agricultura y  Pesca, Alimentación y Medio Ambiente" dataDxfId="274" dataCellStyle="Normal_31,32"/>
    <tableColumn id="10" name="Sanidad Servicios Sociales e Igualdad" dataDxfId="273" dataCellStyle="Normal_31,32"/>
    <tableColumn id="11" name="Economía, Industria y Compet." dataDxfId="272" dataCellStyle="Normal_31,32"/>
    <tableColumn id="12" name="Entes Territoriales" dataDxfId="271" dataCellStyle="Normal_31,32"/>
    <tableColumn id="13" name="TOTAL" dataDxfId="270" dataCellStyle="Normal_31,32"/>
  </tableColumns>
  <tableStyleInfo name="Estilo de tabla 1" showFirstColumn="0" showLastColumn="0" showRowStripes="1" showColumnStripes="0"/>
  <extLst>
    <ext xmlns:x14="http://schemas.microsoft.com/office/spreadsheetml/2009/9/main" uri="{504A1905-F514-4f6f-8877-14C23A59335A}">
      <x14:table altTextSummary="CONVENIOS  Y OTRAS TRANSFERENCIAS CLASIFICADAS POR DEPARTAMENTOS MINISTERIALES DEL CAPÍTULO 4 &quot;TRANSFERENCIAS CORRIENTES&quot;"/>
    </ext>
  </extLst>
</table>
</file>

<file path=xl/tables/table43.xml><?xml version="1.0" encoding="utf-8"?>
<table xmlns="http://schemas.openxmlformats.org/spreadsheetml/2006/main" id="43" name="S1_Cuadro16.2" displayName="S1_Cuadro16.2" ref="A5:J21" totalsRowShown="0" dataDxfId="268" headerRowBorderDxfId="269" tableBorderDxfId="267" dataCellStyle="Normal_31,32">
  <autoFilter ref="A5:J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COMUNIDAD  _x000a_AUTÓNOMA" dataDxfId="266" dataCellStyle="Normal_31,32"/>
    <tableColumn id="2" name="Interior" dataDxfId="265" dataCellStyle="Normal_31,32"/>
    <tableColumn id="3" name="Fomento" dataDxfId="264" dataCellStyle="Normal_31,32"/>
    <tableColumn id="4" name="Educación Cultura y Deporte" dataDxfId="263" dataCellStyle="Normal_31,32"/>
    <tableColumn id="5" name=" Energía, Turismo y Agenda Digital" dataDxfId="262" dataCellStyle="Normal_31,32"/>
    <tableColumn id="6" name="Agricultura y Pesca, Alimentación y Medio Ambiente" dataDxfId="261" dataCellStyle="Normal_31,32"/>
    <tableColumn id="7" name="Presidencia y para las Admones. Territoriales" dataDxfId="260" dataCellStyle="Normal_31,32"/>
    <tableColumn id="8" name="Economía, Industria y Compet." dataDxfId="259" dataCellStyle="Normal_31,32"/>
    <tableColumn id="9" name="Entes Territoriales" dataDxfId="258" dataCellStyle="Normal_31,32"/>
    <tableColumn id="10" name="TOTAL" dataDxfId="257" dataCellStyle="Normal_31,32"/>
  </tableColumns>
  <tableStyleInfo name="Estilo de tabla 1" showFirstColumn="0" showLastColumn="0" showRowStripes="1" showColumnStripes="0"/>
  <extLst>
    <ext xmlns:x14="http://schemas.microsoft.com/office/spreadsheetml/2009/9/main" uri="{504A1905-F514-4f6f-8877-14C23A59335A}">
      <x14:table altTextSummary="SUBVENCIONES GESTIONADAS, CONVENIOS  Y OTRAS TRANSFERENCIAS CLASIFICADAS POR DEPARTAMENTOS MINISTERIALES DEL CAPÍTULO 7 &quot;TRANSFERENCIAS DE CAPITAL"/>
    </ext>
  </extLst>
</table>
</file>

<file path=xl/tables/table44.xml><?xml version="1.0" encoding="utf-8"?>
<table xmlns="http://schemas.openxmlformats.org/spreadsheetml/2006/main" id="44" name="S1_Cuadro16.2.1" displayName="S1_Cuadro16.2.1" ref="A5:E21" totalsRowShown="0" headerRowDxfId="256" dataDxfId="254" headerRowBorderDxfId="255" tableBorderDxfId="253" headerRowCellStyle="Normal_31,32" dataCellStyle="Normal_31,32">
  <autoFilter ref="A5:E21">
    <filterColumn colId="0" hiddenButton="1"/>
    <filterColumn colId="1" hiddenButton="1"/>
    <filterColumn colId="2" hiddenButton="1"/>
    <filterColumn colId="3" hiddenButton="1"/>
    <filterColumn colId="4" hiddenButton="1"/>
  </autoFilter>
  <tableColumns count="5">
    <tableColumn id="1" name="COMUNIDAD  _x000a_AUTÓNOMA" dataDxfId="252" dataCellStyle="Normal_31,32"/>
    <tableColumn id="2" name="Fomento" dataDxfId="251" dataCellStyle="Normal_31,32"/>
    <tableColumn id="3" name="Agricultura y  Pesca, Alimentación y Medio Ambiente" dataDxfId="250" dataCellStyle="Normal_31,32"/>
    <tableColumn id="4" name="Economía, Industria y Compet." dataDxfId="249" dataCellStyle="Normal_31,32"/>
    <tableColumn id="5" name="TOTAL" dataDxfId="248" dataCellStyle="Normal_31,32"/>
  </tableColumns>
  <tableStyleInfo name="Estilo de tabla 1" showFirstColumn="0" showLastColumn="0" showRowStripes="1" showColumnStripes="0"/>
  <extLst>
    <ext xmlns:x14="http://schemas.microsoft.com/office/spreadsheetml/2009/9/main" uri="{504A1905-F514-4f6f-8877-14C23A59335A}">
      <x14:table altTextSummary="SUBVENCIONES GESTIONADAS CLASIFICADAS POR DEPARTAMENTOS MINISTERIALES DEL CAPÍTULO 7 &quot;TRANSFERENCIAS DE CAPITAL"/>
    </ext>
  </extLst>
</table>
</file>

<file path=xl/tables/table45.xml><?xml version="1.0" encoding="utf-8"?>
<table xmlns="http://schemas.openxmlformats.org/spreadsheetml/2006/main" id="45" name="S1_Cuadro16.2.2" displayName="S1_Cuadro16.2.2" ref="A5:J21" totalsRowShown="0" dataDxfId="246" headerRowBorderDxfId="247" tableBorderDxfId="245" dataCellStyle="Normal_31,32">
  <autoFilter ref="A5:J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COMUNIDAD  _x000a_AUTÓNOMA" dataDxfId="244" dataCellStyle="Normal_31,32"/>
    <tableColumn id="2" name="Interior" dataDxfId="243" dataCellStyle="Normal_31,32"/>
    <tableColumn id="3" name="Fomento" dataDxfId="242" dataCellStyle="Normal_31,32"/>
    <tableColumn id="4" name="Educación Cultura y Deporte" dataDxfId="241" dataCellStyle="Normal_31,32"/>
    <tableColumn id="5" name=" Energía, Turismo y Agenda Digital" dataDxfId="240" dataCellStyle="Normal_31,32"/>
    <tableColumn id="6" name="Agricultura y  Pesca, Alimentación y Medio Ambiente" dataDxfId="239" dataCellStyle="Normal_31,32"/>
    <tableColumn id="7" name="Presidencia y para las Admones. Territoriales" dataDxfId="238" dataCellStyle="Normal_31,32"/>
    <tableColumn id="8" name="Economía, Industria y Compet." dataDxfId="237" dataCellStyle="Normal_31,32"/>
    <tableColumn id="9" name="Entes Territoriales" dataDxfId="236" dataCellStyle="Normal_31,32"/>
    <tableColumn id="10" name="TOTAL" dataDxfId="235" dataCellStyle="Normal_31,32"/>
  </tableColumns>
  <tableStyleInfo name="Estilo de tabla 1" showFirstColumn="0" showLastColumn="0" showRowStripes="1" showColumnStripes="0"/>
  <extLst>
    <ext xmlns:x14="http://schemas.microsoft.com/office/spreadsheetml/2009/9/main" uri="{504A1905-F514-4f6f-8877-14C23A59335A}">
      <x14:table altTextSummary="CONVENIOS  Y OTRAS TRANSFERENCIAS CLASIFICADAS POR DEPARTAMENTOS MINISTERIALES DEL CAPÍTULO 7 &quot;TRANSFERENCIAS DE CAPITAL"/>
    </ext>
  </extLst>
</table>
</file>

<file path=xl/tables/table46.xml><?xml version="1.0" encoding="utf-8"?>
<table xmlns="http://schemas.openxmlformats.org/spreadsheetml/2006/main" id="46" name="S1_Cuadro17.1" displayName="S1_Cuadro17.1" ref="A4:G20" totalsRowShown="0" headerRowDxfId="234" dataDxfId="232" headerRowBorderDxfId="233" tableBorderDxfId="231" headerRowCellStyle="Normal_50,52" dataCellStyle="Normal_31,32">
  <autoFilter ref="A4:G2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COMUNIDAD  _x000a_AUTÓNOMA" dataDxfId="230" dataCellStyle="Normal_31,32"/>
    <tableColumn id="2" name="ÁREA DE GASTO 1" dataDxfId="229" dataCellStyle="Normal_31,32"/>
    <tableColumn id="3" name="ÁREA DE GASTO 2" dataDxfId="228" dataCellStyle="Normal_31,32"/>
    <tableColumn id="4" name="ÁREA DE GASTO 3" dataDxfId="227" dataCellStyle="Normal_31,32"/>
    <tableColumn id="5" name="ÁREA DE GASTO 4" dataDxfId="226" dataCellStyle="Normal_31,32"/>
    <tableColumn id="6" name="ÁREA DE GASTO 9" dataDxfId="225" dataCellStyle="Normal_31,32"/>
    <tableColumn id="7" name="TOTAL" dataDxfId="224" dataCellStyle="Normal_31,32"/>
  </tableColumns>
  <tableStyleInfo name="Estilo de tabla 1" showFirstColumn="0" showLastColumn="0" showRowStripes="1" showColumnStripes="0"/>
  <extLst>
    <ext xmlns:x14="http://schemas.microsoft.com/office/spreadsheetml/2009/9/main" uri="{504A1905-F514-4f6f-8877-14C23A59335A}">
      <x14:table altTextSummary="SUBVENCIONES GESTIONADAS, CONVENIOS  Y OTRAS TRANSFERENCIAS (CAPÍTULOS 4 Y 7)_x000d__x000a_CLASIFICADAS POR ÁREA DE GASTO"/>
    </ext>
  </extLst>
</table>
</file>

<file path=xl/tables/table47.xml><?xml version="1.0" encoding="utf-8"?>
<table xmlns="http://schemas.openxmlformats.org/spreadsheetml/2006/main" id="47" name="S1_Cuadro17.2" displayName="S1_Cuadro17.2" ref="A4:BA20" totalsRowShown="0" headerRowDxfId="223" dataDxfId="221" headerRowBorderDxfId="222" tableBorderDxfId="220" headerRowCellStyle="Normal 3 2 2" dataCellStyle="Normal 3 2 2">
  <autoFilter ref="A4:BA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autoFilter>
  <tableColumns count="53">
    <tableColumn id="1" name="COMUNIDAD_x000a_AUTÓNOMA" dataDxfId="219" dataCellStyle="Normal_31,32"/>
    <tableColumn id="2" name="Programa 112A" dataDxfId="218" dataCellStyle="Normal_31,32"/>
    <tableColumn id="4" name="Programa 221M" dataDxfId="217" dataCellStyle="Normal 3 2 2"/>
    <tableColumn id="6" name="Programa 231A" dataDxfId="216" dataCellStyle="Normal 3 2 2"/>
    <tableColumn id="7" name="Programa 231F" dataDxfId="215" dataCellStyle="Normal 3 2 2"/>
    <tableColumn id="8" name="Programa 231G" dataDxfId="214" dataCellStyle="Normal 3 2 2"/>
    <tableColumn id="9" name="Programa 231I" dataDxfId="213" dataCellStyle="Normal 3 2 2"/>
    <tableColumn id="10" name="Programa 232A" dataDxfId="212" dataCellStyle="Normal 3 2 2"/>
    <tableColumn id="11" name="Programa 232B" dataDxfId="211" dataCellStyle="Normal 3 2 2"/>
    <tableColumn id="12" name="Programa 232C" dataDxfId="210" dataCellStyle="Normal 3 2 2"/>
    <tableColumn id="13" name="Total Política 23" dataDxfId="209" dataCellStyle="Normal 3 2 2"/>
    <tableColumn id="15" name="Programa 241A" dataDxfId="208" dataCellStyle="Normal_31,32"/>
    <tableColumn id="16" name="Programa 241B" dataDxfId="207" dataCellStyle="Normal_31,32"/>
    <tableColumn id="17" name="Total Política 24" dataDxfId="206" dataCellStyle="Normal_31,32"/>
    <tableColumn id="19" name="Programa 261N" dataDxfId="205" dataCellStyle="Normal 3 2 2"/>
    <tableColumn id="20" name="Programa 261O" dataDxfId="204" dataCellStyle="Normal 3 2 2"/>
    <tableColumn id="21" name="Total Política 26" dataDxfId="203" dataCellStyle="Normal 3 2 2"/>
    <tableColumn id="23" name="Programa 313A" dataDxfId="202" dataCellStyle="Normal 3 2 2"/>
    <tableColumn id="24" name="Programa 313B" dataDxfId="201" dataCellStyle="Normal 3 2 2"/>
    <tableColumn id="25" name="Total Política 31" dataDxfId="200" dataCellStyle="Normal 3 2 2"/>
    <tableColumn id="27" name="Programa 322B" dataDxfId="199" dataCellStyle="Normal 3 2 2"/>
    <tableColumn id="28" name="Programa 322C" dataDxfId="198" dataCellStyle="Normal 3 2 2"/>
    <tableColumn id="29" name="Programa 322L" dataDxfId="197" dataCellStyle="Normal 3 2 2"/>
    <tableColumn id="30" name="Programa 323M" dataDxfId="196" dataCellStyle="Normal 3 2 2"/>
    <tableColumn id="31" name="Total Política 32" dataDxfId="195" dataCellStyle="Normal 3 2 2"/>
    <tableColumn id="33" name="Programa 335A" dataDxfId="194" dataCellStyle="Normal 3 2 2"/>
    <tableColumn id="34" name="Programa 336A" dataDxfId="193" dataCellStyle="Normal 3 2 2"/>
    <tableColumn id="35" name="Otros programas 33" dataDxfId="192" dataCellStyle="Normal 3 2 2"/>
    <tableColumn id="36" name="Total Política 33" dataDxfId="191" dataCellStyle="Normal 3 2 2"/>
    <tableColumn id="38" name="Programa 412C" dataDxfId="190" dataCellStyle="Normal 3 2 2"/>
    <tableColumn id="39" name="Programa 412D" dataDxfId="189" dataCellStyle="Normal 3 2 2"/>
    <tableColumn id="40" name="Programa 414B" dataDxfId="188" dataCellStyle="Normal 3 2 2"/>
    <tableColumn id="41" name="Programa 415B" dataDxfId="187" dataCellStyle="Normal 3 2 2"/>
    <tableColumn id="42" name="Programa 416A" dataDxfId="186" dataCellStyle="Normal 3 2 2"/>
    <tableColumn id="43" name="Total Política 41" dataDxfId="185" dataCellStyle="Normal 3 2 2"/>
    <tableColumn id="45" name="Programa 441M" dataDxfId="184" dataCellStyle="Normal 3 2 2"/>
    <tableColumn id="47" name="Programa 452A" dataDxfId="183" dataCellStyle="Normal 3 2 2"/>
    <tableColumn id="48" name="Programa 453A" dataDxfId="182" dataCellStyle="Normal 3 2 2"/>
    <tableColumn id="49" name="Programa 453B" dataDxfId="181" dataCellStyle="Normal 3 2 2"/>
    <tableColumn id="50" name="Programa 456C" dataDxfId="180" dataCellStyle="Normal 3 2 2"/>
    <tableColumn id="51" name="Otros programas 45" dataDxfId="179" dataCellStyle="Normal 3 2 2"/>
    <tableColumn id="52" name="Total Política 45" dataDxfId="178" dataCellStyle="Normal 3 2 2"/>
    <tableColumn id="53" name="Programa 463A" dataDxfId="177" dataCellStyle="Normal 3 2 2"/>
    <tableColumn id="54" name="Programa 463B" dataDxfId="176" dataCellStyle="Normal 3 2 2"/>
    <tableColumn id="55" name="Programa 465A" dataDxfId="175" dataCellStyle="Normal 3 2 2"/>
    <tableColumn id="56" name="Programa 467D" dataDxfId="174" dataCellStyle="Normal 3 2 2"/>
    <tableColumn id="57" name="Total Política 46" dataDxfId="173" dataCellStyle="Normal 3 2 2"/>
    <tableColumn id="59" name="Programa 921O" dataDxfId="172" dataCellStyle="Normal 3 2 2"/>
    <tableColumn id="62" name="Programa 941O" dataDxfId="171" dataCellStyle="Normal 3 2 2"/>
    <tableColumn id="63" name="Programa 942A" dataDxfId="170" dataCellStyle="Normal 3 2 2"/>
    <tableColumn id="64" name="Total Política 94" dataDxfId="169" dataCellStyle="Normal 3 2 2"/>
    <tableColumn id="66" name="RESTO DE_x000a_POLÍTICAS " dataDxfId="168" dataCellStyle="Normal 3 2 2"/>
    <tableColumn id="68" name="TOTAL" dataDxfId="167" dataCellStyle="Normal 3 2 2"/>
  </tableColumns>
  <tableStyleInfo name="Estilo de tabla 1" showFirstColumn="0" showLastColumn="0" showRowStripes="1" showColumnStripes="0"/>
  <extLst>
    <ext xmlns:x14="http://schemas.microsoft.com/office/spreadsheetml/2009/9/main" uri="{504A1905-F514-4f6f-8877-14C23A59335A}">
      <x14:table altTextSummary="SUBVENCIONES GESTIONADAS, CONVENIOS Y CONTRATOS-PROGRAMA (CAPÍTULOS 4 Y 7) CLASIFICADOS POR POLÍTICAS Y PROGRAMAS"/>
    </ext>
  </extLst>
</table>
</file>

<file path=xl/tables/table48.xml><?xml version="1.0" encoding="utf-8"?>
<table xmlns="http://schemas.openxmlformats.org/spreadsheetml/2006/main" id="48" name="S1_Cuadro17.2.1" displayName="S1_Cuadro17.2.1" ref="A4:AA20" totalsRowShown="0" headerRowDxfId="166" dataDxfId="165" tableBorderDxfId="164" headerRowCellStyle="Normal_S G prog y dptos  2006 2" dataCellStyle="Normal 4">
  <autoFilter ref="A4:AA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name="COMUNIDAD_x000a_AUTÓNOMA" dataDxfId="163" dataCellStyle="Normal_31,32"/>
    <tableColumn id="2" name="Programa 231A" dataDxfId="162" dataCellStyle="Normal 4"/>
    <tableColumn id="3" name="Programa 231F" dataDxfId="161" dataCellStyle="Normal 4"/>
    <tableColumn id="22" name="Programa 231G" dataDxfId="160" dataCellStyle="Normal 4"/>
    <tableColumn id="4" name="Programa 231I" dataDxfId="159" dataCellStyle="Normal 4"/>
    <tableColumn id="5" name="Programa 232A" dataDxfId="158" dataCellStyle="Normal 4"/>
    <tableColumn id="6" name="Programa 232C" dataDxfId="157" dataCellStyle="Normal 4"/>
    <tableColumn id="8" name="Total Política 23" dataDxfId="156" dataCellStyle="Normal_S G prog y dptos  2006 2"/>
    <tableColumn id="9" name="Programa 241A" dataDxfId="155" dataCellStyle="Normal_S G prog y dptos  2006 2"/>
    <tableColumn id="10" name="Programa 241B" dataDxfId="154" dataCellStyle="Normal_S G prog y dptos  2006 2"/>
    <tableColumn id="11" name="Total Política 24" dataDxfId="153" dataCellStyle="Normal_S G prog y dptos  2006 2"/>
    <tableColumn id="13" name="Programa 261N" dataDxfId="152" dataCellStyle="Normal 4"/>
    <tableColumn id="15" name="Programa 313A" dataDxfId="151" dataCellStyle="Normal 4"/>
    <tableColumn id="16" name="Programa 313B" dataDxfId="150" dataCellStyle="Normal 4"/>
    <tableColumn id="17" name="Total Política 31" dataDxfId="149" dataCellStyle="Normal_S G prog y dptos  2006 2"/>
    <tableColumn id="18" name="Programa 322B" dataDxfId="148" dataCellStyle="Normal 4"/>
    <tableColumn id="23" name="Programa 412C" dataDxfId="147" dataCellStyle="Normal 4"/>
    <tableColumn id="24" name="Programa 412D" dataDxfId="146" dataCellStyle="Normal 4"/>
    <tableColumn id="25" name="Programa 416A" dataDxfId="145" dataCellStyle="Normal 4"/>
    <tableColumn id="26" name="Total Política 41" dataDxfId="144" dataCellStyle="Normal 4"/>
    <tableColumn id="27" name="Programa 456C" dataDxfId="143" dataCellStyle="Normal 4"/>
    <tableColumn id="28" name="Otros programas 45" dataDxfId="142" dataCellStyle="Normal 4"/>
    <tableColumn id="29" name="Total Política 45" dataDxfId="141" dataCellStyle="Normal 4"/>
    <tableColumn id="31" name="Programa 463A" dataDxfId="140" dataCellStyle="Normal 4"/>
    <tableColumn id="12" name="Programa 465A" dataDxfId="139" dataCellStyle="Normal 4"/>
    <tableColumn id="14" name="Total Política 46" dataDxfId="138" dataCellStyle="Normal 4"/>
    <tableColumn id="30" name="TOTAL" dataDxfId="137" dataCellStyle="Normal 4"/>
  </tableColumns>
  <tableStyleInfo name="Estilo de tabla 1" showFirstColumn="0" showLastColumn="0" showRowStripes="1" showColumnStripes="0"/>
  <extLst>
    <ext xmlns:x14="http://schemas.microsoft.com/office/spreadsheetml/2009/9/main" uri="{504A1905-F514-4f6f-8877-14C23A59335A}">
      <x14:table altTextSummary="SUBVENCIONES GESTIONADAS  (CAPÍTULOS 4 Y 7) CLASIFICADAS POR POLÍTICAS Y PROGRAMAS"/>
    </ext>
  </extLst>
</table>
</file>

<file path=xl/tables/table49.xml><?xml version="1.0" encoding="utf-8"?>
<table xmlns="http://schemas.openxmlformats.org/spreadsheetml/2006/main" id="49" name="S1_Cuadro17.2.2" displayName="S1_Cuadro17.2.2" ref="A4:AP20" totalsRowShown="0" headerRowDxfId="136" dataDxfId="134" headerRowBorderDxfId="135" tableBorderDxfId="133" headerRowCellStyle="Normal_Conv prog y dptos 2006  2" dataCellStyle="Normal_Conv prog y dptos 2006  2">
  <autoFilter ref="A4:AP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autoFilter>
  <tableColumns count="42">
    <tableColumn id="1" name="COMUNIDAD_x000a_AUTÓNOMA" dataDxfId="132" dataCellStyle="Normal_31,32"/>
    <tableColumn id="3" name="Programa 112A" dataDxfId="131" dataCellStyle="Normal_Conv prog y dptos 2006  2"/>
    <tableColumn id="5" name="Programa 221M" dataDxfId="130" dataCellStyle="Normal_Conv prog y dptos 2006  2"/>
    <tableColumn id="9" name="Programa 231A" dataDxfId="129" dataCellStyle="Normal_Conv prog y dptos 2006  2"/>
    <tableColumn id="11" name="Programa 231F" dataDxfId="128" dataCellStyle="Normal_Conv prog y dptos 2006  2"/>
    <tableColumn id="12" name="Programa 232B" dataDxfId="127" dataCellStyle="Normal_Conv prog y dptos 2006  2"/>
    <tableColumn id="14" name="Total Política 23" dataDxfId="126" dataCellStyle="Normal_Conv prog y dptos 2006  2"/>
    <tableColumn id="19" name="Programa 241A" dataDxfId="125" dataCellStyle="Normal_Conv prog y dptos 2006  2"/>
    <tableColumn id="22" name="Programa 261O" dataDxfId="124" dataCellStyle="Normal_Conv prog y dptos 2006  2"/>
    <tableColumn id="26" name="Programa 313A" dataDxfId="123" dataCellStyle="Normal_Conv prog y dptos 2006  2"/>
    <tableColumn id="27" name="Programa 313B" dataDxfId="122" dataCellStyle="Normal_Conv prog y dptos 2006  2"/>
    <tableColumn id="28" name="Total Política 31" dataDxfId="121" dataCellStyle="Normal_Conv prog y dptos 2006  2"/>
    <tableColumn id="30" name="Programa 322B" dataDxfId="120" dataCellStyle="Normal_Conv prog y dptos 2006  2"/>
    <tableColumn id="31" name="Programa 322C" dataDxfId="119" dataCellStyle="Normal_Conv prog y dptos 2006  2"/>
    <tableColumn id="32" name="Programa 322L" dataDxfId="118" dataCellStyle="Normal_Conv prog y dptos 2006  2"/>
    <tableColumn id="33" name="Programa 323M" dataDxfId="117" dataCellStyle="Normal_Conv prog y dptos 2006  2"/>
    <tableColumn id="34" name="Total Política 32" dataDxfId="116" dataCellStyle="Normal_Conv prog y dptos 2006  2"/>
    <tableColumn id="36" name="Programa 335A" dataDxfId="115" dataCellStyle="Normal 3 2 2"/>
    <tableColumn id="37" name="Programa 336A" dataDxfId="114" dataCellStyle="Normal 3 2 2"/>
    <tableColumn id="38" name="Otros programas 33" dataDxfId="113" dataCellStyle="Normal 3 2 2"/>
    <tableColumn id="40" name="Total Política 33" dataDxfId="112" dataCellStyle="Normal 3 2 2"/>
    <tableColumn id="42" name="Programa 414B" dataDxfId="111" dataCellStyle="Normal_Conv prog y dptos 2006  2"/>
    <tableColumn id="43" name="Programa 415B" dataDxfId="110" dataCellStyle="Normal_Conv prog y dptos 2006  2"/>
    <tableColumn id="44" name="Total Política 41" dataDxfId="109" dataCellStyle="Normal_Conv prog y dptos 2006  2"/>
    <tableColumn id="7" name="Programa 441M" dataDxfId="108" dataCellStyle="Normal_Conv prog y dptos 2006  2"/>
    <tableColumn id="10" name="Programa 452A" dataDxfId="107" dataCellStyle="Normal_Conv prog y dptos 2006  2"/>
    <tableColumn id="13" name="Programa 453A" dataDxfId="106" dataCellStyle="Normal_Conv prog y dptos 2006  2"/>
    <tableColumn id="15" name="Programa 453B" dataDxfId="105" dataCellStyle="Normal_Conv prog y dptos 2006  2"/>
    <tableColumn id="23" name="Programa 456C" dataDxfId="104" dataCellStyle="Normal_Conv prog y dptos 2006  2"/>
    <tableColumn id="25" name="Otros programas 45" dataDxfId="103" dataCellStyle="Normal_Conv prog y dptos 2006  2"/>
    <tableColumn id="39" name="Total Política 45" dataDxfId="102" dataCellStyle="Normal_Conv prog y dptos 2006  2"/>
    <tableColumn id="47" name="Programa 463A" dataDxfId="101" dataCellStyle="Normal_Conv prog y dptos 2006  2"/>
    <tableColumn id="48" name="Programa 463B" dataDxfId="100" dataCellStyle="Normal_Conv prog y dptos 2006  2"/>
    <tableColumn id="49" name="Programa 465A" dataDxfId="99" dataCellStyle="Normal_Conv prog y dptos 2006  2"/>
    <tableColumn id="50" name="Programa 467D" dataDxfId="98" dataCellStyle="Normal_Conv prog y dptos 2006  2"/>
    <tableColumn id="51" name="Total Política 46" dataDxfId="97" dataCellStyle="Normal_Conv prog y dptos 2006  2"/>
    <tableColumn id="53" name="Programa 921O" dataDxfId="96" dataCellStyle="Normal_Conv prog y dptos 2006  2"/>
    <tableColumn id="56" name="Programa 941O" dataDxfId="95" dataCellStyle="Normal_Conv prog y dptos 2006  2"/>
    <tableColumn id="57" name="Programa 942A" dataDxfId="94" dataCellStyle="Normal_Conv prog y dptos 2006  2"/>
    <tableColumn id="58" name="Total Política 94" dataDxfId="93" dataCellStyle="Normal_Conv prog y dptos 2006  2"/>
    <tableColumn id="60" name="RESTO DE POLÍTICAS" dataDxfId="92" dataCellStyle="Normal_Conv prog y dptos 2006  2"/>
    <tableColumn id="62" name="TOTAL" dataDxfId="91" dataCellStyle="Normal_Conv prog y dptos 2006  2"/>
  </tableColumns>
  <tableStyleInfo name="Estilo de tabla 1" showFirstColumn="0" showLastColumn="0" showRowStripes="1" showColumnStripes="0"/>
  <extLst>
    <ext xmlns:x14="http://schemas.microsoft.com/office/spreadsheetml/2009/9/main" uri="{504A1905-F514-4f6f-8877-14C23A59335A}">
      <x14:table altTextSummary="CONVENIOS Y OTRAS TRANSFERENCIAS (CAPÍTULOS 4 Y 7) CLASIFICADOS POR POLÍTICAS Y PROGRAMAS"/>
    </ext>
  </extLst>
</table>
</file>

<file path=xl/tables/table5.xml><?xml version="1.0" encoding="utf-8"?>
<table xmlns="http://schemas.openxmlformats.org/spreadsheetml/2006/main" id="5" name="S1_Cuadro5" displayName="S1_Cuadro5" ref="A4:E20" totalsRowShown="0" headerRowBorderDxfId="587" tableBorderDxfId="586">
  <autoFilter ref="A4:E20">
    <filterColumn colId="0" hiddenButton="1"/>
    <filterColumn colId="1" hiddenButton="1"/>
    <filterColumn colId="2" hiddenButton="1"/>
    <filterColumn colId="3" hiddenButton="1"/>
    <filterColumn colId="4" hiddenButton="1"/>
  </autoFilter>
  <tableColumns count="5">
    <tableColumn id="1" name="Comunidad Autónoma" dataDxfId="585"/>
    <tableColumn id="2" name="Cuota líquida _x000a_(1)" dataDxfId="584"/>
    <tableColumn id="3" name="Pagos a cuenta de no declarantes _x000a_(2)" dataDxfId="583"/>
    <tableColumn id="4" name="Resto conceptos art. 26.2.a) Ley 22/2009 _x000a_(3)" dataDxfId="582"/>
    <tableColumn id="5" name="Total _x000a_(4)= (1)+(2)+(3) " dataDxfId="581"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Summary="RENDIMIENTO DE LA TARIFA AUTONÓMICA DEL IRPF CON EJERCICIO DE LA COMPETENCIA NORMATIVA"/>
    </ext>
  </extLst>
</table>
</file>

<file path=xl/tables/table50.xml><?xml version="1.0" encoding="utf-8"?>
<table xmlns="http://schemas.openxmlformats.org/spreadsheetml/2006/main" id="50" name="S1_Cuadro18" displayName="S1_Cuadro18" ref="A4:I20" totalsRowShown="0" headerRowDxfId="90" dataDxfId="88" headerRowBorderDxfId="89" tableBorderDxfId="87" headerRowCellStyle="Normal_35" dataCellStyle="Normal_35">
  <autoFilter ref="A4:I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MUNIDAD_x000a_AUTÓNOMA" dataDxfId="86" dataCellStyle="Normal_4"/>
    <tableColumn id="2" name="FEAGA_x000a_(1)" dataDxfId="85" dataCellStyle="Normal_35"/>
    <tableColumn id="3" name="FEADER_x000a_(2)" dataDxfId="84" dataCellStyle="Normal_35"/>
    <tableColumn id="4" name="Fondos agrarios y pesqueros_x000a_(3)" dataDxfId="83" dataCellStyle="Normal_35"/>
    <tableColumn id="5" name="Otros recursos agrarios y pesqueros_x000a_(4)" dataDxfId="82" dataCellStyle="Normal_35"/>
    <tableColumn id="6" name="Fondo Social Europeo_x000a_(5)" dataDxfId="81" dataCellStyle="Normal_35"/>
    <tableColumn id="7" name="FEDER _x000a_(6)" dataDxfId="80" dataCellStyle="Normal_35"/>
    <tableColumn id="8" name="Fondo de Cohesión_x000a_(7)" dataDxfId="79" dataCellStyle="Normal_35"/>
    <tableColumn id="9" name="Total_x000a_(8)= (1)+...+(7)" dataDxfId="78" dataCellStyle="Normal_35"/>
  </tableColumns>
  <tableStyleInfo name="Estilo de tabla 1" showFirstColumn="0" showLastColumn="0" showRowStripes="1" showColumnStripes="0"/>
  <extLst>
    <ext xmlns:x14="http://schemas.microsoft.com/office/spreadsheetml/2009/9/main" uri="{504A1905-F514-4f6f-8877-14C23A59335A}">
      <x14:table altTextSummary="AYUDAS  PROCEDENTES DEL PRESUPUESTO GENERAL DE LA UNIÓN EUROPEA"/>
    </ext>
  </extLst>
</table>
</file>

<file path=xl/tables/table51.xml><?xml version="1.0" encoding="utf-8"?>
<table xmlns="http://schemas.openxmlformats.org/spreadsheetml/2006/main" id="51" name="S1_Cuadro19.1" displayName="S1_Cuadro19.1" ref="A4:D20" totalsRowShown="0" headerRowDxfId="77" dataDxfId="75" headerRowBorderDxfId="76" tableBorderDxfId="74">
  <autoFilter ref="A4:D20">
    <filterColumn colId="0" hiddenButton="1"/>
    <filterColumn colId="1" hiddenButton="1"/>
    <filterColumn colId="2" hiddenButton="1"/>
    <filterColumn colId="3" hiddenButton="1"/>
  </autoFilter>
  <tableColumns count="4">
    <tableColumn id="1" name="COMUNIDADES AUTÓNOMAS" dataDxfId="73"/>
    <tableColumn id="2" name="ENDEUDAMIENTO 2018" dataDxfId="72"/>
    <tableColumn id="3" name="ENDEUDAMIENTO 2017" dataDxfId="71"/>
    <tableColumn id="4" name="ENDEUDAMIENTO NETO (2018-2017)" dataDxfId="70"/>
  </tableColumns>
  <tableStyleInfo name="Estilo de tabla 1" showFirstColumn="0" showLastColumn="0" showRowStripes="1" showColumnStripes="0"/>
  <extLst>
    <ext xmlns:x14="http://schemas.microsoft.com/office/spreadsheetml/2009/9/main" uri="{504A1905-F514-4f6f-8877-14C23A59335A}">
      <x14:table altTextSummary="ENDEUDAMIENTO NETO"/>
    </ext>
  </extLst>
</table>
</file>

<file path=xl/tables/table52.xml><?xml version="1.0" encoding="utf-8"?>
<table xmlns="http://schemas.openxmlformats.org/spreadsheetml/2006/main" id="52" name="S1_Cuadro19.2" displayName="S1_Cuadro19.2" ref="A4:B20" totalsRowShown="0" headerRowBorderDxfId="69" tableBorderDxfId="68">
  <autoFilter ref="A4:B20">
    <filterColumn colId="0" hiddenButton="1"/>
    <filterColumn colId="1" hiddenButton="1"/>
  </autoFilter>
  <tableColumns count="2">
    <tableColumn id="1" name="COMUNIDADES AUTÓNOMAS" dataDxfId="67" dataCellStyle="Normal 2 3"/>
    <tableColumn id="2" name="Fondo de Financiación a Comunidades Autónomas" dataDxfId="66" dataCellStyle="Normal 2 3 2"/>
  </tableColumns>
  <tableStyleInfo name="Estilo de tabla 1" showFirstColumn="0" showLastColumn="0" showRowStripes="1" showColumnStripes="0"/>
  <extLst>
    <ext xmlns:x14="http://schemas.microsoft.com/office/spreadsheetml/2009/9/main" uri="{504A1905-F514-4f6f-8877-14C23A59335A}">
      <x14:table altTextSummary="ENDEUDAMIENTO POR MECANISMOS DE LIQUIDEZ  A 31/12/2018"/>
    </ext>
  </extLst>
</table>
</file>

<file path=xl/tables/table53.xml><?xml version="1.0" encoding="utf-8"?>
<table xmlns="http://schemas.openxmlformats.org/spreadsheetml/2006/main" id="53" name="S1_Cuadro20" displayName="S1_Cuadro20" ref="A4:D12" totalsRowShown="0" dataDxfId="64" headerRowBorderDxfId="65" tableBorderDxfId="63" dataCellStyle="Normal_35">
  <autoFilter ref="A4:D12">
    <filterColumn colId="0" hiddenButton="1"/>
    <filterColumn colId="1" hiddenButton="1"/>
    <filterColumn colId="2" hiddenButton="1"/>
    <filterColumn colId="3" hiddenButton="1"/>
  </autoFilter>
  <tableColumns count="4">
    <tableColumn id="1" name="COMUNIDAD_x000a_ AUTÓNOMA" dataDxfId="62" dataCellStyle="Normal_41,42"/>
    <tableColumn id="2" name="PARTICIPACIÓN EN TRIBUTOS: AYUNTAMIENTOS" dataDxfId="61" dataCellStyle="Normal_35"/>
    <tableColumn id="3" name="PARTICIPACIÓN EN TRIBUTOS: DIPUTACIONES" dataDxfId="60" dataCellStyle="Normal_35"/>
    <tableColumn id="5" name="TOTAL" dataDxfId="59" dataCellStyle="Normal_35"/>
  </tableColumns>
  <tableStyleInfo name="Estilo de tabla 1" showFirstColumn="0" showLastColumn="0" showRowStripes="1" showColumnStripes="0"/>
  <extLst>
    <ext xmlns:x14="http://schemas.microsoft.com/office/spreadsheetml/2009/9/main" uri="{504A1905-F514-4f6f-8877-14C23A59335A}">
      <x14:table altTextSummary="TRANSFERENCIAS  EN CONCEPTO DE PARTICIPACIÓN DE LAS ENTIDADES LOCALES EN LOS TRIBUTOS DEL ESTADO "/>
    </ext>
  </extLst>
</table>
</file>

<file path=xl/tables/table54.xml><?xml version="1.0" encoding="utf-8"?>
<table xmlns="http://schemas.openxmlformats.org/spreadsheetml/2006/main" id="54" name="S1_Cuadro21" displayName="S1_Cuadro21" ref="A4:B13" totalsRowShown="0" tableBorderDxfId="58">
  <autoFilter ref="A4:B13">
    <filterColumn colId="0" hiddenButton="1"/>
    <filterColumn colId="1" hiddenButton="1"/>
  </autoFilter>
  <tableColumns count="2">
    <tableColumn id="1" name="CONCEPTO" dataDxfId="57" dataCellStyle="Normal_43"/>
    <tableColumn id="2" name="IMPORTE"/>
  </tableColumns>
  <tableStyleInfo name="Estilo de tabla 1" showFirstColumn="0" showLastColumn="0" showRowStripes="1" showColumnStripes="0"/>
  <extLst>
    <ext xmlns:x14="http://schemas.microsoft.com/office/spreadsheetml/2009/9/main" uri="{504A1905-F514-4f6f-8877-14C23A59335A}">
      <x14:table altTextSummary="RENDIMIENTO DEFINITIVO DE LOS TRIBUTOS ESPECÍFICOS DEL RÉGIMEN ECONÓMICO Y FISCAL DE CANARIAS"/>
    </ext>
  </extLst>
</table>
</file>

<file path=xl/tables/table55.xml><?xml version="1.0" encoding="utf-8"?>
<table xmlns="http://schemas.openxmlformats.org/spreadsheetml/2006/main" id="57" name="S1_Cuadro22" displayName="S1_Cuadro22" ref="A4:C17" totalsRowShown="0" headerRowBorderDxfId="56" tableBorderDxfId="55">
  <autoFilter ref="A4:C17">
    <filterColumn colId="0" hiddenButton="1"/>
    <filterColumn colId="1" hiddenButton="1"/>
    <filterColumn colId="2" hiddenButton="1"/>
  </autoFilter>
  <tableColumns count="3">
    <tableColumn id="1" name="Concepto" dataDxfId="54" dataCellStyle="Normal_43"/>
    <tableColumn id="2" name="Melilla" dataDxfId="53" dataCellStyle="Normal_43"/>
    <tableColumn id="3" name="Ceuta" dataDxfId="52" dataCellStyle="Normal_43"/>
  </tableColumns>
  <tableStyleInfo name="Estilo de tabla 1" showFirstColumn="0" showLastColumn="0" showRowStripes="1" showColumnStripes="0"/>
  <extLst>
    <ext xmlns:x14="http://schemas.microsoft.com/office/spreadsheetml/2009/9/main" uri="{504A1905-F514-4f6f-8877-14C23A59335A}">
      <x14:table altTextSummary="RECURSOS NO FINANCIEROS  DE CIUDADES CON ESTATUTO DE AUTONOMÍA"/>
    </ext>
  </extLst>
</table>
</file>

<file path=xl/tables/table56.xml><?xml version="1.0" encoding="utf-8"?>
<table xmlns="http://schemas.openxmlformats.org/spreadsheetml/2006/main" id="58" name="S2_Cuadro1" displayName="S2_Cuadro1" ref="A4:E32" totalsRowShown="0" headerRowDxfId="51" headerRowBorderDxfId="50" tableBorderDxfId="49">
  <autoFilter ref="A4:E32">
    <filterColumn colId="0" hiddenButton="1"/>
    <filterColumn colId="1" hiddenButton="1"/>
    <filterColumn colId="2" hiddenButton="1"/>
    <filterColumn colId="3" hiddenButton="1"/>
    <filterColumn colId="4" hiddenButton="1"/>
  </autoFilter>
  <tableColumns count="5">
    <tableColumn id="1" name="CONCEPTOS"/>
    <tableColumn id="2" name="DIPUTACIÓN DE ÁLAVA " dataDxfId="48"/>
    <tableColumn id="3" name="DIPUTACIÓN DE GIPUZKOA" dataDxfId="47"/>
    <tableColumn id="4" name="DIPUTACIÓN DE BIZKAIA" dataDxfId="46"/>
    <tableColumn id="5" name="IMPORTE POR CONCEPTOS" dataDxfId="45"/>
  </tableColumns>
  <tableStyleInfo name="Estilo de tabla 1" showFirstColumn="0" showLastColumn="0" showRowStripes="1" showColumnStripes="0"/>
  <extLst>
    <ext xmlns:x14="http://schemas.microsoft.com/office/spreadsheetml/2009/9/main" uri="{504A1905-F514-4f6f-8877-14C23A59335A}">
      <x14:table altTextSummary="RECAUDACIÓN POR TRIBUTOS CONCERTADOS EN EL TERRITORIO DEL PAÍS VASCO"/>
    </ext>
  </extLst>
</table>
</file>

<file path=xl/tables/table57.xml><?xml version="1.0" encoding="utf-8"?>
<table xmlns="http://schemas.openxmlformats.org/spreadsheetml/2006/main" id="59" name="S2_Cuadro2" displayName="S2_Cuadro2" ref="A4:B8" totalsRowShown="0" headerRowBorderDxfId="44" tableBorderDxfId="43">
  <autoFilter ref="A4:B8">
    <filterColumn colId="0" hiddenButton="1"/>
    <filterColumn colId="1" hiddenButton="1"/>
  </autoFilter>
  <tableColumns count="2">
    <tableColumn id="1" name="TERRITORIOS _x000a_HISTÓRICOS" dataDxfId="42"/>
    <tableColumn id="2" name="          IMPORTE" dataDxfId="41"/>
  </tableColumns>
  <tableStyleInfo name="Estilo de tabla 1" showFirstColumn="0" showLastColumn="0" showRowStripes="1" showColumnStripes="0"/>
  <extLst>
    <ext xmlns:x14="http://schemas.microsoft.com/office/spreadsheetml/2009/9/main" uri="{504A1905-F514-4f6f-8877-14C23A59335A}">
      <x14:table altTextSummary="TRANSFERENCIAS DE LOS TERRITORIOS HISTÓRICOS A LA COMUNIDAD AUTÓNOMA DEL PAÍS VASCO "/>
    </ext>
  </extLst>
</table>
</file>

<file path=xl/tables/table58.xml><?xml version="1.0" encoding="utf-8"?>
<table xmlns="http://schemas.openxmlformats.org/spreadsheetml/2006/main" id="60" name="S2_Cuadro3" displayName="S2_Cuadro3" ref="A4:B9" totalsRowShown="0" headerRowBorderDxfId="40" tableBorderDxfId="39">
  <autoFilter ref="A4:B9">
    <filterColumn colId="0" hiddenButton="1"/>
    <filterColumn colId="1" hiddenButton="1"/>
  </autoFilter>
  <tableColumns count="2">
    <tableColumn id="1" name="Tributos y otros ingresos" dataDxfId="38"/>
    <tableColumn id="2" name="Importe" dataDxfId="37" dataCellStyle="Normal_43"/>
  </tableColumns>
  <tableStyleInfo name="Estilo de tabla 1" showFirstColumn="0" showLastColumn="0" showRowStripes="1" showColumnStripes="0"/>
  <extLst>
    <ext xmlns:x14="http://schemas.microsoft.com/office/spreadsheetml/2009/9/main" uri="{504A1905-F514-4f6f-8877-14C23A59335A}">
      <x14:table altTextSummary="Financiación complementaria de la Comunidad Autónoma del País Vasco - Tributos y otros ingresos"/>
    </ext>
  </extLst>
</table>
</file>

<file path=xl/tables/table59.xml><?xml version="1.0" encoding="utf-8"?>
<table xmlns="http://schemas.openxmlformats.org/spreadsheetml/2006/main" id="61" name="Sec.II.Cuadro3.2" displayName="Sec.II.Cuadro3.2" ref="A10:B18" totalsRowShown="0" headerRowBorderDxfId="36" tableBorderDxfId="35">
  <autoFilter ref="A10:B18">
    <filterColumn colId="0" hiddenButton="1"/>
    <filterColumn colId="1" hiddenButton="1"/>
  </autoFilter>
  <tableColumns count="2">
    <tableColumn id="1" name="Fondos de la UE" dataDxfId="34" dataCellStyle="Normal_43"/>
    <tableColumn id="2" name="Importe" dataDxfId="33" dataCellStyle="Normal_43"/>
  </tableColumns>
  <tableStyleInfo name="Estilo de tabla 1" showFirstColumn="0" showLastColumn="0" showRowStripes="1" showColumnStripes="0"/>
  <extLst>
    <ext xmlns:x14="http://schemas.microsoft.com/office/spreadsheetml/2009/9/main" uri="{504A1905-F514-4f6f-8877-14C23A59335A}">
      <x14:table altTextSummary="Financiación complementaria de la Comunidad Autónoma del País Vasco - Fondos de la UE"/>
    </ext>
  </extLst>
</table>
</file>

<file path=xl/tables/table6.xml><?xml version="1.0" encoding="utf-8"?>
<table xmlns="http://schemas.openxmlformats.org/spreadsheetml/2006/main" id="7" name="S1_Cuadro6" displayName="S1_Cuadro6" ref="A4:C20" totalsRowShown="0" headerRowBorderDxfId="580" tableBorderDxfId="579">
  <autoFilter ref="A4:C20">
    <filterColumn colId="0" hiddenButton="1"/>
    <filterColumn colId="1" hiddenButton="1"/>
    <filterColumn colId="2" hiddenButton="1"/>
  </autoFilter>
  <tableColumns count="3">
    <tableColumn id="1" name="Comunidad_x000a_Autónoma" dataDxfId="578" dataCellStyle="Normal_4"/>
    <tableColumn id="2" name="Índices de consumo_x000a_(1)" dataDxfId="577" dataCellStyle="Normal_Opción T - 2  (95%) ganancias"/>
    <tableColumn id="3" name="Valor de la cesión de la recaudación líquida_x000a_   (2)=(A)*(1)" dataDxfId="576"/>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EL VALOR AÑADIDO"/>
    </ext>
  </extLst>
</table>
</file>

<file path=xl/tables/table60.xml><?xml version="1.0" encoding="utf-8"?>
<table xmlns="http://schemas.openxmlformats.org/spreadsheetml/2006/main" id="62" name="Sec.II.Cuadro3.3" displayName="Sec.II.Cuadro3.3" ref="A19:B21" totalsRowShown="0" headerRowBorderDxfId="32" tableBorderDxfId="31">
  <autoFilter ref="A19:B21">
    <filterColumn colId="0" hiddenButton="1"/>
    <filterColumn colId="1" hiddenButton="1"/>
  </autoFilter>
  <tableColumns count="2">
    <tableColumn id="1" name="Transferencias" dataDxfId="30"/>
    <tableColumn id="2" name="Importe" dataDxfId="29"/>
  </tableColumns>
  <tableStyleInfo name="Estilo de tabla 1" showFirstColumn="0" showLastColumn="0" showRowStripes="1" showColumnStripes="0"/>
  <extLst>
    <ext xmlns:x14="http://schemas.microsoft.com/office/spreadsheetml/2009/9/main" uri="{504A1905-F514-4f6f-8877-14C23A59335A}">
      <x14:table altTextSummary="Financiación complementaria de la Comunidad Autónoma del País Vasco - Transferencias"/>
    </ext>
  </extLst>
</table>
</file>

<file path=xl/tables/table61.xml><?xml version="1.0" encoding="utf-8"?>
<table xmlns="http://schemas.openxmlformats.org/spreadsheetml/2006/main" id="63" name="S2_Cuadro4" displayName="S2_Cuadro4" ref="A4:B32" totalsRowShown="0" headerRowBorderDxfId="28" tableBorderDxfId="27">
  <autoFilter ref="A4:B32">
    <filterColumn colId="0" hiddenButton="1"/>
    <filterColumn colId="1" hiddenButton="1"/>
  </autoFilter>
  <tableColumns count="2">
    <tableColumn id="1" name="CONCEPTOS" dataDxfId="26" dataCellStyle="Normal 2 3 2"/>
    <tableColumn id="2" name="IMPORTE POR_x000a_CONCEPTOS " dataDxfId="25" dataCellStyle="Normal 2 3 2"/>
  </tableColumns>
  <tableStyleInfo name="Estilo de tabla 1" showFirstColumn="0" showLastColumn="0" showRowStripes="1" showColumnStripes="0"/>
  <extLst>
    <ext xmlns:x14="http://schemas.microsoft.com/office/spreadsheetml/2009/9/main" uri="{504A1905-F514-4f6f-8877-14C23A59335A}">
      <x14:table altTextSummary="RECAUDACIÓN DE LA COMUNIDAD FORAL DE NAVARRA POR TRIBUTOS CONVENIDOS"/>
    </ext>
  </extLst>
</table>
</file>

<file path=xl/tables/table62.xml><?xml version="1.0" encoding="utf-8"?>
<table xmlns="http://schemas.openxmlformats.org/spreadsheetml/2006/main" id="64" name="S2_Cuadro5" displayName="S2_Cuadro5" ref="A4:B9" totalsRowShown="0" headerRowDxfId="24" dataDxfId="22" headerRowBorderDxfId="23" tableBorderDxfId="21">
  <autoFilter ref="A4:B9">
    <filterColumn colId="0" hiddenButton="1"/>
    <filterColumn colId="1" hiddenButton="1"/>
  </autoFilter>
  <tableColumns count="2">
    <tableColumn id="1" name="Tributos y otros ingresos" dataDxfId="20"/>
    <tableColumn id="2" name="Importe" dataDxfId="19" dataCellStyle="Normal_43"/>
  </tableColumns>
  <tableStyleInfo name="Estilo de tabla 1" showFirstColumn="0" showLastColumn="0" showRowStripes="1" showColumnStripes="0"/>
  <extLst>
    <ext xmlns:x14="http://schemas.microsoft.com/office/spreadsheetml/2009/9/main" uri="{504A1905-F514-4f6f-8877-14C23A59335A}">
      <x14:table altTextSummary="Financiación complementaria de la Comunidad Autónoma Foral de Navarra - Tributos y otros ingresos"/>
    </ext>
  </extLst>
</table>
</file>

<file path=xl/tables/table63.xml><?xml version="1.0" encoding="utf-8"?>
<table xmlns="http://schemas.openxmlformats.org/spreadsheetml/2006/main" id="65" name="Sec.II.Cuadro3.266" displayName="Sec.II.Cuadro3.266" ref="A10:B17" totalsRowShown="0" headerRowDxfId="18" dataDxfId="16" headerRowBorderDxfId="17" tableBorderDxfId="15">
  <autoFilter ref="A10:B17">
    <filterColumn colId="0" hiddenButton="1"/>
    <filterColumn colId="1" hiddenButton="1"/>
  </autoFilter>
  <tableColumns count="2">
    <tableColumn id="1" name="Fondos de la UE" dataDxfId="14" dataCellStyle="Normal_43"/>
    <tableColumn id="2" name="Importe" dataDxfId="13" dataCellStyle="Normal_43"/>
  </tableColumns>
  <tableStyleInfo name="Estilo de tabla 1" showFirstColumn="0" showLastColumn="0" showRowStripes="1" showColumnStripes="0"/>
  <extLst>
    <ext xmlns:x14="http://schemas.microsoft.com/office/spreadsheetml/2009/9/main" uri="{504A1905-F514-4f6f-8877-14C23A59335A}">
      <x14:table altText="Sec. II. Cuadro 3.2" altTextSummary="Financiación complementaria de la Comunidad Foral de Navarra - Fondos de la UE"/>
    </ext>
  </extLst>
</table>
</file>

<file path=xl/tables/table64.xml><?xml version="1.0" encoding="utf-8"?>
<table xmlns="http://schemas.openxmlformats.org/spreadsheetml/2006/main" id="66" name="Sec.II.Cuadro3.367" displayName="Sec.II.Cuadro3.367" ref="A18:B22" totalsRowShown="0" headerRowDxfId="12" dataDxfId="10" headerRowBorderDxfId="11" tableBorderDxfId="9">
  <autoFilter ref="A18:B22">
    <filterColumn colId="0" hiddenButton="1"/>
    <filterColumn colId="1" hiddenButton="1"/>
  </autoFilter>
  <tableColumns count="2">
    <tableColumn id="1" name="Transferencias" dataDxfId="8"/>
    <tableColumn id="2" name="Importe" dataDxfId="7"/>
  </tableColumns>
  <tableStyleInfo name="Estilo de tabla 1" showFirstColumn="0" showLastColumn="0" showRowStripes="1" showColumnStripes="0"/>
  <extLst>
    <ext xmlns:x14="http://schemas.microsoft.com/office/spreadsheetml/2009/9/main" uri="{504A1905-F514-4f6f-8877-14C23A59335A}">
      <x14:table altText="Sec. II. Cuadro 3.3" altTextSummary="Financiación complementaria de la Comunidad Foral de Navarra - Transferencias"/>
    </ext>
  </extLst>
</table>
</file>

<file path=xl/tables/table65.xml><?xml version="1.0" encoding="utf-8"?>
<table xmlns="http://schemas.openxmlformats.org/spreadsheetml/2006/main" id="67" name="S2_Cuadro6" displayName="S2_Cuadro6" ref="A4:C11" totalsRowShown="0" headerRowBorderDxfId="6" tableBorderDxfId="5">
  <autoFilter ref="A4:C11">
    <filterColumn colId="0" hiddenButton="1"/>
    <filterColumn colId="1" hiddenButton="1"/>
    <filterColumn colId="2" hiddenButton="1"/>
  </autoFilter>
  <tableColumns count="3">
    <tableColumn id="1" name="CONCEPTO" dataDxfId="4" dataCellStyle="Normal_43"/>
    <tableColumn id="2" name="PAÍS VASCO"/>
    <tableColumn id="3" name="NAVARRA" dataDxfId="3" dataCellStyle="Normal_43"/>
  </tableColumns>
  <tableStyleInfo name="Estilo de tabla 1" showFirstColumn="0" showLastColumn="0" showRowStripes="1" showColumnStripes="0"/>
  <extLst>
    <ext xmlns:x14="http://schemas.microsoft.com/office/spreadsheetml/2009/9/main" uri="{504A1905-F514-4f6f-8877-14C23A59335A}">
      <x14:table altTextSummary="TOTAL RECURSOS NO FINANCIEROS DISPONIBLES"/>
    </ext>
  </extLst>
</table>
</file>

<file path=xl/tables/table66.xml><?xml version="1.0" encoding="utf-8"?>
<table xmlns="http://schemas.openxmlformats.org/spreadsheetml/2006/main" id="68" name="S2_Cuadro7" displayName="S2_Cuadro7" ref="A4:D7" totalsRowShown="0" headerRowDxfId="2" headerRowBorderDxfId="1" tableBorderDxfId="0" headerRowCellStyle="Normal 2 3 2">
  <autoFilter ref="A4:D7">
    <filterColumn colId="0" hiddenButton="1"/>
    <filterColumn colId="1" hiddenButton="1"/>
    <filterColumn colId="2" hiddenButton="1"/>
    <filterColumn colId="3" hiddenButton="1"/>
  </autoFilter>
  <tableColumns count="4">
    <tableColumn id="1" name="COMUNIDADES AUTÓNOMAS"/>
    <tableColumn id="2" name="ENDEUDAMIENTO 2018"/>
    <tableColumn id="3" name="ENDEUDAMIENTO 2017"/>
    <tableColumn id="4" name="ENDEUDAMIENTO NETO (2018-2017)"/>
  </tableColumns>
  <tableStyleInfo name="Estilo de tabla 1" showFirstColumn="0" showLastColumn="0" showRowStripes="1" showColumnStripes="0"/>
  <extLst>
    <ext xmlns:x14="http://schemas.microsoft.com/office/spreadsheetml/2009/9/main" uri="{504A1905-F514-4f6f-8877-14C23A59335A}">
      <x14:table altTextSummary="ENDEUDAMIENTO NETO"/>
    </ext>
  </extLst>
</table>
</file>

<file path=xl/tables/table7.xml><?xml version="1.0" encoding="utf-8"?>
<table xmlns="http://schemas.openxmlformats.org/spreadsheetml/2006/main" id="8" name="S1_Cuadro7.1" displayName="S1_Cuadro7.1" ref="A5:C21" totalsRowShown="0" headerRowDxfId="575" headerRowBorderDxfId="574" tableBorderDxfId="573">
  <autoFilter ref="A5:C21">
    <filterColumn colId="0" hiddenButton="1"/>
    <filterColumn colId="1" hiddenButton="1"/>
    <filterColumn colId="2" hiddenButton="1"/>
  </autoFilter>
  <tableColumns count="3">
    <tableColumn id="1" name="Comunidad_x000a_Autónoma" dataDxfId="572" dataCellStyle="Normal_4"/>
    <tableColumn id="2" name="Índices de consumo_x000a_(1)" dataDxfId="571" dataCellStyle="Normal_Opción T - 2  (95%) ganancias"/>
    <tableColumn id="3" name="Valor de la cesión de la recaudación líquida_x000a_(2)=(A)*(1)" dataDxfId="570"/>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EL ALCOHOL Y BEBIDAS DERIVADAS"/>
    </ext>
  </extLst>
</table>
</file>

<file path=xl/tables/table8.xml><?xml version="1.0" encoding="utf-8"?>
<table xmlns="http://schemas.openxmlformats.org/spreadsheetml/2006/main" id="9" name="S1_Cuadro7.2" displayName="S1_Cuadro7.2" ref="A5:C21" totalsRowShown="0" headerRowDxfId="569" tableBorderDxfId="568">
  <autoFilter ref="A5:C21">
    <filterColumn colId="0" hiddenButton="1"/>
    <filterColumn colId="1" hiddenButton="1"/>
    <filterColumn colId="2" hiddenButton="1"/>
  </autoFilter>
  <tableColumns count="3">
    <tableColumn id="1" name="Comunidad_x000a_Autónoma" dataDxfId="567" dataCellStyle="Normal_4"/>
    <tableColumn id="2" name="Índices de consumo_x000a_(1)" dataDxfId="566" dataCellStyle="Normal_Opción T - 2  (95%) ganancias"/>
    <tableColumn id="3" name="Valor de la cesión de la recaudación líquida_x000a_(2)=(A)*(1)" dataDxfId="565"/>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PRODUCTOS INTERMEDIOS"/>
    </ext>
  </extLst>
</table>
</file>

<file path=xl/tables/table9.xml><?xml version="1.0" encoding="utf-8"?>
<table xmlns="http://schemas.openxmlformats.org/spreadsheetml/2006/main" id="10" name="S1_Cuadro7.3" displayName="S1_Cuadro7.3" ref="A5:C21" totalsRowShown="0" headerRowDxfId="564" tableBorderDxfId="563">
  <autoFilter ref="A5:C21">
    <filterColumn colId="0" hiddenButton="1"/>
    <filterColumn colId="1" hiddenButton="1"/>
    <filterColumn colId="2" hiddenButton="1"/>
  </autoFilter>
  <tableColumns count="3">
    <tableColumn id="1" name="Comunidad_x000a_Autónoma" dataDxfId="562" dataCellStyle="Normal_4"/>
    <tableColumn id="2" name="Índices de consumo_x000a_(1)" dataDxfId="561" dataCellStyle="Normal_Opción T - 2  (95%) ganancias"/>
    <tableColumn id="3" name="Valor de la cesión de la recaudación líquida_x000a_(2)=(A)*(1)" dataDxfId="560"/>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LA CERVEZA "/>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table" Target="../tables/table27.xml"/><Relationship Id="rId13" Type="http://schemas.openxmlformats.org/officeDocument/2006/relationships/table" Target="../tables/table32.xml"/><Relationship Id="rId3" Type="http://schemas.openxmlformats.org/officeDocument/2006/relationships/table" Target="../tables/table22.xml"/><Relationship Id="rId7" Type="http://schemas.openxmlformats.org/officeDocument/2006/relationships/table" Target="../tables/table26.xml"/><Relationship Id="rId12" Type="http://schemas.openxmlformats.org/officeDocument/2006/relationships/table" Target="../tables/table31.xml"/><Relationship Id="rId2" Type="http://schemas.openxmlformats.org/officeDocument/2006/relationships/table" Target="../tables/table21.xml"/><Relationship Id="rId16" Type="http://schemas.openxmlformats.org/officeDocument/2006/relationships/table" Target="../tables/table35.xml"/><Relationship Id="rId1" Type="http://schemas.openxmlformats.org/officeDocument/2006/relationships/printerSettings" Target="../printerSettings/printerSettings21.bin"/><Relationship Id="rId6" Type="http://schemas.openxmlformats.org/officeDocument/2006/relationships/table" Target="../tables/table25.xml"/><Relationship Id="rId11" Type="http://schemas.openxmlformats.org/officeDocument/2006/relationships/table" Target="../tables/table30.xml"/><Relationship Id="rId5" Type="http://schemas.openxmlformats.org/officeDocument/2006/relationships/table" Target="../tables/table24.xml"/><Relationship Id="rId15" Type="http://schemas.openxmlformats.org/officeDocument/2006/relationships/table" Target="../tables/table34.xml"/><Relationship Id="rId10" Type="http://schemas.openxmlformats.org/officeDocument/2006/relationships/table" Target="../tables/table29.xml"/><Relationship Id="rId4" Type="http://schemas.openxmlformats.org/officeDocument/2006/relationships/table" Target="../tables/table23.xml"/><Relationship Id="rId9" Type="http://schemas.openxmlformats.org/officeDocument/2006/relationships/table" Target="../tables/table28.xml"/><Relationship Id="rId14" Type="http://schemas.openxmlformats.org/officeDocument/2006/relationships/table" Target="../tables/table33.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5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5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table" Target="../tables/table58.xml"/><Relationship Id="rId1" Type="http://schemas.openxmlformats.org/officeDocument/2006/relationships/printerSettings" Target="../printerSettings/printerSettings44.bin"/><Relationship Id="rId4" Type="http://schemas.openxmlformats.org/officeDocument/2006/relationships/table" Target="../tables/table60.xml"/></Relationships>
</file>

<file path=xl/worksheets/_rels/sheet45.xml.rels><?xml version="1.0" encoding="UTF-8" standalone="yes"?>
<Relationships xmlns="http://schemas.openxmlformats.org/package/2006/relationships"><Relationship Id="rId2" Type="http://schemas.openxmlformats.org/officeDocument/2006/relationships/table" Target="../tables/table6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table" Target="../tables/table63.xml"/><Relationship Id="rId2" Type="http://schemas.openxmlformats.org/officeDocument/2006/relationships/table" Target="../tables/table62.xml"/><Relationship Id="rId1" Type="http://schemas.openxmlformats.org/officeDocument/2006/relationships/printerSettings" Target="../printerSettings/printerSettings46.bin"/><Relationship Id="rId4" Type="http://schemas.openxmlformats.org/officeDocument/2006/relationships/table" Target="../tables/table64.xml"/></Relationships>
</file>

<file path=xl/worksheets/_rels/sheet47.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66.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22"/>
  <sheetViews>
    <sheetView showGridLines="0" tabSelected="1" zoomScaleNormal="100" workbookViewId="0">
      <selection activeCell="D9" sqref="D9"/>
    </sheetView>
  </sheetViews>
  <sheetFormatPr baseColWidth="10" defaultRowHeight="12.75" x14ac:dyDescent="0.2"/>
  <cols>
    <col min="1" max="1" width="21.85546875" style="168" customWidth="1"/>
    <col min="2" max="2" width="19.5703125" style="168" customWidth="1"/>
    <col min="3" max="3" width="22.42578125" style="168" customWidth="1"/>
    <col min="4" max="4" width="21.85546875" style="168" customWidth="1"/>
    <col min="5" max="5" width="18.85546875" style="168" customWidth="1"/>
    <col min="6" max="6" width="15.5703125" style="168" customWidth="1"/>
    <col min="7" max="7" width="17.7109375" style="168" customWidth="1"/>
    <col min="8" max="8" width="18.28515625" style="168" customWidth="1"/>
    <col min="9" max="9" width="17.85546875" style="168" customWidth="1"/>
    <col min="10" max="10" width="17.5703125" style="168" customWidth="1"/>
    <col min="11" max="11" width="14.42578125" style="168" customWidth="1"/>
    <col min="12" max="12" width="12.42578125" style="168" customWidth="1"/>
    <col min="13" max="13" width="13.5703125" style="168" bestFit="1" customWidth="1"/>
    <col min="14" max="36" width="11.42578125" style="168"/>
    <col min="37" max="37" width="13.5703125" style="168" customWidth="1"/>
    <col min="38" max="255" width="11.42578125" style="168"/>
    <col min="256" max="256" width="20.140625" style="168" customWidth="1"/>
    <col min="257" max="257" width="12.140625" style="168" customWidth="1"/>
    <col min="258" max="258" width="11.85546875" style="168" customWidth="1"/>
    <col min="259" max="259" width="13.28515625" style="168" customWidth="1"/>
    <col min="260" max="260" width="2.140625" style="168" customWidth="1"/>
    <col min="261" max="261" width="11.42578125" style="168" customWidth="1"/>
    <col min="262" max="262" width="14.5703125" style="168" customWidth="1"/>
    <col min="263" max="263" width="12.5703125" style="168" customWidth="1"/>
    <col min="264" max="264" width="12.42578125" style="168" customWidth="1"/>
    <col min="265" max="265" width="12.5703125" style="168" customWidth="1"/>
    <col min="266" max="266" width="13.5703125" style="168" customWidth="1"/>
    <col min="267" max="268" width="12.42578125" style="168" customWidth="1"/>
    <col min="269" max="269" width="13.5703125" style="168" bestFit="1" customWidth="1"/>
    <col min="270" max="292" width="11.42578125" style="168"/>
    <col min="293" max="293" width="13.5703125" style="168" customWidth="1"/>
    <col min="294" max="511" width="11.42578125" style="168"/>
    <col min="512" max="512" width="20.140625" style="168" customWidth="1"/>
    <col min="513" max="513" width="12.140625" style="168" customWidth="1"/>
    <col min="514" max="514" width="11.85546875" style="168" customWidth="1"/>
    <col min="515" max="515" width="13.28515625" style="168" customWidth="1"/>
    <col min="516" max="516" width="2.140625" style="168" customWidth="1"/>
    <col min="517" max="517" width="11.42578125" style="168" customWidth="1"/>
    <col min="518" max="518" width="14.5703125" style="168" customWidth="1"/>
    <col min="519" max="519" width="12.5703125" style="168" customWidth="1"/>
    <col min="520" max="520" width="12.42578125" style="168" customWidth="1"/>
    <col min="521" max="521" width="12.5703125" style="168" customWidth="1"/>
    <col min="522" max="522" width="13.5703125" style="168" customWidth="1"/>
    <col min="523" max="524" width="12.42578125" style="168" customWidth="1"/>
    <col min="525" max="525" width="13.5703125" style="168" bestFit="1" customWidth="1"/>
    <col min="526" max="548" width="11.42578125" style="168"/>
    <col min="549" max="549" width="13.5703125" style="168" customWidth="1"/>
    <col min="550" max="767" width="11.42578125" style="168"/>
    <col min="768" max="768" width="20.140625" style="168" customWidth="1"/>
    <col min="769" max="769" width="12.140625" style="168" customWidth="1"/>
    <col min="770" max="770" width="11.85546875" style="168" customWidth="1"/>
    <col min="771" max="771" width="13.28515625" style="168" customWidth="1"/>
    <col min="772" max="772" width="2.140625" style="168" customWidth="1"/>
    <col min="773" max="773" width="11.42578125" style="168" customWidth="1"/>
    <col min="774" max="774" width="14.5703125" style="168" customWidth="1"/>
    <col min="775" max="775" width="12.5703125" style="168" customWidth="1"/>
    <col min="776" max="776" width="12.42578125" style="168" customWidth="1"/>
    <col min="777" max="777" width="12.5703125" style="168" customWidth="1"/>
    <col min="778" max="778" width="13.5703125" style="168" customWidth="1"/>
    <col min="779" max="780" width="12.42578125" style="168" customWidth="1"/>
    <col min="781" max="781" width="13.5703125" style="168" bestFit="1" customWidth="1"/>
    <col min="782" max="804" width="11.42578125" style="168"/>
    <col min="805" max="805" width="13.5703125" style="168" customWidth="1"/>
    <col min="806" max="1023" width="11.42578125" style="168"/>
    <col min="1024" max="1024" width="20.140625" style="168" customWidth="1"/>
    <col min="1025" max="1025" width="12.140625" style="168" customWidth="1"/>
    <col min="1026" max="1026" width="11.85546875" style="168" customWidth="1"/>
    <col min="1027" max="1027" width="13.28515625" style="168" customWidth="1"/>
    <col min="1028" max="1028" width="2.140625" style="168" customWidth="1"/>
    <col min="1029" max="1029" width="11.42578125" style="168" customWidth="1"/>
    <col min="1030" max="1030" width="14.5703125" style="168" customWidth="1"/>
    <col min="1031" max="1031" width="12.5703125" style="168" customWidth="1"/>
    <col min="1032" max="1032" width="12.42578125" style="168" customWidth="1"/>
    <col min="1033" max="1033" width="12.5703125" style="168" customWidth="1"/>
    <col min="1034" max="1034" width="13.5703125" style="168" customWidth="1"/>
    <col min="1035" max="1036" width="12.42578125" style="168" customWidth="1"/>
    <col min="1037" max="1037" width="13.5703125" style="168" bestFit="1" customWidth="1"/>
    <col min="1038" max="1060" width="11.42578125" style="168"/>
    <col min="1061" max="1061" width="13.5703125" style="168" customWidth="1"/>
    <col min="1062" max="1279" width="11.42578125" style="168"/>
    <col min="1280" max="1280" width="20.140625" style="168" customWidth="1"/>
    <col min="1281" max="1281" width="12.140625" style="168" customWidth="1"/>
    <col min="1282" max="1282" width="11.85546875" style="168" customWidth="1"/>
    <col min="1283" max="1283" width="13.28515625" style="168" customWidth="1"/>
    <col min="1284" max="1284" width="2.140625" style="168" customWidth="1"/>
    <col min="1285" max="1285" width="11.42578125" style="168" customWidth="1"/>
    <col min="1286" max="1286" width="14.5703125" style="168" customWidth="1"/>
    <col min="1287" max="1287" width="12.5703125" style="168" customWidth="1"/>
    <col min="1288" max="1288" width="12.42578125" style="168" customWidth="1"/>
    <col min="1289" max="1289" width="12.5703125" style="168" customWidth="1"/>
    <col min="1290" max="1290" width="13.5703125" style="168" customWidth="1"/>
    <col min="1291" max="1292" width="12.42578125" style="168" customWidth="1"/>
    <col min="1293" max="1293" width="13.5703125" style="168" bestFit="1" customWidth="1"/>
    <col min="1294" max="1316" width="11.42578125" style="168"/>
    <col min="1317" max="1317" width="13.5703125" style="168" customWidth="1"/>
    <col min="1318" max="1535" width="11.42578125" style="168"/>
    <col min="1536" max="1536" width="20.140625" style="168" customWidth="1"/>
    <col min="1537" max="1537" width="12.140625" style="168" customWidth="1"/>
    <col min="1538" max="1538" width="11.85546875" style="168" customWidth="1"/>
    <col min="1539" max="1539" width="13.28515625" style="168" customWidth="1"/>
    <col min="1540" max="1540" width="2.140625" style="168" customWidth="1"/>
    <col min="1541" max="1541" width="11.42578125" style="168" customWidth="1"/>
    <col min="1542" max="1542" width="14.5703125" style="168" customWidth="1"/>
    <col min="1543" max="1543" width="12.5703125" style="168" customWidth="1"/>
    <col min="1544" max="1544" width="12.42578125" style="168" customWidth="1"/>
    <col min="1545" max="1545" width="12.5703125" style="168" customWidth="1"/>
    <col min="1546" max="1546" width="13.5703125" style="168" customWidth="1"/>
    <col min="1547" max="1548" width="12.42578125" style="168" customWidth="1"/>
    <col min="1549" max="1549" width="13.5703125" style="168" bestFit="1" customWidth="1"/>
    <col min="1550" max="1572" width="11.42578125" style="168"/>
    <col min="1573" max="1573" width="13.5703125" style="168" customWidth="1"/>
    <col min="1574" max="1791" width="11.42578125" style="168"/>
    <col min="1792" max="1792" width="20.140625" style="168" customWidth="1"/>
    <col min="1793" max="1793" width="12.140625" style="168" customWidth="1"/>
    <col min="1794" max="1794" width="11.85546875" style="168" customWidth="1"/>
    <col min="1795" max="1795" width="13.28515625" style="168" customWidth="1"/>
    <col min="1796" max="1796" width="2.140625" style="168" customWidth="1"/>
    <col min="1797" max="1797" width="11.42578125" style="168" customWidth="1"/>
    <col min="1798" max="1798" width="14.5703125" style="168" customWidth="1"/>
    <col min="1799" max="1799" width="12.5703125" style="168" customWidth="1"/>
    <col min="1800" max="1800" width="12.42578125" style="168" customWidth="1"/>
    <col min="1801" max="1801" width="12.5703125" style="168" customWidth="1"/>
    <col min="1802" max="1802" width="13.5703125" style="168" customWidth="1"/>
    <col min="1803" max="1804" width="12.42578125" style="168" customWidth="1"/>
    <col min="1805" max="1805" width="13.5703125" style="168" bestFit="1" customWidth="1"/>
    <col min="1806" max="1828" width="11.42578125" style="168"/>
    <col min="1829" max="1829" width="13.5703125" style="168" customWidth="1"/>
    <col min="1830" max="2047" width="11.42578125" style="168"/>
    <col min="2048" max="2048" width="20.140625" style="168" customWidth="1"/>
    <col min="2049" max="2049" width="12.140625" style="168" customWidth="1"/>
    <col min="2050" max="2050" width="11.85546875" style="168" customWidth="1"/>
    <col min="2051" max="2051" width="13.28515625" style="168" customWidth="1"/>
    <col min="2052" max="2052" width="2.140625" style="168" customWidth="1"/>
    <col min="2053" max="2053" width="11.42578125" style="168" customWidth="1"/>
    <col min="2054" max="2054" width="14.5703125" style="168" customWidth="1"/>
    <col min="2055" max="2055" width="12.5703125" style="168" customWidth="1"/>
    <col min="2056" max="2056" width="12.42578125" style="168" customWidth="1"/>
    <col min="2057" max="2057" width="12.5703125" style="168" customWidth="1"/>
    <col min="2058" max="2058" width="13.5703125" style="168" customWidth="1"/>
    <col min="2059" max="2060" width="12.42578125" style="168" customWidth="1"/>
    <col min="2061" max="2061" width="13.5703125" style="168" bestFit="1" customWidth="1"/>
    <col min="2062" max="2084" width="11.42578125" style="168"/>
    <col min="2085" max="2085" width="13.5703125" style="168" customWidth="1"/>
    <col min="2086" max="2303" width="11.42578125" style="168"/>
    <col min="2304" max="2304" width="20.140625" style="168" customWidth="1"/>
    <col min="2305" max="2305" width="12.140625" style="168" customWidth="1"/>
    <col min="2306" max="2306" width="11.85546875" style="168" customWidth="1"/>
    <col min="2307" max="2307" width="13.28515625" style="168" customWidth="1"/>
    <col min="2308" max="2308" width="2.140625" style="168" customWidth="1"/>
    <col min="2309" max="2309" width="11.42578125" style="168" customWidth="1"/>
    <col min="2310" max="2310" width="14.5703125" style="168" customWidth="1"/>
    <col min="2311" max="2311" width="12.5703125" style="168" customWidth="1"/>
    <col min="2312" max="2312" width="12.42578125" style="168" customWidth="1"/>
    <col min="2313" max="2313" width="12.5703125" style="168" customWidth="1"/>
    <col min="2314" max="2314" width="13.5703125" style="168" customWidth="1"/>
    <col min="2315" max="2316" width="12.42578125" style="168" customWidth="1"/>
    <col min="2317" max="2317" width="13.5703125" style="168" bestFit="1" customWidth="1"/>
    <col min="2318" max="2340" width="11.42578125" style="168"/>
    <col min="2341" max="2341" width="13.5703125" style="168" customWidth="1"/>
    <col min="2342" max="2559" width="11.42578125" style="168"/>
    <col min="2560" max="2560" width="20.140625" style="168" customWidth="1"/>
    <col min="2561" max="2561" width="12.140625" style="168" customWidth="1"/>
    <col min="2562" max="2562" width="11.85546875" style="168" customWidth="1"/>
    <col min="2563" max="2563" width="13.28515625" style="168" customWidth="1"/>
    <col min="2564" max="2564" width="2.140625" style="168" customWidth="1"/>
    <col min="2565" max="2565" width="11.42578125" style="168" customWidth="1"/>
    <col min="2566" max="2566" width="14.5703125" style="168" customWidth="1"/>
    <col min="2567" max="2567" width="12.5703125" style="168" customWidth="1"/>
    <col min="2568" max="2568" width="12.42578125" style="168" customWidth="1"/>
    <col min="2569" max="2569" width="12.5703125" style="168" customWidth="1"/>
    <col min="2570" max="2570" width="13.5703125" style="168" customWidth="1"/>
    <col min="2571" max="2572" width="12.42578125" style="168" customWidth="1"/>
    <col min="2573" max="2573" width="13.5703125" style="168" bestFit="1" customWidth="1"/>
    <col min="2574" max="2596" width="11.42578125" style="168"/>
    <col min="2597" max="2597" width="13.5703125" style="168" customWidth="1"/>
    <col min="2598" max="2815" width="11.42578125" style="168"/>
    <col min="2816" max="2816" width="20.140625" style="168" customWidth="1"/>
    <col min="2817" max="2817" width="12.140625" style="168" customWidth="1"/>
    <col min="2818" max="2818" width="11.85546875" style="168" customWidth="1"/>
    <col min="2819" max="2819" width="13.28515625" style="168" customWidth="1"/>
    <col min="2820" max="2820" width="2.140625" style="168" customWidth="1"/>
    <col min="2821" max="2821" width="11.42578125" style="168" customWidth="1"/>
    <col min="2822" max="2822" width="14.5703125" style="168" customWidth="1"/>
    <col min="2823" max="2823" width="12.5703125" style="168" customWidth="1"/>
    <col min="2824" max="2824" width="12.42578125" style="168" customWidth="1"/>
    <col min="2825" max="2825" width="12.5703125" style="168" customWidth="1"/>
    <col min="2826" max="2826" width="13.5703125" style="168" customWidth="1"/>
    <col min="2827" max="2828" width="12.42578125" style="168" customWidth="1"/>
    <col min="2829" max="2829" width="13.5703125" style="168" bestFit="1" customWidth="1"/>
    <col min="2830" max="2852" width="11.42578125" style="168"/>
    <col min="2853" max="2853" width="13.5703125" style="168" customWidth="1"/>
    <col min="2854" max="3071" width="11.42578125" style="168"/>
    <col min="3072" max="3072" width="20.140625" style="168" customWidth="1"/>
    <col min="3073" max="3073" width="12.140625" style="168" customWidth="1"/>
    <col min="3074" max="3074" width="11.85546875" style="168" customWidth="1"/>
    <col min="3075" max="3075" width="13.28515625" style="168" customWidth="1"/>
    <col min="3076" max="3076" width="2.140625" style="168" customWidth="1"/>
    <col min="3077" max="3077" width="11.42578125" style="168" customWidth="1"/>
    <col min="3078" max="3078" width="14.5703125" style="168" customWidth="1"/>
    <col min="3079" max="3079" width="12.5703125" style="168" customWidth="1"/>
    <col min="3080" max="3080" width="12.42578125" style="168" customWidth="1"/>
    <col min="3081" max="3081" width="12.5703125" style="168" customWidth="1"/>
    <col min="3082" max="3082" width="13.5703125" style="168" customWidth="1"/>
    <col min="3083" max="3084" width="12.42578125" style="168" customWidth="1"/>
    <col min="3085" max="3085" width="13.5703125" style="168" bestFit="1" customWidth="1"/>
    <col min="3086" max="3108" width="11.42578125" style="168"/>
    <col min="3109" max="3109" width="13.5703125" style="168" customWidth="1"/>
    <col min="3110" max="3327" width="11.42578125" style="168"/>
    <col min="3328" max="3328" width="20.140625" style="168" customWidth="1"/>
    <col min="3329" max="3329" width="12.140625" style="168" customWidth="1"/>
    <col min="3330" max="3330" width="11.85546875" style="168" customWidth="1"/>
    <col min="3331" max="3331" width="13.28515625" style="168" customWidth="1"/>
    <col min="3332" max="3332" width="2.140625" style="168" customWidth="1"/>
    <col min="3333" max="3333" width="11.42578125" style="168" customWidth="1"/>
    <col min="3334" max="3334" width="14.5703125" style="168" customWidth="1"/>
    <col min="3335" max="3335" width="12.5703125" style="168" customWidth="1"/>
    <col min="3336" max="3336" width="12.42578125" style="168" customWidth="1"/>
    <col min="3337" max="3337" width="12.5703125" style="168" customWidth="1"/>
    <col min="3338" max="3338" width="13.5703125" style="168" customWidth="1"/>
    <col min="3339" max="3340" width="12.42578125" style="168" customWidth="1"/>
    <col min="3341" max="3341" width="13.5703125" style="168" bestFit="1" customWidth="1"/>
    <col min="3342" max="3364" width="11.42578125" style="168"/>
    <col min="3365" max="3365" width="13.5703125" style="168" customWidth="1"/>
    <col min="3366" max="3583" width="11.42578125" style="168"/>
    <col min="3584" max="3584" width="20.140625" style="168" customWidth="1"/>
    <col min="3585" max="3585" width="12.140625" style="168" customWidth="1"/>
    <col min="3586" max="3586" width="11.85546875" style="168" customWidth="1"/>
    <col min="3587" max="3587" width="13.28515625" style="168" customWidth="1"/>
    <col min="3588" max="3588" width="2.140625" style="168" customWidth="1"/>
    <col min="3589" max="3589" width="11.42578125" style="168" customWidth="1"/>
    <col min="3590" max="3590" width="14.5703125" style="168" customWidth="1"/>
    <col min="3591" max="3591" width="12.5703125" style="168" customWidth="1"/>
    <col min="3592" max="3592" width="12.42578125" style="168" customWidth="1"/>
    <col min="3593" max="3593" width="12.5703125" style="168" customWidth="1"/>
    <col min="3594" max="3594" width="13.5703125" style="168" customWidth="1"/>
    <col min="3595" max="3596" width="12.42578125" style="168" customWidth="1"/>
    <col min="3597" max="3597" width="13.5703125" style="168" bestFit="1" customWidth="1"/>
    <col min="3598" max="3620" width="11.42578125" style="168"/>
    <col min="3621" max="3621" width="13.5703125" style="168" customWidth="1"/>
    <col min="3622" max="3839" width="11.42578125" style="168"/>
    <col min="3840" max="3840" width="20.140625" style="168" customWidth="1"/>
    <col min="3841" max="3841" width="12.140625" style="168" customWidth="1"/>
    <col min="3842" max="3842" width="11.85546875" style="168" customWidth="1"/>
    <col min="3843" max="3843" width="13.28515625" style="168" customWidth="1"/>
    <col min="3844" max="3844" width="2.140625" style="168" customWidth="1"/>
    <col min="3845" max="3845" width="11.42578125" style="168" customWidth="1"/>
    <col min="3846" max="3846" width="14.5703125" style="168" customWidth="1"/>
    <col min="3847" max="3847" width="12.5703125" style="168" customWidth="1"/>
    <col min="3848" max="3848" width="12.42578125" style="168" customWidth="1"/>
    <col min="3849" max="3849" width="12.5703125" style="168" customWidth="1"/>
    <col min="3850" max="3850" width="13.5703125" style="168" customWidth="1"/>
    <col min="3851" max="3852" width="12.42578125" style="168" customWidth="1"/>
    <col min="3853" max="3853" width="13.5703125" style="168" bestFit="1" customWidth="1"/>
    <col min="3854" max="3876" width="11.42578125" style="168"/>
    <col min="3877" max="3877" width="13.5703125" style="168" customWidth="1"/>
    <col min="3878" max="4095" width="11.42578125" style="168"/>
    <col min="4096" max="4096" width="20.140625" style="168" customWidth="1"/>
    <col min="4097" max="4097" width="12.140625" style="168" customWidth="1"/>
    <col min="4098" max="4098" width="11.85546875" style="168" customWidth="1"/>
    <col min="4099" max="4099" width="13.28515625" style="168" customWidth="1"/>
    <col min="4100" max="4100" width="2.140625" style="168" customWidth="1"/>
    <col min="4101" max="4101" width="11.42578125" style="168" customWidth="1"/>
    <col min="4102" max="4102" width="14.5703125" style="168" customWidth="1"/>
    <col min="4103" max="4103" width="12.5703125" style="168" customWidth="1"/>
    <col min="4104" max="4104" width="12.42578125" style="168" customWidth="1"/>
    <col min="4105" max="4105" width="12.5703125" style="168" customWidth="1"/>
    <col min="4106" max="4106" width="13.5703125" style="168" customWidth="1"/>
    <col min="4107" max="4108" width="12.42578125" style="168" customWidth="1"/>
    <col min="4109" max="4109" width="13.5703125" style="168" bestFit="1" customWidth="1"/>
    <col min="4110" max="4132" width="11.42578125" style="168"/>
    <col min="4133" max="4133" width="13.5703125" style="168" customWidth="1"/>
    <col min="4134" max="4351" width="11.42578125" style="168"/>
    <col min="4352" max="4352" width="20.140625" style="168" customWidth="1"/>
    <col min="4353" max="4353" width="12.140625" style="168" customWidth="1"/>
    <col min="4354" max="4354" width="11.85546875" style="168" customWidth="1"/>
    <col min="4355" max="4355" width="13.28515625" style="168" customWidth="1"/>
    <col min="4356" max="4356" width="2.140625" style="168" customWidth="1"/>
    <col min="4357" max="4357" width="11.42578125" style="168" customWidth="1"/>
    <col min="4358" max="4358" width="14.5703125" style="168" customWidth="1"/>
    <col min="4359" max="4359" width="12.5703125" style="168" customWidth="1"/>
    <col min="4360" max="4360" width="12.42578125" style="168" customWidth="1"/>
    <col min="4361" max="4361" width="12.5703125" style="168" customWidth="1"/>
    <col min="4362" max="4362" width="13.5703125" style="168" customWidth="1"/>
    <col min="4363" max="4364" width="12.42578125" style="168" customWidth="1"/>
    <col min="4365" max="4365" width="13.5703125" style="168" bestFit="1" customWidth="1"/>
    <col min="4366" max="4388" width="11.42578125" style="168"/>
    <col min="4389" max="4389" width="13.5703125" style="168" customWidth="1"/>
    <col min="4390" max="4607" width="11.42578125" style="168"/>
    <col min="4608" max="4608" width="20.140625" style="168" customWidth="1"/>
    <col min="4609" max="4609" width="12.140625" style="168" customWidth="1"/>
    <col min="4610" max="4610" width="11.85546875" style="168" customWidth="1"/>
    <col min="4611" max="4611" width="13.28515625" style="168" customWidth="1"/>
    <col min="4612" max="4612" width="2.140625" style="168" customWidth="1"/>
    <col min="4613" max="4613" width="11.42578125" style="168" customWidth="1"/>
    <col min="4614" max="4614" width="14.5703125" style="168" customWidth="1"/>
    <col min="4615" max="4615" width="12.5703125" style="168" customWidth="1"/>
    <col min="4616" max="4616" width="12.42578125" style="168" customWidth="1"/>
    <col min="4617" max="4617" width="12.5703125" style="168" customWidth="1"/>
    <col min="4618" max="4618" width="13.5703125" style="168" customWidth="1"/>
    <col min="4619" max="4620" width="12.42578125" style="168" customWidth="1"/>
    <col min="4621" max="4621" width="13.5703125" style="168" bestFit="1" customWidth="1"/>
    <col min="4622" max="4644" width="11.42578125" style="168"/>
    <col min="4645" max="4645" width="13.5703125" style="168" customWidth="1"/>
    <col min="4646" max="4863" width="11.42578125" style="168"/>
    <col min="4864" max="4864" width="20.140625" style="168" customWidth="1"/>
    <col min="4865" max="4865" width="12.140625" style="168" customWidth="1"/>
    <col min="4866" max="4866" width="11.85546875" style="168" customWidth="1"/>
    <col min="4867" max="4867" width="13.28515625" style="168" customWidth="1"/>
    <col min="4868" max="4868" width="2.140625" style="168" customWidth="1"/>
    <col min="4869" max="4869" width="11.42578125" style="168" customWidth="1"/>
    <col min="4870" max="4870" width="14.5703125" style="168" customWidth="1"/>
    <col min="4871" max="4871" width="12.5703125" style="168" customWidth="1"/>
    <col min="4872" max="4872" width="12.42578125" style="168" customWidth="1"/>
    <col min="4873" max="4873" width="12.5703125" style="168" customWidth="1"/>
    <col min="4874" max="4874" width="13.5703125" style="168" customWidth="1"/>
    <col min="4875" max="4876" width="12.42578125" style="168" customWidth="1"/>
    <col min="4877" max="4877" width="13.5703125" style="168" bestFit="1" customWidth="1"/>
    <col min="4878" max="4900" width="11.42578125" style="168"/>
    <col min="4901" max="4901" width="13.5703125" style="168" customWidth="1"/>
    <col min="4902" max="5119" width="11.42578125" style="168"/>
    <col min="5120" max="5120" width="20.140625" style="168" customWidth="1"/>
    <col min="5121" max="5121" width="12.140625" style="168" customWidth="1"/>
    <col min="5122" max="5122" width="11.85546875" style="168" customWidth="1"/>
    <col min="5123" max="5123" width="13.28515625" style="168" customWidth="1"/>
    <col min="5124" max="5124" width="2.140625" style="168" customWidth="1"/>
    <col min="5125" max="5125" width="11.42578125" style="168" customWidth="1"/>
    <col min="5126" max="5126" width="14.5703125" style="168" customWidth="1"/>
    <col min="5127" max="5127" width="12.5703125" style="168" customWidth="1"/>
    <col min="5128" max="5128" width="12.42578125" style="168" customWidth="1"/>
    <col min="5129" max="5129" width="12.5703125" style="168" customWidth="1"/>
    <col min="5130" max="5130" width="13.5703125" style="168" customWidth="1"/>
    <col min="5131" max="5132" width="12.42578125" style="168" customWidth="1"/>
    <col min="5133" max="5133" width="13.5703125" style="168" bestFit="1" customWidth="1"/>
    <col min="5134" max="5156" width="11.42578125" style="168"/>
    <col min="5157" max="5157" width="13.5703125" style="168" customWidth="1"/>
    <col min="5158" max="5375" width="11.42578125" style="168"/>
    <col min="5376" max="5376" width="20.140625" style="168" customWidth="1"/>
    <col min="5377" max="5377" width="12.140625" style="168" customWidth="1"/>
    <col min="5378" max="5378" width="11.85546875" style="168" customWidth="1"/>
    <col min="5379" max="5379" width="13.28515625" style="168" customWidth="1"/>
    <col min="5380" max="5380" width="2.140625" style="168" customWidth="1"/>
    <col min="5381" max="5381" width="11.42578125" style="168" customWidth="1"/>
    <col min="5382" max="5382" width="14.5703125" style="168" customWidth="1"/>
    <col min="5383" max="5383" width="12.5703125" style="168" customWidth="1"/>
    <col min="5384" max="5384" width="12.42578125" style="168" customWidth="1"/>
    <col min="5385" max="5385" width="12.5703125" style="168" customWidth="1"/>
    <col min="5386" max="5386" width="13.5703125" style="168" customWidth="1"/>
    <col min="5387" max="5388" width="12.42578125" style="168" customWidth="1"/>
    <col min="5389" max="5389" width="13.5703125" style="168" bestFit="1" customWidth="1"/>
    <col min="5390" max="5412" width="11.42578125" style="168"/>
    <col min="5413" max="5413" width="13.5703125" style="168" customWidth="1"/>
    <col min="5414" max="5631" width="11.42578125" style="168"/>
    <col min="5632" max="5632" width="20.140625" style="168" customWidth="1"/>
    <col min="5633" max="5633" width="12.140625" style="168" customWidth="1"/>
    <col min="5634" max="5634" width="11.85546875" style="168" customWidth="1"/>
    <col min="5635" max="5635" width="13.28515625" style="168" customWidth="1"/>
    <col min="5636" max="5636" width="2.140625" style="168" customWidth="1"/>
    <col min="5637" max="5637" width="11.42578125" style="168" customWidth="1"/>
    <col min="5638" max="5638" width="14.5703125" style="168" customWidth="1"/>
    <col min="5639" max="5639" width="12.5703125" style="168" customWidth="1"/>
    <col min="5640" max="5640" width="12.42578125" style="168" customWidth="1"/>
    <col min="5641" max="5641" width="12.5703125" style="168" customWidth="1"/>
    <col min="5642" max="5642" width="13.5703125" style="168" customWidth="1"/>
    <col min="5643" max="5644" width="12.42578125" style="168" customWidth="1"/>
    <col min="5645" max="5645" width="13.5703125" style="168" bestFit="1" customWidth="1"/>
    <col min="5646" max="5668" width="11.42578125" style="168"/>
    <col min="5669" max="5669" width="13.5703125" style="168" customWidth="1"/>
    <col min="5670" max="5887" width="11.42578125" style="168"/>
    <col min="5888" max="5888" width="20.140625" style="168" customWidth="1"/>
    <col min="5889" max="5889" width="12.140625" style="168" customWidth="1"/>
    <col min="5890" max="5890" width="11.85546875" style="168" customWidth="1"/>
    <col min="5891" max="5891" width="13.28515625" style="168" customWidth="1"/>
    <col min="5892" max="5892" width="2.140625" style="168" customWidth="1"/>
    <col min="5893" max="5893" width="11.42578125" style="168" customWidth="1"/>
    <col min="5894" max="5894" width="14.5703125" style="168" customWidth="1"/>
    <col min="5895" max="5895" width="12.5703125" style="168" customWidth="1"/>
    <col min="5896" max="5896" width="12.42578125" style="168" customWidth="1"/>
    <col min="5897" max="5897" width="12.5703125" style="168" customWidth="1"/>
    <col min="5898" max="5898" width="13.5703125" style="168" customWidth="1"/>
    <col min="5899" max="5900" width="12.42578125" style="168" customWidth="1"/>
    <col min="5901" max="5901" width="13.5703125" style="168" bestFit="1" customWidth="1"/>
    <col min="5902" max="5924" width="11.42578125" style="168"/>
    <col min="5925" max="5925" width="13.5703125" style="168" customWidth="1"/>
    <col min="5926" max="6143" width="11.42578125" style="168"/>
    <col min="6144" max="6144" width="20.140625" style="168" customWidth="1"/>
    <col min="6145" max="6145" width="12.140625" style="168" customWidth="1"/>
    <col min="6146" max="6146" width="11.85546875" style="168" customWidth="1"/>
    <col min="6147" max="6147" width="13.28515625" style="168" customWidth="1"/>
    <col min="6148" max="6148" width="2.140625" style="168" customWidth="1"/>
    <col min="6149" max="6149" width="11.42578125" style="168" customWidth="1"/>
    <col min="6150" max="6150" width="14.5703125" style="168" customWidth="1"/>
    <col min="6151" max="6151" width="12.5703125" style="168" customWidth="1"/>
    <col min="6152" max="6152" width="12.42578125" style="168" customWidth="1"/>
    <col min="6153" max="6153" width="12.5703125" style="168" customWidth="1"/>
    <col min="6154" max="6154" width="13.5703125" style="168" customWidth="1"/>
    <col min="6155" max="6156" width="12.42578125" style="168" customWidth="1"/>
    <col min="6157" max="6157" width="13.5703125" style="168" bestFit="1" customWidth="1"/>
    <col min="6158" max="6180" width="11.42578125" style="168"/>
    <col min="6181" max="6181" width="13.5703125" style="168" customWidth="1"/>
    <col min="6182" max="6399" width="11.42578125" style="168"/>
    <col min="6400" max="6400" width="20.140625" style="168" customWidth="1"/>
    <col min="6401" max="6401" width="12.140625" style="168" customWidth="1"/>
    <col min="6402" max="6402" width="11.85546875" style="168" customWidth="1"/>
    <col min="6403" max="6403" width="13.28515625" style="168" customWidth="1"/>
    <col min="6404" max="6404" width="2.140625" style="168" customWidth="1"/>
    <col min="6405" max="6405" width="11.42578125" style="168" customWidth="1"/>
    <col min="6406" max="6406" width="14.5703125" style="168" customWidth="1"/>
    <col min="6407" max="6407" width="12.5703125" style="168" customWidth="1"/>
    <col min="6408" max="6408" width="12.42578125" style="168" customWidth="1"/>
    <col min="6409" max="6409" width="12.5703125" style="168" customWidth="1"/>
    <col min="6410" max="6410" width="13.5703125" style="168" customWidth="1"/>
    <col min="6411" max="6412" width="12.42578125" style="168" customWidth="1"/>
    <col min="6413" max="6413" width="13.5703125" style="168" bestFit="1" customWidth="1"/>
    <col min="6414" max="6436" width="11.42578125" style="168"/>
    <col min="6437" max="6437" width="13.5703125" style="168" customWidth="1"/>
    <col min="6438" max="6655" width="11.42578125" style="168"/>
    <col min="6656" max="6656" width="20.140625" style="168" customWidth="1"/>
    <col min="6657" max="6657" width="12.140625" style="168" customWidth="1"/>
    <col min="6658" max="6658" width="11.85546875" style="168" customWidth="1"/>
    <col min="6659" max="6659" width="13.28515625" style="168" customWidth="1"/>
    <col min="6660" max="6660" width="2.140625" style="168" customWidth="1"/>
    <col min="6661" max="6661" width="11.42578125" style="168" customWidth="1"/>
    <col min="6662" max="6662" width="14.5703125" style="168" customWidth="1"/>
    <col min="6663" max="6663" width="12.5703125" style="168" customWidth="1"/>
    <col min="6664" max="6664" width="12.42578125" style="168" customWidth="1"/>
    <col min="6665" max="6665" width="12.5703125" style="168" customWidth="1"/>
    <col min="6666" max="6666" width="13.5703125" style="168" customWidth="1"/>
    <col min="6667" max="6668" width="12.42578125" style="168" customWidth="1"/>
    <col min="6669" max="6669" width="13.5703125" style="168" bestFit="1" customWidth="1"/>
    <col min="6670" max="6692" width="11.42578125" style="168"/>
    <col min="6693" max="6693" width="13.5703125" style="168" customWidth="1"/>
    <col min="6694" max="6911" width="11.42578125" style="168"/>
    <col min="6912" max="6912" width="20.140625" style="168" customWidth="1"/>
    <col min="6913" max="6913" width="12.140625" style="168" customWidth="1"/>
    <col min="6914" max="6914" width="11.85546875" style="168" customWidth="1"/>
    <col min="6915" max="6915" width="13.28515625" style="168" customWidth="1"/>
    <col min="6916" max="6916" width="2.140625" style="168" customWidth="1"/>
    <col min="6917" max="6917" width="11.42578125" style="168" customWidth="1"/>
    <col min="6918" max="6918" width="14.5703125" style="168" customWidth="1"/>
    <col min="6919" max="6919" width="12.5703125" style="168" customWidth="1"/>
    <col min="6920" max="6920" width="12.42578125" style="168" customWidth="1"/>
    <col min="6921" max="6921" width="12.5703125" style="168" customWidth="1"/>
    <col min="6922" max="6922" width="13.5703125" style="168" customWidth="1"/>
    <col min="6923" max="6924" width="12.42578125" style="168" customWidth="1"/>
    <col min="6925" max="6925" width="13.5703125" style="168" bestFit="1" customWidth="1"/>
    <col min="6926" max="6948" width="11.42578125" style="168"/>
    <col min="6949" max="6949" width="13.5703125" style="168" customWidth="1"/>
    <col min="6950" max="7167" width="11.42578125" style="168"/>
    <col min="7168" max="7168" width="20.140625" style="168" customWidth="1"/>
    <col min="7169" max="7169" width="12.140625" style="168" customWidth="1"/>
    <col min="7170" max="7170" width="11.85546875" style="168" customWidth="1"/>
    <col min="7171" max="7171" width="13.28515625" style="168" customWidth="1"/>
    <col min="7172" max="7172" width="2.140625" style="168" customWidth="1"/>
    <col min="7173" max="7173" width="11.42578125" style="168" customWidth="1"/>
    <col min="7174" max="7174" width="14.5703125" style="168" customWidth="1"/>
    <col min="7175" max="7175" width="12.5703125" style="168" customWidth="1"/>
    <col min="7176" max="7176" width="12.42578125" style="168" customWidth="1"/>
    <col min="7177" max="7177" width="12.5703125" style="168" customWidth="1"/>
    <col min="7178" max="7178" width="13.5703125" style="168" customWidth="1"/>
    <col min="7179" max="7180" width="12.42578125" style="168" customWidth="1"/>
    <col min="7181" max="7181" width="13.5703125" style="168" bestFit="1" customWidth="1"/>
    <col min="7182" max="7204" width="11.42578125" style="168"/>
    <col min="7205" max="7205" width="13.5703125" style="168" customWidth="1"/>
    <col min="7206" max="7423" width="11.42578125" style="168"/>
    <col min="7424" max="7424" width="20.140625" style="168" customWidth="1"/>
    <col min="7425" max="7425" width="12.140625" style="168" customWidth="1"/>
    <col min="7426" max="7426" width="11.85546875" style="168" customWidth="1"/>
    <col min="7427" max="7427" width="13.28515625" style="168" customWidth="1"/>
    <col min="7428" max="7428" width="2.140625" style="168" customWidth="1"/>
    <col min="7429" max="7429" width="11.42578125" style="168" customWidth="1"/>
    <col min="7430" max="7430" width="14.5703125" style="168" customWidth="1"/>
    <col min="7431" max="7431" width="12.5703125" style="168" customWidth="1"/>
    <col min="7432" max="7432" width="12.42578125" style="168" customWidth="1"/>
    <col min="7433" max="7433" width="12.5703125" style="168" customWidth="1"/>
    <col min="7434" max="7434" width="13.5703125" style="168" customWidth="1"/>
    <col min="7435" max="7436" width="12.42578125" style="168" customWidth="1"/>
    <col min="7437" max="7437" width="13.5703125" style="168" bestFit="1" customWidth="1"/>
    <col min="7438" max="7460" width="11.42578125" style="168"/>
    <col min="7461" max="7461" width="13.5703125" style="168" customWidth="1"/>
    <col min="7462" max="7679" width="11.42578125" style="168"/>
    <col min="7680" max="7680" width="20.140625" style="168" customWidth="1"/>
    <col min="7681" max="7681" width="12.140625" style="168" customWidth="1"/>
    <col min="7682" max="7682" width="11.85546875" style="168" customWidth="1"/>
    <col min="7683" max="7683" width="13.28515625" style="168" customWidth="1"/>
    <col min="7684" max="7684" width="2.140625" style="168" customWidth="1"/>
    <col min="7685" max="7685" width="11.42578125" style="168" customWidth="1"/>
    <col min="7686" max="7686" width="14.5703125" style="168" customWidth="1"/>
    <col min="7687" max="7687" width="12.5703125" style="168" customWidth="1"/>
    <col min="7688" max="7688" width="12.42578125" style="168" customWidth="1"/>
    <col min="7689" max="7689" width="12.5703125" style="168" customWidth="1"/>
    <col min="7690" max="7690" width="13.5703125" style="168" customWidth="1"/>
    <col min="7691" max="7692" width="12.42578125" style="168" customWidth="1"/>
    <col min="7693" max="7693" width="13.5703125" style="168" bestFit="1" customWidth="1"/>
    <col min="7694" max="7716" width="11.42578125" style="168"/>
    <col min="7717" max="7717" width="13.5703125" style="168" customWidth="1"/>
    <col min="7718" max="7935" width="11.42578125" style="168"/>
    <col min="7936" max="7936" width="20.140625" style="168" customWidth="1"/>
    <col min="7937" max="7937" width="12.140625" style="168" customWidth="1"/>
    <col min="7938" max="7938" width="11.85546875" style="168" customWidth="1"/>
    <col min="7939" max="7939" width="13.28515625" style="168" customWidth="1"/>
    <col min="7940" max="7940" width="2.140625" style="168" customWidth="1"/>
    <col min="7941" max="7941" width="11.42578125" style="168" customWidth="1"/>
    <col min="7942" max="7942" width="14.5703125" style="168" customWidth="1"/>
    <col min="7943" max="7943" width="12.5703125" style="168" customWidth="1"/>
    <col min="7944" max="7944" width="12.42578125" style="168" customWidth="1"/>
    <col min="7945" max="7945" width="12.5703125" style="168" customWidth="1"/>
    <col min="7946" max="7946" width="13.5703125" style="168" customWidth="1"/>
    <col min="7947" max="7948" width="12.42578125" style="168" customWidth="1"/>
    <col min="7949" max="7949" width="13.5703125" style="168" bestFit="1" customWidth="1"/>
    <col min="7950" max="7972" width="11.42578125" style="168"/>
    <col min="7973" max="7973" width="13.5703125" style="168" customWidth="1"/>
    <col min="7974" max="8191" width="11.42578125" style="168"/>
    <col min="8192" max="8192" width="20.140625" style="168" customWidth="1"/>
    <col min="8193" max="8193" width="12.140625" style="168" customWidth="1"/>
    <col min="8194" max="8194" width="11.85546875" style="168" customWidth="1"/>
    <col min="8195" max="8195" width="13.28515625" style="168" customWidth="1"/>
    <col min="8196" max="8196" width="2.140625" style="168" customWidth="1"/>
    <col min="8197" max="8197" width="11.42578125" style="168" customWidth="1"/>
    <col min="8198" max="8198" width="14.5703125" style="168" customWidth="1"/>
    <col min="8199" max="8199" width="12.5703125" style="168" customWidth="1"/>
    <col min="8200" max="8200" width="12.42578125" style="168" customWidth="1"/>
    <col min="8201" max="8201" width="12.5703125" style="168" customWidth="1"/>
    <col min="8202" max="8202" width="13.5703125" style="168" customWidth="1"/>
    <col min="8203" max="8204" width="12.42578125" style="168" customWidth="1"/>
    <col min="8205" max="8205" width="13.5703125" style="168" bestFit="1" customWidth="1"/>
    <col min="8206" max="8228" width="11.42578125" style="168"/>
    <col min="8229" max="8229" width="13.5703125" style="168" customWidth="1"/>
    <col min="8230" max="8447" width="11.42578125" style="168"/>
    <col min="8448" max="8448" width="20.140625" style="168" customWidth="1"/>
    <col min="8449" max="8449" width="12.140625" style="168" customWidth="1"/>
    <col min="8450" max="8450" width="11.85546875" style="168" customWidth="1"/>
    <col min="8451" max="8451" width="13.28515625" style="168" customWidth="1"/>
    <col min="8452" max="8452" width="2.140625" style="168" customWidth="1"/>
    <col min="8453" max="8453" width="11.42578125" style="168" customWidth="1"/>
    <col min="8454" max="8454" width="14.5703125" style="168" customWidth="1"/>
    <col min="8455" max="8455" width="12.5703125" style="168" customWidth="1"/>
    <col min="8456" max="8456" width="12.42578125" style="168" customWidth="1"/>
    <col min="8457" max="8457" width="12.5703125" style="168" customWidth="1"/>
    <col min="8458" max="8458" width="13.5703125" style="168" customWidth="1"/>
    <col min="8459" max="8460" width="12.42578125" style="168" customWidth="1"/>
    <col min="8461" max="8461" width="13.5703125" style="168" bestFit="1" customWidth="1"/>
    <col min="8462" max="8484" width="11.42578125" style="168"/>
    <col min="8485" max="8485" width="13.5703125" style="168" customWidth="1"/>
    <col min="8486" max="8703" width="11.42578125" style="168"/>
    <col min="8704" max="8704" width="20.140625" style="168" customWidth="1"/>
    <col min="8705" max="8705" width="12.140625" style="168" customWidth="1"/>
    <col min="8706" max="8706" width="11.85546875" style="168" customWidth="1"/>
    <col min="8707" max="8707" width="13.28515625" style="168" customWidth="1"/>
    <col min="8708" max="8708" width="2.140625" style="168" customWidth="1"/>
    <col min="8709" max="8709" width="11.42578125" style="168" customWidth="1"/>
    <col min="8710" max="8710" width="14.5703125" style="168" customWidth="1"/>
    <col min="8711" max="8711" width="12.5703125" style="168" customWidth="1"/>
    <col min="8712" max="8712" width="12.42578125" style="168" customWidth="1"/>
    <col min="8713" max="8713" width="12.5703125" style="168" customWidth="1"/>
    <col min="8714" max="8714" width="13.5703125" style="168" customWidth="1"/>
    <col min="8715" max="8716" width="12.42578125" style="168" customWidth="1"/>
    <col min="8717" max="8717" width="13.5703125" style="168" bestFit="1" customWidth="1"/>
    <col min="8718" max="8740" width="11.42578125" style="168"/>
    <col min="8741" max="8741" width="13.5703125" style="168" customWidth="1"/>
    <col min="8742" max="8959" width="11.42578125" style="168"/>
    <col min="8960" max="8960" width="20.140625" style="168" customWidth="1"/>
    <col min="8961" max="8961" width="12.140625" style="168" customWidth="1"/>
    <col min="8962" max="8962" width="11.85546875" style="168" customWidth="1"/>
    <col min="8963" max="8963" width="13.28515625" style="168" customWidth="1"/>
    <col min="8964" max="8964" width="2.140625" style="168" customWidth="1"/>
    <col min="8965" max="8965" width="11.42578125" style="168" customWidth="1"/>
    <col min="8966" max="8966" width="14.5703125" style="168" customWidth="1"/>
    <col min="8967" max="8967" width="12.5703125" style="168" customWidth="1"/>
    <col min="8968" max="8968" width="12.42578125" style="168" customWidth="1"/>
    <col min="8969" max="8969" width="12.5703125" style="168" customWidth="1"/>
    <col min="8970" max="8970" width="13.5703125" style="168" customWidth="1"/>
    <col min="8971" max="8972" width="12.42578125" style="168" customWidth="1"/>
    <col min="8973" max="8973" width="13.5703125" style="168" bestFit="1" customWidth="1"/>
    <col min="8974" max="8996" width="11.42578125" style="168"/>
    <col min="8997" max="8997" width="13.5703125" style="168" customWidth="1"/>
    <col min="8998" max="9215" width="11.42578125" style="168"/>
    <col min="9216" max="9216" width="20.140625" style="168" customWidth="1"/>
    <col min="9217" max="9217" width="12.140625" style="168" customWidth="1"/>
    <col min="9218" max="9218" width="11.85546875" style="168" customWidth="1"/>
    <col min="9219" max="9219" width="13.28515625" style="168" customWidth="1"/>
    <col min="9220" max="9220" width="2.140625" style="168" customWidth="1"/>
    <col min="9221" max="9221" width="11.42578125" style="168" customWidth="1"/>
    <col min="9222" max="9222" width="14.5703125" style="168" customWidth="1"/>
    <col min="9223" max="9223" width="12.5703125" style="168" customWidth="1"/>
    <col min="9224" max="9224" width="12.42578125" style="168" customWidth="1"/>
    <col min="9225" max="9225" width="12.5703125" style="168" customWidth="1"/>
    <col min="9226" max="9226" width="13.5703125" style="168" customWidth="1"/>
    <col min="9227" max="9228" width="12.42578125" style="168" customWidth="1"/>
    <col min="9229" max="9229" width="13.5703125" style="168" bestFit="1" customWidth="1"/>
    <col min="9230" max="9252" width="11.42578125" style="168"/>
    <col min="9253" max="9253" width="13.5703125" style="168" customWidth="1"/>
    <col min="9254" max="9471" width="11.42578125" style="168"/>
    <col min="9472" max="9472" width="20.140625" style="168" customWidth="1"/>
    <col min="9473" max="9473" width="12.140625" style="168" customWidth="1"/>
    <col min="9474" max="9474" width="11.85546875" style="168" customWidth="1"/>
    <col min="9475" max="9475" width="13.28515625" style="168" customWidth="1"/>
    <col min="9476" max="9476" width="2.140625" style="168" customWidth="1"/>
    <col min="9477" max="9477" width="11.42578125" style="168" customWidth="1"/>
    <col min="9478" max="9478" width="14.5703125" style="168" customWidth="1"/>
    <col min="9479" max="9479" width="12.5703125" style="168" customWidth="1"/>
    <col min="9480" max="9480" width="12.42578125" style="168" customWidth="1"/>
    <col min="9481" max="9481" width="12.5703125" style="168" customWidth="1"/>
    <col min="9482" max="9482" width="13.5703125" style="168" customWidth="1"/>
    <col min="9483" max="9484" width="12.42578125" style="168" customWidth="1"/>
    <col min="9485" max="9485" width="13.5703125" style="168" bestFit="1" customWidth="1"/>
    <col min="9486" max="9508" width="11.42578125" style="168"/>
    <col min="9509" max="9509" width="13.5703125" style="168" customWidth="1"/>
    <col min="9510" max="9727" width="11.42578125" style="168"/>
    <col min="9728" max="9728" width="20.140625" style="168" customWidth="1"/>
    <col min="9729" max="9729" width="12.140625" style="168" customWidth="1"/>
    <col min="9730" max="9730" width="11.85546875" style="168" customWidth="1"/>
    <col min="9731" max="9731" width="13.28515625" style="168" customWidth="1"/>
    <col min="9732" max="9732" width="2.140625" style="168" customWidth="1"/>
    <col min="9733" max="9733" width="11.42578125" style="168" customWidth="1"/>
    <col min="9734" max="9734" width="14.5703125" style="168" customWidth="1"/>
    <col min="9735" max="9735" width="12.5703125" style="168" customWidth="1"/>
    <col min="9736" max="9736" width="12.42578125" style="168" customWidth="1"/>
    <col min="9737" max="9737" width="12.5703125" style="168" customWidth="1"/>
    <col min="9738" max="9738" width="13.5703125" style="168" customWidth="1"/>
    <col min="9739" max="9740" width="12.42578125" style="168" customWidth="1"/>
    <col min="9741" max="9741" width="13.5703125" style="168" bestFit="1" customWidth="1"/>
    <col min="9742" max="9764" width="11.42578125" style="168"/>
    <col min="9765" max="9765" width="13.5703125" style="168" customWidth="1"/>
    <col min="9766" max="9983" width="11.42578125" style="168"/>
    <col min="9984" max="9984" width="20.140625" style="168" customWidth="1"/>
    <col min="9985" max="9985" width="12.140625" style="168" customWidth="1"/>
    <col min="9986" max="9986" width="11.85546875" style="168" customWidth="1"/>
    <col min="9987" max="9987" width="13.28515625" style="168" customWidth="1"/>
    <col min="9988" max="9988" width="2.140625" style="168" customWidth="1"/>
    <col min="9989" max="9989" width="11.42578125" style="168" customWidth="1"/>
    <col min="9990" max="9990" width="14.5703125" style="168" customWidth="1"/>
    <col min="9991" max="9991" width="12.5703125" style="168" customWidth="1"/>
    <col min="9992" max="9992" width="12.42578125" style="168" customWidth="1"/>
    <col min="9993" max="9993" width="12.5703125" style="168" customWidth="1"/>
    <col min="9994" max="9994" width="13.5703125" style="168" customWidth="1"/>
    <col min="9995" max="9996" width="12.42578125" style="168" customWidth="1"/>
    <col min="9997" max="9997" width="13.5703125" style="168" bestFit="1" customWidth="1"/>
    <col min="9998" max="10020" width="11.42578125" style="168"/>
    <col min="10021" max="10021" width="13.5703125" style="168" customWidth="1"/>
    <col min="10022" max="10239" width="11.42578125" style="168"/>
    <col min="10240" max="10240" width="20.140625" style="168" customWidth="1"/>
    <col min="10241" max="10241" width="12.140625" style="168" customWidth="1"/>
    <col min="10242" max="10242" width="11.85546875" style="168" customWidth="1"/>
    <col min="10243" max="10243" width="13.28515625" style="168" customWidth="1"/>
    <col min="10244" max="10244" width="2.140625" style="168" customWidth="1"/>
    <col min="10245" max="10245" width="11.42578125" style="168" customWidth="1"/>
    <col min="10246" max="10246" width="14.5703125" style="168" customWidth="1"/>
    <col min="10247" max="10247" width="12.5703125" style="168" customWidth="1"/>
    <col min="10248" max="10248" width="12.42578125" style="168" customWidth="1"/>
    <col min="10249" max="10249" width="12.5703125" style="168" customWidth="1"/>
    <col min="10250" max="10250" width="13.5703125" style="168" customWidth="1"/>
    <col min="10251" max="10252" width="12.42578125" style="168" customWidth="1"/>
    <col min="10253" max="10253" width="13.5703125" style="168" bestFit="1" customWidth="1"/>
    <col min="10254" max="10276" width="11.42578125" style="168"/>
    <col min="10277" max="10277" width="13.5703125" style="168" customWidth="1"/>
    <col min="10278" max="10495" width="11.42578125" style="168"/>
    <col min="10496" max="10496" width="20.140625" style="168" customWidth="1"/>
    <col min="10497" max="10497" width="12.140625" style="168" customWidth="1"/>
    <col min="10498" max="10498" width="11.85546875" style="168" customWidth="1"/>
    <col min="10499" max="10499" width="13.28515625" style="168" customWidth="1"/>
    <col min="10500" max="10500" width="2.140625" style="168" customWidth="1"/>
    <col min="10501" max="10501" width="11.42578125" style="168" customWidth="1"/>
    <col min="10502" max="10502" width="14.5703125" style="168" customWidth="1"/>
    <col min="10503" max="10503" width="12.5703125" style="168" customWidth="1"/>
    <col min="10504" max="10504" width="12.42578125" style="168" customWidth="1"/>
    <col min="10505" max="10505" width="12.5703125" style="168" customWidth="1"/>
    <col min="10506" max="10506" width="13.5703125" style="168" customWidth="1"/>
    <col min="10507" max="10508" width="12.42578125" style="168" customWidth="1"/>
    <col min="10509" max="10509" width="13.5703125" style="168" bestFit="1" customWidth="1"/>
    <col min="10510" max="10532" width="11.42578125" style="168"/>
    <col min="10533" max="10533" width="13.5703125" style="168" customWidth="1"/>
    <col min="10534" max="10751" width="11.42578125" style="168"/>
    <col min="10752" max="10752" width="20.140625" style="168" customWidth="1"/>
    <col min="10753" max="10753" width="12.140625" style="168" customWidth="1"/>
    <col min="10754" max="10754" width="11.85546875" style="168" customWidth="1"/>
    <col min="10755" max="10755" width="13.28515625" style="168" customWidth="1"/>
    <col min="10756" max="10756" width="2.140625" style="168" customWidth="1"/>
    <col min="10757" max="10757" width="11.42578125" style="168" customWidth="1"/>
    <col min="10758" max="10758" width="14.5703125" style="168" customWidth="1"/>
    <col min="10759" max="10759" width="12.5703125" style="168" customWidth="1"/>
    <col min="10760" max="10760" width="12.42578125" style="168" customWidth="1"/>
    <col min="10761" max="10761" width="12.5703125" style="168" customWidth="1"/>
    <col min="10762" max="10762" width="13.5703125" style="168" customWidth="1"/>
    <col min="10763" max="10764" width="12.42578125" style="168" customWidth="1"/>
    <col min="10765" max="10765" width="13.5703125" style="168" bestFit="1" customWidth="1"/>
    <col min="10766" max="10788" width="11.42578125" style="168"/>
    <col min="10789" max="10789" width="13.5703125" style="168" customWidth="1"/>
    <col min="10790" max="11007" width="11.42578125" style="168"/>
    <col min="11008" max="11008" width="20.140625" style="168" customWidth="1"/>
    <col min="11009" max="11009" width="12.140625" style="168" customWidth="1"/>
    <col min="11010" max="11010" width="11.85546875" style="168" customWidth="1"/>
    <col min="11011" max="11011" width="13.28515625" style="168" customWidth="1"/>
    <col min="11012" max="11012" width="2.140625" style="168" customWidth="1"/>
    <col min="11013" max="11013" width="11.42578125" style="168" customWidth="1"/>
    <col min="11014" max="11014" width="14.5703125" style="168" customWidth="1"/>
    <col min="11015" max="11015" width="12.5703125" style="168" customWidth="1"/>
    <col min="11016" max="11016" width="12.42578125" style="168" customWidth="1"/>
    <col min="11017" max="11017" width="12.5703125" style="168" customWidth="1"/>
    <col min="11018" max="11018" width="13.5703125" style="168" customWidth="1"/>
    <col min="11019" max="11020" width="12.42578125" style="168" customWidth="1"/>
    <col min="11021" max="11021" width="13.5703125" style="168" bestFit="1" customWidth="1"/>
    <col min="11022" max="11044" width="11.42578125" style="168"/>
    <col min="11045" max="11045" width="13.5703125" style="168" customWidth="1"/>
    <col min="11046" max="11263" width="11.42578125" style="168"/>
    <col min="11264" max="11264" width="20.140625" style="168" customWidth="1"/>
    <col min="11265" max="11265" width="12.140625" style="168" customWidth="1"/>
    <col min="11266" max="11266" width="11.85546875" style="168" customWidth="1"/>
    <col min="11267" max="11267" width="13.28515625" style="168" customWidth="1"/>
    <col min="11268" max="11268" width="2.140625" style="168" customWidth="1"/>
    <col min="11269" max="11269" width="11.42578125" style="168" customWidth="1"/>
    <col min="11270" max="11270" width="14.5703125" style="168" customWidth="1"/>
    <col min="11271" max="11271" width="12.5703125" style="168" customWidth="1"/>
    <col min="11272" max="11272" width="12.42578125" style="168" customWidth="1"/>
    <col min="11273" max="11273" width="12.5703125" style="168" customWidth="1"/>
    <col min="11274" max="11274" width="13.5703125" style="168" customWidth="1"/>
    <col min="11275" max="11276" width="12.42578125" style="168" customWidth="1"/>
    <col min="11277" max="11277" width="13.5703125" style="168" bestFit="1" customWidth="1"/>
    <col min="11278" max="11300" width="11.42578125" style="168"/>
    <col min="11301" max="11301" width="13.5703125" style="168" customWidth="1"/>
    <col min="11302" max="11519" width="11.42578125" style="168"/>
    <col min="11520" max="11520" width="20.140625" style="168" customWidth="1"/>
    <col min="11521" max="11521" width="12.140625" style="168" customWidth="1"/>
    <col min="11522" max="11522" width="11.85546875" style="168" customWidth="1"/>
    <col min="11523" max="11523" width="13.28515625" style="168" customWidth="1"/>
    <col min="11524" max="11524" width="2.140625" style="168" customWidth="1"/>
    <col min="11525" max="11525" width="11.42578125" style="168" customWidth="1"/>
    <col min="11526" max="11526" width="14.5703125" style="168" customWidth="1"/>
    <col min="11527" max="11527" width="12.5703125" style="168" customWidth="1"/>
    <col min="11528" max="11528" width="12.42578125" style="168" customWidth="1"/>
    <col min="11529" max="11529" width="12.5703125" style="168" customWidth="1"/>
    <col min="11530" max="11530" width="13.5703125" style="168" customWidth="1"/>
    <col min="11531" max="11532" width="12.42578125" style="168" customWidth="1"/>
    <col min="11533" max="11533" width="13.5703125" style="168" bestFit="1" customWidth="1"/>
    <col min="11534" max="11556" width="11.42578125" style="168"/>
    <col min="11557" max="11557" width="13.5703125" style="168" customWidth="1"/>
    <col min="11558" max="11775" width="11.42578125" style="168"/>
    <col min="11776" max="11776" width="20.140625" style="168" customWidth="1"/>
    <col min="11777" max="11777" width="12.140625" style="168" customWidth="1"/>
    <col min="11778" max="11778" width="11.85546875" style="168" customWidth="1"/>
    <col min="11779" max="11779" width="13.28515625" style="168" customWidth="1"/>
    <col min="11780" max="11780" width="2.140625" style="168" customWidth="1"/>
    <col min="11781" max="11781" width="11.42578125" style="168" customWidth="1"/>
    <col min="11782" max="11782" width="14.5703125" style="168" customWidth="1"/>
    <col min="11783" max="11783" width="12.5703125" style="168" customWidth="1"/>
    <col min="11784" max="11784" width="12.42578125" style="168" customWidth="1"/>
    <col min="11785" max="11785" width="12.5703125" style="168" customWidth="1"/>
    <col min="11786" max="11786" width="13.5703125" style="168" customWidth="1"/>
    <col min="11787" max="11788" width="12.42578125" style="168" customWidth="1"/>
    <col min="11789" max="11789" width="13.5703125" style="168" bestFit="1" customWidth="1"/>
    <col min="11790" max="11812" width="11.42578125" style="168"/>
    <col min="11813" max="11813" width="13.5703125" style="168" customWidth="1"/>
    <col min="11814" max="12031" width="11.42578125" style="168"/>
    <col min="12032" max="12032" width="20.140625" style="168" customWidth="1"/>
    <col min="12033" max="12033" width="12.140625" style="168" customWidth="1"/>
    <col min="12034" max="12034" width="11.85546875" style="168" customWidth="1"/>
    <col min="12035" max="12035" width="13.28515625" style="168" customWidth="1"/>
    <col min="12036" max="12036" width="2.140625" style="168" customWidth="1"/>
    <col min="12037" max="12037" width="11.42578125" style="168" customWidth="1"/>
    <col min="12038" max="12038" width="14.5703125" style="168" customWidth="1"/>
    <col min="12039" max="12039" width="12.5703125" style="168" customWidth="1"/>
    <col min="12040" max="12040" width="12.42578125" style="168" customWidth="1"/>
    <col min="12041" max="12041" width="12.5703125" style="168" customWidth="1"/>
    <col min="12042" max="12042" width="13.5703125" style="168" customWidth="1"/>
    <col min="12043" max="12044" width="12.42578125" style="168" customWidth="1"/>
    <col min="12045" max="12045" width="13.5703125" style="168" bestFit="1" customWidth="1"/>
    <col min="12046" max="12068" width="11.42578125" style="168"/>
    <col min="12069" max="12069" width="13.5703125" style="168" customWidth="1"/>
    <col min="12070" max="12287" width="11.42578125" style="168"/>
    <col min="12288" max="12288" width="20.140625" style="168" customWidth="1"/>
    <col min="12289" max="12289" width="12.140625" style="168" customWidth="1"/>
    <col min="12290" max="12290" width="11.85546875" style="168" customWidth="1"/>
    <col min="12291" max="12291" width="13.28515625" style="168" customWidth="1"/>
    <col min="12292" max="12292" width="2.140625" style="168" customWidth="1"/>
    <col min="12293" max="12293" width="11.42578125" style="168" customWidth="1"/>
    <col min="12294" max="12294" width="14.5703125" style="168" customWidth="1"/>
    <col min="12295" max="12295" width="12.5703125" style="168" customWidth="1"/>
    <col min="12296" max="12296" width="12.42578125" style="168" customWidth="1"/>
    <col min="12297" max="12297" width="12.5703125" style="168" customWidth="1"/>
    <col min="12298" max="12298" width="13.5703125" style="168" customWidth="1"/>
    <col min="12299" max="12300" width="12.42578125" style="168" customWidth="1"/>
    <col min="12301" max="12301" width="13.5703125" style="168" bestFit="1" customWidth="1"/>
    <col min="12302" max="12324" width="11.42578125" style="168"/>
    <col min="12325" max="12325" width="13.5703125" style="168" customWidth="1"/>
    <col min="12326" max="12543" width="11.42578125" style="168"/>
    <col min="12544" max="12544" width="20.140625" style="168" customWidth="1"/>
    <col min="12545" max="12545" width="12.140625" style="168" customWidth="1"/>
    <col min="12546" max="12546" width="11.85546875" style="168" customWidth="1"/>
    <col min="12547" max="12547" width="13.28515625" style="168" customWidth="1"/>
    <col min="12548" max="12548" width="2.140625" style="168" customWidth="1"/>
    <col min="12549" max="12549" width="11.42578125" style="168" customWidth="1"/>
    <col min="12550" max="12550" width="14.5703125" style="168" customWidth="1"/>
    <col min="12551" max="12551" width="12.5703125" style="168" customWidth="1"/>
    <col min="12552" max="12552" width="12.42578125" style="168" customWidth="1"/>
    <col min="12553" max="12553" width="12.5703125" style="168" customWidth="1"/>
    <col min="12554" max="12554" width="13.5703125" style="168" customWidth="1"/>
    <col min="12555" max="12556" width="12.42578125" style="168" customWidth="1"/>
    <col min="12557" max="12557" width="13.5703125" style="168" bestFit="1" customWidth="1"/>
    <col min="12558" max="12580" width="11.42578125" style="168"/>
    <col min="12581" max="12581" width="13.5703125" style="168" customWidth="1"/>
    <col min="12582" max="12799" width="11.42578125" style="168"/>
    <col min="12800" max="12800" width="20.140625" style="168" customWidth="1"/>
    <col min="12801" max="12801" width="12.140625" style="168" customWidth="1"/>
    <col min="12802" max="12802" width="11.85546875" style="168" customWidth="1"/>
    <col min="12803" max="12803" width="13.28515625" style="168" customWidth="1"/>
    <col min="12804" max="12804" width="2.140625" style="168" customWidth="1"/>
    <col min="12805" max="12805" width="11.42578125" style="168" customWidth="1"/>
    <col min="12806" max="12806" width="14.5703125" style="168" customWidth="1"/>
    <col min="12807" max="12807" width="12.5703125" style="168" customWidth="1"/>
    <col min="12808" max="12808" width="12.42578125" style="168" customWidth="1"/>
    <col min="12809" max="12809" width="12.5703125" style="168" customWidth="1"/>
    <col min="12810" max="12810" width="13.5703125" style="168" customWidth="1"/>
    <col min="12811" max="12812" width="12.42578125" style="168" customWidth="1"/>
    <col min="12813" max="12813" width="13.5703125" style="168" bestFit="1" customWidth="1"/>
    <col min="12814" max="12836" width="11.42578125" style="168"/>
    <col min="12837" max="12837" width="13.5703125" style="168" customWidth="1"/>
    <col min="12838" max="13055" width="11.42578125" style="168"/>
    <col min="13056" max="13056" width="20.140625" style="168" customWidth="1"/>
    <col min="13057" max="13057" width="12.140625" style="168" customWidth="1"/>
    <col min="13058" max="13058" width="11.85546875" style="168" customWidth="1"/>
    <col min="13059" max="13059" width="13.28515625" style="168" customWidth="1"/>
    <col min="13060" max="13060" width="2.140625" style="168" customWidth="1"/>
    <col min="13061" max="13061" width="11.42578125" style="168" customWidth="1"/>
    <col min="13062" max="13062" width="14.5703125" style="168" customWidth="1"/>
    <col min="13063" max="13063" width="12.5703125" style="168" customWidth="1"/>
    <col min="13064" max="13064" width="12.42578125" style="168" customWidth="1"/>
    <col min="13065" max="13065" width="12.5703125" style="168" customWidth="1"/>
    <col min="13066" max="13066" width="13.5703125" style="168" customWidth="1"/>
    <col min="13067" max="13068" width="12.42578125" style="168" customWidth="1"/>
    <col min="13069" max="13069" width="13.5703125" style="168" bestFit="1" customWidth="1"/>
    <col min="13070" max="13092" width="11.42578125" style="168"/>
    <col min="13093" max="13093" width="13.5703125" style="168" customWidth="1"/>
    <col min="13094" max="13311" width="11.42578125" style="168"/>
    <col min="13312" max="13312" width="20.140625" style="168" customWidth="1"/>
    <col min="13313" max="13313" width="12.140625" style="168" customWidth="1"/>
    <col min="13314" max="13314" width="11.85546875" style="168" customWidth="1"/>
    <col min="13315" max="13315" width="13.28515625" style="168" customWidth="1"/>
    <col min="13316" max="13316" width="2.140625" style="168" customWidth="1"/>
    <col min="13317" max="13317" width="11.42578125" style="168" customWidth="1"/>
    <col min="13318" max="13318" width="14.5703125" style="168" customWidth="1"/>
    <col min="13319" max="13319" width="12.5703125" style="168" customWidth="1"/>
    <col min="13320" max="13320" width="12.42578125" style="168" customWidth="1"/>
    <col min="13321" max="13321" width="12.5703125" style="168" customWidth="1"/>
    <col min="13322" max="13322" width="13.5703125" style="168" customWidth="1"/>
    <col min="13323" max="13324" width="12.42578125" style="168" customWidth="1"/>
    <col min="13325" max="13325" width="13.5703125" style="168" bestFit="1" customWidth="1"/>
    <col min="13326" max="13348" width="11.42578125" style="168"/>
    <col min="13349" max="13349" width="13.5703125" style="168" customWidth="1"/>
    <col min="13350" max="13567" width="11.42578125" style="168"/>
    <col min="13568" max="13568" width="20.140625" style="168" customWidth="1"/>
    <col min="13569" max="13569" width="12.140625" style="168" customWidth="1"/>
    <col min="13570" max="13570" width="11.85546875" style="168" customWidth="1"/>
    <col min="13571" max="13571" width="13.28515625" style="168" customWidth="1"/>
    <col min="13572" max="13572" width="2.140625" style="168" customWidth="1"/>
    <col min="13573" max="13573" width="11.42578125" style="168" customWidth="1"/>
    <col min="13574" max="13574" width="14.5703125" style="168" customWidth="1"/>
    <col min="13575" max="13575" width="12.5703125" style="168" customWidth="1"/>
    <col min="13576" max="13576" width="12.42578125" style="168" customWidth="1"/>
    <col min="13577" max="13577" width="12.5703125" style="168" customWidth="1"/>
    <col min="13578" max="13578" width="13.5703125" style="168" customWidth="1"/>
    <col min="13579" max="13580" width="12.42578125" style="168" customWidth="1"/>
    <col min="13581" max="13581" width="13.5703125" style="168" bestFit="1" customWidth="1"/>
    <col min="13582" max="13604" width="11.42578125" style="168"/>
    <col min="13605" max="13605" width="13.5703125" style="168" customWidth="1"/>
    <col min="13606" max="13823" width="11.42578125" style="168"/>
    <col min="13824" max="13824" width="20.140625" style="168" customWidth="1"/>
    <col min="13825" max="13825" width="12.140625" style="168" customWidth="1"/>
    <col min="13826" max="13826" width="11.85546875" style="168" customWidth="1"/>
    <col min="13827" max="13827" width="13.28515625" style="168" customWidth="1"/>
    <col min="13828" max="13828" width="2.140625" style="168" customWidth="1"/>
    <col min="13829" max="13829" width="11.42578125" style="168" customWidth="1"/>
    <col min="13830" max="13830" width="14.5703125" style="168" customWidth="1"/>
    <col min="13831" max="13831" width="12.5703125" style="168" customWidth="1"/>
    <col min="13832" max="13832" width="12.42578125" style="168" customWidth="1"/>
    <col min="13833" max="13833" width="12.5703125" style="168" customWidth="1"/>
    <col min="13834" max="13834" width="13.5703125" style="168" customWidth="1"/>
    <col min="13835" max="13836" width="12.42578125" style="168" customWidth="1"/>
    <col min="13837" max="13837" width="13.5703125" style="168" bestFit="1" customWidth="1"/>
    <col min="13838" max="13860" width="11.42578125" style="168"/>
    <col min="13861" max="13861" width="13.5703125" style="168" customWidth="1"/>
    <col min="13862" max="14079" width="11.42578125" style="168"/>
    <col min="14080" max="14080" width="20.140625" style="168" customWidth="1"/>
    <col min="14081" max="14081" width="12.140625" style="168" customWidth="1"/>
    <col min="14082" max="14082" width="11.85546875" style="168" customWidth="1"/>
    <col min="14083" max="14083" width="13.28515625" style="168" customWidth="1"/>
    <col min="14084" max="14084" width="2.140625" style="168" customWidth="1"/>
    <col min="14085" max="14085" width="11.42578125" style="168" customWidth="1"/>
    <col min="14086" max="14086" width="14.5703125" style="168" customWidth="1"/>
    <col min="14087" max="14087" width="12.5703125" style="168" customWidth="1"/>
    <col min="14088" max="14088" width="12.42578125" style="168" customWidth="1"/>
    <col min="14089" max="14089" width="12.5703125" style="168" customWidth="1"/>
    <col min="14090" max="14090" width="13.5703125" style="168" customWidth="1"/>
    <col min="14091" max="14092" width="12.42578125" style="168" customWidth="1"/>
    <col min="14093" max="14093" width="13.5703125" style="168" bestFit="1" customWidth="1"/>
    <col min="14094" max="14116" width="11.42578125" style="168"/>
    <col min="14117" max="14117" width="13.5703125" style="168" customWidth="1"/>
    <col min="14118" max="14335" width="11.42578125" style="168"/>
    <col min="14336" max="14336" width="20.140625" style="168" customWidth="1"/>
    <col min="14337" max="14337" width="12.140625" style="168" customWidth="1"/>
    <col min="14338" max="14338" width="11.85546875" style="168" customWidth="1"/>
    <col min="14339" max="14339" width="13.28515625" style="168" customWidth="1"/>
    <col min="14340" max="14340" width="2.140625" style="168" customWidth="1"/>
    <col min="14341" max="14341" width="11.42578125" style="168" customWidth="1"/>
    <col min="14342" max="14342" width="14.5703125" style="168" customWidth="1"/>
    <col min="14343" max="14343" width="12.5703125" style="168" customWidth="1"/>
    <col min="14344" max="14344" width="12.42578125" style="168" customWidth="1"/>
    <col min="14345" max="14345" width="12.5703125" style="168" customWidth="1"/>
    <col min="14346" max="14346" width="13.5703125" style="168" customWidth="1"/>
    <col min="14347" max="14348" width="12.42578125" style="168" customWidth="1"/>
    <col min="14349" max="14349" width="13.5703125" style="168" bestFit="1" customWidth="1"/>
    <col min="14350" max="14372" width="11.42578125" style="168"/>
    <col min="14373" max="14373" width="13.5703125" style="168" customWidth="1"/>
    <col min="14374" max="14591" width="11.42578125" style="168"/>
    <col min="14592" max="14592" width="20.140625" style="168" customWidth="1"/>
    <col min="14593" max="14593" width="12.140625" style="168" customWidth="1"/>
    <col min="14594" max="14594" width="11.85546875" style="168" customWidth="1"/>
    <col min="14595" max="14595" width="13.28515625" style="168" customWidth="1"/>
    <col min="14596" max="14596" width="2.140625" style="168" customWidth="1"/>
    <col min="14597" max="14597" width="11.42578125" style="168" customWidth="1"/>
    <col min="14598" max="14598" width="14.5703125" style="168" customWidth="1"/>
    <col min="14599" max="14599" width="12.5703125" style="168" customWidth="1"/>
    <col min="14600" max="14600" width="12.42578125" style="168" customWidth="1"/>
    <col min="14601" max="14601" width="12.5703125" style="168" customWidth="1"/>
    <col min="14602" max="14602" width="13.5703125" style="168" customWidth="1"/>
    <col min="14603" max="14604" width="12.42578125" style="168" customWidth="1"/>
    <col min="14605" max="14605" width="13.5703125" style="168" bestFit="1" customWidth="1"/>
    <col min="14606" max="14628" width="11.42578125" style="168"/>
    <col min="14629" max="14629" width="13.5703125" style="168" customWidth="1"/>
    <col min="14630" max="14847" width="11.42578125" style="168"/>
    <col min="14848" max="14848" width="20.140625" style="168" customWidth="1"/>
    <col min="14849" max="14849" width="12.140625" style="168" customWidth="1"/>
    <col min="14850" max="14850" width="11.85546875" style="168" customWidth="1"/>
    <col min="14851" max="14851" width="13.28515625" style="168" customWidth="1"/>
    <col min="14852" max="14852" width="2.140625" style="168" customWidth="1"/>
    <col min="14853" max="14853" width="11.42578125" style="168" customWidth="1"/>
    <col min="14854" max="14854" width="14.5703125" style="168" customWidth="1"/>
    <col min="14855" max="14855" width="12.5703125" style="168" customWidth="1"/>
    <col min="14856" max="14856" width="12.42578125" style="168" customWidth="1"/>
    <col min="14857" max="14857" width="12.5703125" style="168" customWidth="1"/>
    <col min="14858" max="14858" width="13.5703125" style="168" customWidth="1"/>
    <col min="14859" max="14860" width="12.42578125" style="168" customWidth="1"/>
    <col min="14861" max="14861" width="13.5703125" style="168" bestFit="1" customWidth="1"/>
    <col min="14862" max="14884" width="11.42578125" style="168"/>
    <col min="14885" max="14885" width="13.5703125" style="168" customWidth="1"/>
    <col min="14886" max="15103" width="11.42578125" style="168"/>
    <col min="15104" max="15104" width="20.140625" style="168" customWidth="1"/>
    <col min="15105" max="15105" width="12.140625" style="168" customWidth="1"/>
    <col min="15106" max="15106" width="11.85546875" style="168" customWidth="1"/>
    <col min="15107" max="15107" width="13.28515625" style="168" customWidth="1"/>
    <col min="15108" max="15108" width="2.140625" style="168" customWidth="1"/>
    <col min="15109" max="15109" width="11.42578125" style="168" customWidth="1"/>
    <col min="15110" max="15110" width="14.5703125" style="168" customWidth="1"/>
    <col min="15111" max="15111" width="12.5703125" style="168" customWidth="1"/>
    <col min="15112" max="15112" width="12.42578125" style="168" customWidth="1"/>
    <col min="15113" max="15113" width="12.5703125" style="168" customWidth="1"/>
    <col min="15114" max="15114" width="13.5703125" style="168" customWidth="1"/>
    <col min="15115" max="15116" width="12.42578125" style="168" customWidth="1"/>
    <col min="15117" max="15117" width="13.5703125" style="168" bestFit="1" customWidth="1"/>
    <col min="15118" max="15140" width="11.42578125" style="168"/>
    <col min="15141" max="15141" width="13.5703125" style="168" customWidth="1"/>
    <col min="15142" max="15359" width="11.42578125" style="168"/>
    <col min="15360" max="15360" width="20.140625" style="168" customWidth="1"/>
    <col min="15361" max="15361" width="12.140625" style="168" customWidth="1"/>
    <col min="15362" max="15362" width="11.85546875" style="168" customWidth="1"/>
    <col min="15363" max="15363" width="13.28515625" style="168" customWidth="1"/>
    <col min="15364" max="15364" width="2.140625" style="168" customWidth="1"/>
    <col min="15365" max="15365" width="11.42578125" style="168" customWidth="1"/>
    <col min="15366" max="15366" width="14.5703125" style="168" customWidth="1"/>
    <col min="15367" max="15367" width="12.5703125" style="168" customWidth="1"/>
    <col min="15368" max="15368" width="12.42578125" style="168" customWidth="1"/>
    <col min="15369" max="15369" width="12.5703125" style="168" customWidth="1"/>
    <col min="15370" max="15370" width="13.5703125" style="168" customWidth="1"/>
    <col min="15371" max="15372" width="12.42578125" style="168" customWidth="1"/>
    <col min="15373" max="15373" width="13.5703125" style="168" bestFit="1" customWidth="1"/>
    <col min="15374" max="15396" width="11.42578125" style="168"/>
    <col min="15397" max="15397" width="13.5703125" style="168" customWidth="1"/>
    <col min="15398" max="15615" width="11.42578125" style="168"/>
    <col min="15616" max="15616" width="20.140625" style="168" customWidth="1"/>
    <col min="15617" max="15617" width="12.140625" style="168" customWidth="1"/>
    <col min="15618" max="15618" width="11.85546875" style="168" customWidth="1"/>
    <col min="15619" max="15619" width="13.28515625" style="168" customWidth="1"/>
    <col min="15620" max="15620" width="2.140625" style="168" customWidth="1"/>
    <col min="15621" max="15621" width="11.42578125" style="168" customWidth="1"/>
    <col min="15622" max="15622" width="14.5703125" style="168" customWidth="1"/>
    <col min="15623" max="15623" width="12.5703125" style="168" customWidth="1"/>
    <col min="15624" max="15624" width="12.42578125" style="168" customWidth="1"/>
    <col min="15625" max="15625" width="12.5703125" style="168" customWidth="1"/>
    <col min="15626" max="15626" width="13.5703125" style="168" customWidth="1"/>
    <col min="15627" max="15628" width="12.42578125" style="168" customWidth="1"/>
    <col min="15629" max="15629" width="13.5703125" style="168" bestFit="1" customWidth="1"/>
    <col min="15630" max="15652" width="11.42578125" style="168"/>
    <col min="15653" max="15653" width="13.5703125" style="168" customWidth="1"/>
    <col min="15654" max="15871" width="11.42578125" style="168"/>
    <col min="15872" max="15872" width="20.140625" style="168" customWidth="1"/>
    <col min="15873" max="15873" width="12.140625" style="168" customWidth="1"/>
    <col min="15874" max="15874" width="11.85546875" style="168" customWidth="1"/>
    <col min="15875" max="15875" width="13.28515625" style="168" customWidth="1"/>
    <col min="15876" max="15876" width="2.140625" style="168" customWidth="1"/>
    <col min="15877" max="15877" width="11.42578125" style="168" customWidth="1"/>
    <col min="15878" max="15878" width="14.5703125" style="168" customWidth="1"/>
    <col min="15879" max="15879" width="12.5703125" style="168" customWidth="1"/>
    <col min="15880" max="15880" width="12.42578125" style="168" customWidth="1"/>
    <col min="15881" max="15881" width="12.5703125" style="168" customWidth="1"/>
    <col min="15882" max="15882" width="13.5703125" style="168" customWidth="1"/>
    <col min="15883" max="15884" width="12.42578125" style="168" customWidth="1"/>
    <col min="15885" max="15885" width="13.5703125" style="168" bestFit="1" customWidth="1"/>
    <col min="15886" max="15908" width="11.42578125" style="168"/>
    <col min="15909" max="15909" width="13.5703125" style="168" customWidth="1"/>
    <col min="15910" max="16127" width="11.42578125" style="168"/>
    <col min="16128" max="16128" width="20.140625" style="168" customWidth="1"/>
    <col min="16129" max="16129" width="12.140625" style="168" customWidth="1"/>
    <col min="16130" max="16130" width="11.85546875" style="168" customWidth="1"/>
    <col min="16131" max="16131" width="13.28515625" style="168" customWidth="1"/>
    <col min="16132" max="16132" width="2.140625" style="168" customWidth="1"/>
    <col min="16133" max="16133" width="11.42578125" style="168" customWidth="1"/>
    <col min="16134" max="16134" width="14.5703125" style="168" customWidth="1"/>
    <col min="16135" max="16135" width="12.5703125" style="168" customWidth="1"/>
    <col min="16136" max="16136" width="12.42578125" style="168" customWidth="1"/>
    <col min="16137" max="16137" width="12.5703125" style="168" customWidth="1"/>
    <col min="16138" max="16138" width="13.5703125" style="168" customWidth="1"/>
    <col min="16139" max="16140" width="12.42578125" style="168" customWidth="1"/>
    <col min="16141" max="16141" width="13.5703125" style="168" bestFit="1" customWidth="1"/>
    <col min="16142" max="16164" width="11.42578125" style="168"/>
    <col min="16165" max="16165" width="13.5703125" style="168" customWidth="1"/>
    <col min="16166" max="16384" width="11.42578125" style="168"/>
  </cols>
  <sheetData>
    <row r="1" spans="1:37" x14ac:dyDescent="0.2">
      <c r="A1" s="409" t="s">
        <v>3</v>
      </c>
      <c r="B1" s="409"/>
      <c r="C1" s="409"/>
      <c r="D1" s="409"/>
      <c r="E1" s="409"/>
      <c r="F1" s="409"/>
      <c r="G1" s="409"/>
      <c r="H1" s="409"/>
      <c r="I1" s="409"/>
      <c r="J1" s="409"/>
      <c r="K1" s="409"/>
      <c r="L1" s="202"/>
    </row>
    <row r="2" spans="1:37" x14ac:dyDescent="0.2">
      <c r="A2" s="409" t="s">
        <v>4</v>
      </c>
      <c r="B2" s="409"/>
      <c r="C2" s="409"/>
      <c r="D2" s="409"/>
      <c r="E2" s="409"/>
      <c r="F2" s="409"/>
      <c r="G2" s="409"/>
      <c r="H2" s="409"/>
      <c r="I2" s="409"/>
      <c r="J2" s="409"/>
      <c r="K2" s="409"/>
      <c r="L2" s="202"/>
    </row>
    <row r="3" spans="1:37" ht="12" customHeight="1" thickBot="1" x14ac:dyDescent="0.25">
      <c r="A3" s="612" t="s">
        <v>5</v>
      </c>
      <c r="B3" s="613"/>
      <c r="C3" s="613"/>
      <c r="D3" s="613"/>
      <c r="E3" s="613"/>
      <c r="F3" s="613"/>
      <c r="G3" s="613"/>
      <c r="H3" s="613"/>
      <c r="I3" s="613"/>
      <c r="J3" s="613"/>
      <c r="K3" s="320"/>
      <c r="L3" s="614"/>
    </row>
    <row r="4" spans="1:37" ht="72" customHeight="1" thickTop="1" x14ac:dyDescent="0.2">
      <c r="A4" s="615" t="s">
        <v>321</v>
      </c>
      <c r="B4" s="616" t="s">
        <v>590</v>
      </c>
      <c r="C4" s="616" t="s">
        <v>591</v>
      </c>
      <c r="D4" s="616" t="s">
        <v>592</v>
      </c>
      <c r="E4" s="616" t="s">
        <v>593</v>
      </c>
      <c r="F4" s="616" t="s">
        <v>594</v>
      </c>
      <c r="G4" s="616" t="s">
        <v>595</v>
      </c>
      <c r="H4" s="616" t="s">
        <v>596</v>
      </c>
      <c r="I4" s="616" t="s">
        <v>597</v>
      </c>
      <c r="J4" s="616" t="s">
        <v>598</v>
      </c>
      <c r="K4" s="617" t="s">
        <v>25</v>
      </c>
      <c r="L4" s="618"/>
      <c r="M4" s="619"/>
    </row>
    <row r="5" spans="1:37" s="624" customFormat="1" ht="12.75" customHeight="1" x14ac:dyDescent="0.2">
      <c r="A5" s="620" t="s">
        <v>8</v>
      </c>
      <c r="B5" s="621">
        <v>22486496.372782543</v>
      </c>
      <c r="C5" s="622">
        <v>-761167.02522536146</v>
      </c>
      <c r="D5" s="622">
        <v>1056357.3724700001</v>
      </c>
      <c r="E5" s="623">
        <v>654583.85999999987</v>
      </c>
      <c r="F5" s="623">
        <v>600674.77447999991</v>
      </c>
      <c r="G5" s="623" t="s">
        <v>45</v>
      </c>
      <c r="H5" s="623" t="s">
        <v>45</v>
      </c>
      <c r="I5" s="623">
        <v>1017212.2700000001</v>
      </c>
      <c r="J5" s="623">
        <v>391515.81359999994</v>
      </c>
      <c r="K5" s="1016">
        <f t="shared" ref="K5:K19" si="0">SUM(B5:J5)</f>
        <v>25445673.438107181</v>
      </c>
      <c r="L5" s="623"/>
      <c r="M5" s="212"/>
      <c r="O5" s="212"/>
      <c r="P5" s="625"/>
      <c r="S5" s="626"/>
      <c r="T5" s="626"/>
      <c r="Y5" s="627"/>
      <c r="Z5" s="627"/>
      <c r="AA5" s="627"/>
      <c r="AB5" s="627"/>
      <c r="AC5" s="627"/>
      <c r="AD5" s="627"/>
      <c r="AE5" s="628"/>
      <c r="AF5" s="627"/>
      <c r="AG5" s="627"/>
      <c r="AH5" s="627"/>
      <c r="AI5" s="627"/>
      <c r="AJ5" s="627"/>
      <c r="AK5" s="627"/>
    </row>
    <row r="6" spans="1:37" s="624" customFormat="1" ht="12.75" customHeight="1" x14ac:dyDescent="0.2">
      <c r="A6" s="620" t="s">
        <v>9</v>
      </c>
      <c r="B6" s="621">
        <v>5770383.0331801958</v>
      </c>
      <c r="C6" s="622">
        <v>2085167.7021325245</v>
      </c>
      <c r="D6" s="622">
        <v>212761.16779000001</v>
      </c>
      <c r="E6" s="623">
        <v>67140.649999999994</v>
      </c>
      <c r="F6" s="623">
        <v>108374.23577</v>
      </c>
      <c r="G6" s="623">
        <v>42505.2</v>
      </c>
      <c r="H6" s="623">
        <v>96223.599169999987</v>
      </c>
      <c r="I6" s="623">
        <v>375397.52000000008</v>
      </c>
      <c r="J6" s="623">
        <v>390230.37293000007</v>
      </c>
      <c r="K6" s="1017">
        <f t="shared" si="0"/>
        <v>9148183.4809727222</v>
      </c>
      <c r="L6" s="623"/>
      <c r="M6" s="212"/>
      <c r="O6" s="212"/>
      <c r="P6" s="625"/>
      <c r="S6" s="626"/>
      <c r="T6" s="626"/>
      <c r="Y6" s="627"/>
      <c r="Z6" s="627"/>
      <c r="AA6" s="627"/>
      <c r="AB6" s="627"/>
      <c r="AC6" s="627"/>
      <c r="AD6" s="627"/>
      <c r="AE6" s="628"/>
      <c r="AF6" s="627"/>
      <c r="AG6" s="627"/>
      <c r="AH6" s="627"/>
      <c r="AI6" s="627"/>
      <c r="AJ6" s="627"/>
    </row>
    <row r="7" spans="1:37" s="624" customFormat="1" ht="12.75" customHeight="1" x14ac:dyDescent="0.2">
      <c r="A7" s="620" t="s">
        <v>10</v>
      </c>
      <c r="B7" s="621">
        <v>15988781.352190142</v>
      </c>
      <c r="C7" s="622">
        <v>5263698.2623699596</v>
      </c>
      <c r="D7" s="622">
        <v>741430.11461000005</v>
      </c>
      <c r="E7" s="623">
        <v>153528.32999999999</v>
      </c>
      <c r="F7" s="623">
        <v>281754.21051999996</v>
      </c>
      <c r="G7" s="623">
        <v>160922.79999999999</v>
      </c>
      <c r="H7" s="623" t="s">
        <v>45</v>
      </c>
      <c r="I7" s="623">
        <v>964951.04000000015</v>
      </c>
      <c r="J7" s="623">
        <v>2162230.9591700002</v>
      </c>
      <c r="K7" s="1017">
        <f t="shared" si="0"/>
        <v>25717297.068860099</v>
      </c>
      <c r="L7" s="623"/>
      <c r="M7" s="212"/>
      <c r="O7" s="212"/>
      <c r="P7" s="625"/>
      <c r="S7" s="626"/>
      <c r="T7" s="626"/>
      <c r="Y7" s="627"/>
      <c r="Z7" s="627"/>
      <c r="AA7" s="627"/>
      <c r="AB7" s="627"/>
      <c r="AC7" s="627"/>
      <c r="AD7" s="627"/>
      <c r="AE7" s="627"/>
      <c r="AF7" s="627"/>
      <c r="AG7" s="627"/>
      <c r="AH7" s="627"/>
      <c r="AI7" s="627"/>
      <c r="AJ7" s="627"/>
    </row>
    <row r="8" spans="1:37" s="624" customFormat="1" ht="12.75" customHeight="1" x14ac:dyDescent="0.2">
      <c r="A8" s="620" t="s">
        <v>11</v>
      </c>
      <c r="B8" s="621">
        <v>2422296.3701183549</v>
      </c>
      <c r="C8" s="622">
        <v>517590.80328957015</v>
      </c>
      <c r="D8" s="622">
        <v>82503.523960000006</v>
      </c>
      <c r="E8" s="623">
        <v>17540.79</v>
      </c>
      <c r="F8" s="623">
        <v>30755.810859999998</v>
      </c>
      <c r="G8" s="623">
        <v>14161.38</v>
      </c>
      <c r="H8" s="623">
        <v>225632.05792000002</v>
      </c>
      <c r="I8" s="623">
        <v>139509.75</v>
      </c>
      <c r="J8" s="623">
        <v>205820.28453999996</v>
      </c>
      <c r="K8" s="1017">
        <f t="shared" si="0"/>
        <v>3655810.7706879252</v>
      </c>
      <c r="L8" s="623"/>
      <c r="M8" s="212"/>
      <c r="O8" s="212"/>
      <c r="P8" s="625"/>
      <c r="S8" s="626"/>
      <c r="T8" s="626"/>
      <c r="Y8" s="627"/>
      <c r="Z8" s="627"/>
      <c r="AA8" s="627"/>
      <c r="AB8" s="627"/>
      <c r="AC8" s="627"/>
      <c r="AD8" s="627"/>
      <c r="AE8" s="628"/>
      <c r="AF8" s="627"/>
      <c r="AG8" s="627"/>
      <c r="AH8" s="627"/>
      <c r="AI8" s="627"/>
      <c r="AJ8" s="627"/>
    </row>
    <row r="9" spans="1:37" s="624" customFormat="1" ht="12.75" customHeight="1" x14ac:dyDescent="0.2">
      <c r="A9" s="620" t="s">
        <v>12</v>
      </c>
      <c r="B9" s="621">
        <v>1414445.302904638</v>
      </c>
      <c r="C9" s="622">
        <v>525322.40355401509</v>
      </c>
      <c r="D9" s="623">
        <v>44951.238700000002</v>
      </c>
      <c r="E9" s="623">
        <v>27272.76</v>
      </c>
      <c r="F9" s="623">
        <v>25343.348180000001</v>
      </c>
      <c r="G9" s="623">
        <v>5257.3</v>
      </c>
      <c r="H9" s="623">
        <v>113.82363600000001</v>
      </c>
      <c r="I9" s="623">
        <v>101139.26000000002</v>
      </c>
      <c r="J9" s="623">
        <v>77940.941999999995</v>
      </c>
      <c r="K9" s="1017">
        <f t="shared" si="0"/>
        <v>2221786.3789746533</v>
      </c>
      <c r="L9" s="623"/>
      <c r="M9" s="212"/>
      <c r="O9" s="212"/>
      <c r="P9" s="625"/>
      <c r="S9" s="626"/>
      <c r="T9" s="626"/>
      <c r="Y9" s="627"/>
      <c r="Z9" s="627"/>
      <c r="AA9" s="627"/>
      <c r="AB9" s="627"/>
      <c r="AC9" s="627"/>
      <c r="AD9" s="627"/>
      <c r="AE9" s="628"/>
      <c r="AF9" s="627"/>
      <c r="AG9" s="627"/>
      <c r="AH9" s="627"/>
      <c r="AI9" s="627"/>
      <c r="AJ9" s="627"/>
    </row>
    <row r="10" spans="1:37" s="624" customFormat="1" ht="12.75" customHeight="1" x14ac:dyDescent="0.2">
      <c r="A10" s="620" t="s">
        <v>13</v>
      </c>
      <c r="B10" s="621">
        <v>743055.70398947864</v>
      </c>
      <c r="C10" s="622">
        <v>276393.4545789765</v>
      </c>
      <c r="D10" s="622">
        <v>21518.67337</v>
      </c>
      <c r="E10" s="623">
        <v>15156.22</v>
      </c>
      <c r="F10" s="623">
        <v>11275.15612</v>
      </c>
      <c r="G10" s="623" t="s">
        <v>45</v>
      </c>
      <c r="H10" s="623">
        <v>769.43101200000001</v>
      </c>
      <c r="I10" s="623">
        <v>41535.43</v>
      </c>
      <c r="J10" s="623">
        <v>58308.013470000005</v>
      </c>
      <c r="K10" s="1017">
        <f t="shared" si="0"/>
        <v>1168012.0825404548</v>
      </c>
      <c r="L10" s="623"/>
      <c r="M10" s="212"/>
      <c r="O10" s="212"/>
      <c r="P10" s="625"/>
      <c r="S10" s="626"/>
      <c r="T10" s="626"/>
      <c r="Y10" s="627"/>
      <c r="Z10" s="627"/>
      <c r="AA10" s="627"/>
      <c r="AB10" s="627"/>
      <c r="AC10" s="627"/>
      <c r="AD10" s="627"/>
      <c r="AE10" s="628"/>
      <c r="AF10" s="627"/>
      <c r="AG10" s="627"/>
      <c r="AH10" s="627"/>
      <c r="AI10" s="627"/>
      <c r="AJ10" s="627"/>
    </row>
    <row r="11" spans="1:37" s="624" customFormat="1" ht="12.75" customHeight="1" x14ac:dyDescent="0.2">
      <c r="A11" s="620" t="s">
        <v>14</v>
      </c>
      <c r="B11" s="621">
        <v>2873075.4284096616</v>
      </c>
      <c r="C11" s="622">
        <v>541531.01709405938</v>
      </c>
      <c r="D11" s="622">
        <v>191634.72110999998</v>
      </c>
      <c r="E11" s="623">
        <v>53401.79</v>
      </c>
      <c r="F11" s="623">
        <v>34568.129999999997</v>
      </c>
      <c r="G11" s="623">
        <v>21661.55</v>
      </c>
      <c r="H11" s="623">
        <v>227656.67435999998</v>
      </c>
      <c r="I11" s="623">
        <v>167280.25000000003</v>
      </c>
      <c r="J11" s="623">
        <v>210370.8811</v>
      </c>
      <c r="K11" s="1017">
        <f t="shared" si="0"/>
        <v>4321180.4420737205</v>
      </c>
      <c r="L11" s="623"/>
      <c r="M11" s="212"/>
      <c r="O11" s="212"/>
      <c r="P11" s="625"/>
      <c r="S11" s="626"/>
      <c r="T11" s="626"/>
      <c r="Y11" s="627"/>
      <c r="Z11" s="627"/>
      <c r="AA11" s="627"/>
      <c r="AB11" s="627"/>
      <c r="AC11" s="627"/>
      <c r="AD11" s="627"/>
      <c r="AE11" s="628"/>
      <c r="AF11" s="627"/>
      <c r="AG11" s="627"/>
      <c r="AH11" s="627"/>
      <c r="AI11" s="627"/>
      <c r="AJ11" s="627"/>
    </row>
    <row r="12" spans="1:37" s="624" customFormat="1" ht="12.75" customHeight="1" x14ac:dyDescent="0.2">
      <c r="A12" s="620" t="s">
        <v>15</v>
      </c>
      <c r="B12" s="621">
        <v>11297328.880941417</v>
      </c>
      <c r="C12" s="622">
        <v>-269174.82035059622</v>
      </c>
      <c r="D12" s="622">
        <v>1239622.2080000001</v>
      </c>
      <c r="E12" s="623">
        <v>292323.39</v>
      </c>
      <c r="F12" s="623">
        <v>205502.8224</v>
      </c>
      <c r="G12" s="623">
        <v>52298.869999999995</v>
      </c>
      <c r="H12" s="623">
        <v>29278.350539999999</v>
      </c>
      <c r="I12" s="623">
        <v>476958.08</v>
      </c>
      <c r="J12" s="623">
        <v>233902.09683999998</v>
      </c>
      <c r="K12" s="1017">
        <f t="shared" si="0"/>
        <v>13558039.87837082</v>
      </c>
      <c r="L12" s="623"/>
      <c r="M12" s="212"/>
      <c r="N12" s="212"/>
      <c r="O12" s="212"/>
      <c r="P12" s="625"/>
      <c r="S12" s="626"/>
      <c r="T12" s="626"/>
      <c r="Y12" s="627"/>
      <c r="Z12" s="627"/>
      <c r="AA12" s="627"/>
      <c r="AB12" s="627"/>
      <c r="AC12" s="627"/>
      <c r="AD12" s="627"/>
      <c r="AE12" s="628"/>
      <c r="AF12" s="627"/>
      <c r="AG12" s="627"/>
      <c r="AH12" s="627"/>
      <c r="AI12" s="627"/>
      <c r="AJ12" s="627"/>
    </row>
    <row r="13" spans="1:37" s="624" customFormat="1" ht="12.75" customHeight="1" x14ac:dyDescent="0.2">
      <c r="A13" s="620" t="s">
        <v>16</v>
      </c>
      <c r="B13" s="621">
        <v>3438204.0049812901</v>
      </c>
      <c r="C13" s="622">
        <v>453362.86826853023</v>
      </c>
      <c r="D13" s="622">
        <v>87182.238540000006</v>
      </c>
      <c r="E13" s="623">
        <v>106249.37999999999</v>
      </c>
      <c r="F13" s="623">
        <v>60506.795979999995</v>
      </c>
      <c r="G13" s="623" t="s">
        <v>45</v>
      </c>
      <c r="H13" s="623" t="s">
        <v>45</v>
      </c>
      <c r="I13" s="623">
        <v>202129.34</v>
      </c>
      <c r="J13" s="623">
        <v>534892.67327999999</v>
      </c>
      <c r="K13" s="1017">
        <f t="shared" si="0"/>
        <v>4882527.3010498201</v>
      </c>
      <c r="L13" s="623"/>
      <c r="M13" s="212"/>
      <c r="O13" s="212"/>
      <c r="P13" s="625"/>
      <c r="S13" s="626"/>
      <c r="T13" s="626"/>
      <c r="Y13" s="627"/>
      <c r="Z13" s="627"/>
      <c r="AA13" s="627"/>
      <c r="AB13" s="627"/>
      <c r="AC13" s="627"/>
      <c r="AD13" s="627"/>
      <c r="AE13" s="628"/>
      <c r="AF13" s="627"/>
      <c r="AG13" s="627"/>
      <c r="AH13" s="627"/>
      <c r="AI13" s="627"/>
      <c r="AJ13" s="627"/>
    </row>
    <row r="14" spans="1:37" s="624" customFormat="1" ht="12.75" customHeight="1" x14ac:dyDescent="0.2">
      <c r="A14" s="620" t="s">
        <v>17</v>
      </c>
      <c r="B14" s="621">
        <v>3959123.1428963626</v>
      </c>
      <c r="C14" s="622">
        <v>1325424.439877168</v>
      </c>
      <c r="D14" s="622">
        <v>173880.66667999999</v>
      </c>
      <c r="E14" s="623">
        <v>14219.06</v>
      </c>
      <c r="F14" s="623">
        <v>32721.863080000003</v>
      </c>
      <c r="G14" s="623">
        <v>35005.03</v>
      </c>
      <c r="H14" s="623">
        <v>40036.73416</v>
      </c>
      <c r="I14" s="623">
        <v>247354.72000000003</v>
      </c>
      <c r="J14" s="623">
        <v>847077.25495000009</v>
      </c>
      <c r="K14" s="1017">
        <f t="shared" si="0"/>
        <v>6674842.9116435302</v>
      </c>
      <c r="L14" s="623"/>
      <c r="M14" s="212"/>
      <c r="N14" s="212"/>
      <c r="O14" s="212"/>
      <c r="P14" s="625"/>
      <c r="S14" s="626"/>
      <c r="T14" s="626"/>
      <c r="Y14" s="627"/>
      <c r="Z14" s="627"/>
      <c r="AA14" s="627"/>
      <c r="AB14" s="627"/>
      <c r="AC14" s="627"/>
      <c r="AD14" s="627"/>
      <c r="AE14" s="628"/>
      <c r="AF14" s="627"/>
      <c r="AG14" s="627"/>
      <c r="AH14" s="627"/>
      <c r="AI14" s="627"/>
      <c r="AJ14" s="627"/>
    </row>
    <row r="15" spans="1:37" s="624" customFormat="1" ht="12.75" customHeight="1" x14ac:dyDescent="0.2">
      <c r="A15" s="620" t="s">
        <v>18</v>
      </c>
      <c r="B15" s="621">
        <v>1953241.9083290896</v>
      </c>
      <c r="C15" s="622">
        <v>2906212.8808918595</v>
      </c>
      <c r="D15" s="622">
        <v>766385.73018000007</v>
      </c>
      <c r="E15" s="623">
        <v>466500.18999999994</v>
      </c>
      <c r="F15" s="623">
        <v>115635.90742</v>
      </c>
      <c r="G15" s="623">
        <v>50140.3</v>
      </c>
      <c r="H15" s="623">
        <v>83940.393043744145</v>
      </c>
      <c r="I15" s="623">
        <v>491550.40000000008</v>
      </c>
      <c r="J15" s="623">
        <v>401599.60515999998</v>
      </c>
      <c r="K15" s="1017">
        <f t="shared" si="0"/>
        <v>7235207.3150246944</v>
      </c>
      <c r="L15" s="623"/>
      <c r="M15" s="212"/>
      <c r="N15" s="212"/>
      <c r="O15" s="212"/>
      <c r="P15" s="625"/>
      <c r="S15" s="626"/>
      <c r="T15" s="626"/>
      <c r="Y15" s="627"/>
      <c r="Z15" s="627"/>
      <c r="AA15" s="627"/>
      <c r="AB15" s="627"/>
      <c r="AC15" s="627"/>
      <c r="AD15" s="627"/>
      <c r="AE15" s="628"/>
      <c r="AF15" s="627"/>
      <c r="AG15" s="627"/>
      <c r="AH15" s="627"/>
      <c r="AI15" s="627"/>
      <c r="AJ15" s="627"/>
    </row>
    <row r="16" spans="1:37" s="624" customFormat="1" ht="12.75" customHeight="1" x14ac:dyDescent="0.2">
      <c r="A16" s="620" t="s">
        <v>19</v>
      </c>
      <c r="B16" s="621">
        <v>1848180.5464272301</v>
      </c>
      <c r="C16" s="622">
        <v>1327263.06229075</v>
      </c>
      <c r="D16" s="622">
        <v>96633.318610000002</v>
      </c>
      <c r="E16" s="623">
        <v>119994.80999999998</v>
      </c>
      <c r="F16" s="623">
        <v>43079.167889999997</v>
      </c>
      <c r="G16" s="623">
        <v>25093.33</v>
      </c>
      <c r="H16" s="623">
        <v>48728.231700000004</v>
      </c>
      <c r="I16" s="623">
        <v>195485.41999999995</v>
      </c>
      <c r="J16" s="623">
        <v>723135.40364999999</v>
      </c>
      <c r="K16" s="1017">
        <f t="shared" si="0"/>
        <v>4427593.2905679801</v>
      </c>
      <c r="L16" s="623"/>
      <c r="M16" s="212"/>
      <c r="N16" s="212"/>
      <c r="O16" s="212"/>
      <c r="P16" s="625"/>
      <c r="S16" s="626"/>
      <c r="T16" s="626"/>
      <c r="Y16" s="627"/>
      <c r="Z16" s="627"/>
      <c r="AA16" s="627"/>
      <c r="AB16" s="627"/>
      <c r="AC16" s="627"/>
      <c r="AD16" s="627"/>
      <c r="AE16" s="628"/>
      <c r="AF16" s="627"/>
      <c r="AG16" s="627"/>
      <c r="AH16" s="627"/>
      <c r="AI16" s="627"/>
      <c r="AJ16" s="627"/>
    </row>
    <row r="17" spans="1:36" s="624" customFormat="1" ht="12.75" customHeight="1" x14ac:dyDescent="0.2">
      <c r="A17" s="620" t="s">
        <v>20</v>
      </c>
      <c r="B17" s="621">
        <v>3844637.750848569</v>
      </c>
      <c r="C17" s="622">
        <v>-1073389.6581164608</v>
      </c>
      <c r="D17" s="622">
        <v>639726.27127000003</v>
      </c>
      <c r="E17" s="623">
        <v>204103.63</v>
      </c>
      <c r="F17" s="623">
        <v>81327.053080000012</v>
      </c>
      <c r="G17" s="623" t="s">
        <v>45</v>
      </c>
      <c r="H17" s="623" t="s">
        <v>45</v>
      </c>
      <c r="I17" s="623">
        <v>112096.26000000004</v>
      </c>
      <c r="J17" s="623">
        <v>67865.656019999995</v>
      </c>
      <c r="K17" s="1017">
        <f t="shared" si="0"/>
        <v>3876366.9631021083</v>
      </c>
      <c r="L17" s="623"/>
      <c r="M17" s="212"/>
      <c r="O17" s="212"/>
      <c r="P17" s="625"/>
      <c r="S17" s="626"/>
      <c r="T17" s="626"/>
      <c r="Y17" s="627"/>
      <c r="Z17" s="627"/>
      <c r="AA17" s="627"/>
      <c r="AB17" s="627"/>
      <c r="AC17" s="627"/>
      <c r="AD17" s="627"/>
      <c r="AE17" s="628"/>
      <c r="AF17" s="627"/>
      <c r="AG17" s="627"/>
      <c r="AH17" s="627"/>
      <c r="AI17" s="627"/>
      <c r="AJ17" s="627"/>
    </row>
    <row r="18" spans="1:36" s="624" customFormat="1" ht="12.75" customHeight="1" x14ac:dyDescent="0.2">
      <c r="A18" s="620" t="s">
        <v>21</v>
      </c>
      <c r="B18" s="621">
        <v>21453048.153776374</v>
      </c>
      <c r="C18" s="622">
        <v>-4777641.6996337678</v>
      </c>
      <c r="D18" s="622">
        <v>320908.22077999997</v>
      </c>
      <c r="E18" s="623">
        <v>4930.8500000000004</v>
      </c>
      <c r="F18" s="623">
        <v>123925.32209999999</v>
      </c>
      <c r="G18" s="623" t="s">
        <v>45</v>
      </c>
      <c r="H18" s="623">
        <v>19350.534608000002</v>
      </c>
      <c r="I18" s="623">
        <v>859196.03</v>
      </c>
      <c r="J18" s="623">
        <v>81818.99037</v>
      </c>
      <c r="K18" s="1017">
        <f t="shared" si="0"/>
        <v>18085536.402000606</v>
      </c>
      <c r="L18" s="623"/>
      <c r="M18" s="212"/>
      <c r="N18" s="212"/>
      <c r="O18" s="212"/>
      <c r="P18" s="625"/>
      <c r="S18" s="626"/>
      <c r="T18" s="626"/>
      <c r="Y18" s="627"/>
      <c r="Z18" s="627"/>
      <c r="AA18" s="627"/>
      <c r="AB18" s="627"/>
      <c r="AC18" s="627"/>
      <c r="AD18" s="627"/>
      <c r="AE18" s="628"/>
      <c r="AF18" s="627"/>
      <c r="AG18" s="627"/>
      <c r="AH18" s="627"/>
      <c r="AI18" s="627"/>
      <c r="AJ18" s="627"/>
    </row>
    <row r="19" spans="1:36" s="624" customFormat="1" ht="12.75" customHeight="1" x14ac:dyDescent="0.2">
      <c r="A19" s="620" t="s">
        <v>22</v>
      </c>
      <c r="B19" s="621">
        <v>5559442.4512781007</v>
      </c>
      <c r="C19" s="622">
        <v>1398468.1673813867</v>
      </c>
      <c r="D19" s="622">
        <v>185464.7231</v>
      </c>
      <c r="E19" s="623">
        <v>72395.26999999999</v>
      </c>
      <c r="F19" s="623">
        <v>60955.702299999997</v>
      </c>
      <c r="G19" s="623">
        <v>18765.2</v>
      </c>
      <c r="H19" s="623">
        <v>97183.692590000006</v>
      </c>
      <c r="I19" s="623">
        <v>386416.07</v>
      </c>
      <c r="J19" s="623">
        <v>1074128.6548599999</v>
      </c>
      <c r="K19" s="1017">
        <f t="shared" si="0"/>
        <v>8853219.9315094873</v>
      </c>
      <c r="L19" s="623"/>
      <c r="M19" s="212"/>
      <c r="O19" s="212"/>
      <c r="P19" s="625"/>
      <c r="S19" s="626"/>
      <c r="T19" s="626"/>
      <c r="Y19" s="627"/>
      <c r="Z19" s="627"/>
      <c r="AA19" s="627"/>
      <c r="AB19" s="627"/>
      <c r="AC19" s="627"/>
      <c r="AD19" s="627"/>
      <c r="AE19" s="628"/>
      <c r="AF19" s="627"/>
      <c r="AG19" s="627"/>
      <c r="AH19" s="627"/>
      <c r="AI19" s="627"/>
      <c r="AJ19" s="627"/>
    </row>
    <row r="20" spans="1:36" s="624" customFormat="1" ht="21" customHeight="1" thickBot="1" x14ac:dyDescent="0.25">
      <c r="A20" s="629" t="s">
        <v>7</v>
      </c>
      <c r="B20" s="897">
        <f t="shared" ref="B20:J20" si="1">SUM(B5:B19)</f>
        <v>105051740.40305345</v>
      </c>
      <c r="C20" s="897">
        <f t="shared" si="1"/>
        <v>9739061.8584026117</v>
      </c>
      <c r="D20" s="897">
        <f t="shared" si="1"/>
        <v>5860960.1891700011</v>
      </c>
      <c r="E20" s="897">
        <f t="shared" si="1"/>
        <v>2269340.98</v>
      </c>
      <c r="F20" s="897">
        <f t="shared" si="1"/>
        <v>1816400.3001799996</v>
      </c>
      <c r="G20" s="897">
        <f t="shared" si="1"/>
        <v>425810.96</v>
      </c>
      <c r="H20" s="897">
        <f t="shared" si="1"/>
        <v>868913.52273974405</v>
      </c>
      <c r="I20" s="897">
        <f t="shared" si="1"/>
        <v>5778211.8400000017</v>
      </c>
      <c r="J20" s="897">
        <f t="shared" si="1"/>
        <v>7460837.6019399986</v>
      </c>
      <c r="K20" s="1018">
        <f>SUM(K5:K19)</f>
        <v>139271277.65548578</v>
      </c>
      <c r="L20" s="630"/>
      <c r="M20" s="625"/>
      <c r="S20" s="626"/>
      <c r="T20" s="626"/>
      <c r="Y20" s="627"/>
      <c r="Z20" s="627"/>
      <c r="AA20" s="627"/>
      <c r="AB20" s="627"/>
      <c r="AC20" s="627"/>
      <c r="AD20" s="627"/>
      <c r="AE20" s="627"/>
      <c r="AF20" s="627"/>
      <c r="AG20" s="627"/>
      <c r="AH20" s="627"/>
      <c r="AI20" s="627"/>
      <c r="AJ20" s="627"/>
    </row>
    <row r="21" spans="1:36" s="211" customFormat="1" ht="21" customHeight="1" thickTop="1" x14ac:dyDescent="0.2">
      <c r="A21" s="322" t="s">
        <v>23</v>
      </c>
      <c r="B21" s="509"/>
      <c r="C21" s="324"/>
      <c r="D21" s="324"/>
      <c r="E21" s="323"/>
      <c r="F21" s="323"/>
      <c r="G21" s="323"/>
      <c r="H21" s="323"/>
      <c r="I21" s="323"/>
      <c r="J21" s="323"/>
      <c r="K21" s="325"/>
      <c r="L21" s="212"/>
      <c r="M21" s="212"/>
    </row>
    <row r="22" spans="1:36" s="213" customFormat="1" ht="11.25" x14ac:dyDescent="0.2">
      <c r="C22" s="631"/>
      <c r="D22" s="631"/>
      <c r="E22" s="139"/>
      <c r="F22" s="214"/>
      <c r="G22" s="211"/>
      <c r="H22" s="159"/>
      <c r="I22" s="211"/>
      <c r="J22" s="141"/>
      <c r="K22" s="212"/>
      <c r="L22" s="212"/>
    </row>
  </sheetData>
  <printOptions horizontalCentered="1"/>
  <pageMargins left="0.43307086614173229" right="0.43307086614173229" top="1.5748031496062993" bottom="1.5748031496062993" header="0" footer="0"/>
  <pageSetup paperSize="9" scale="93" orientation="landscape" r:id="rId1"/>
  <headerFooter alignWithMargins="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H495"/>
  <sheetViews>
    <sheetView showGridLines="0" zoomScaleNormal="100" workbookViewId="0">
      <selection activeCell="B9" sqref="B9"/>
    </sheetView>
  </sheetViews>
  <sheetFormatPr baseColWidth="10" defaultRowHeight="12.75" x14ac:dyDescent="0.2"/>
  <cols>
    <col min="1" max="1" width="30.5703125" customWidth="1"/>
    <col min="2" max="3" width="15.5703125" customWidth="1"/>
    <col min="4" max="4" width="12" bestFit="1" customWidth="1"/>
    <col min="5" max="5" width="13" customWidth="1"/>
    <col min="256" max="256" width="30.5703125" customWidth="1"/>
    <col min="257" max="258" width="15.5703125" customWidth="1"/>
    <col min="259" max="259" width="2.5703125" customWidth="1"/>
    <col min="260" max="260" width="12" bestFit="1" customWidth="1"/>
    <col min="261" max="261" width="13" customWidth="1"/>
    <col min="512" max="512" width="30.5703125" customWidth="1"/>
    <col min="513" max="514" width="15.5703125" customWidth="1"/>
    <col min="515" max="515" width="2.5703125" customWidth="1"/>
    <col min="516" max="516" width="12" bestFit="1" customWidth="1"/>
    <col min="517" max="517" width="13" customWidth="1"/>
    <col min="768" max="768" width="30.5703125" customWidth="1"/>
    <col min="769" max="770" width="15.5703125" customWidth="1"/>
    <col min="771" max="771" width="2.5703125" customWidth="1"/>
    <col min="772" max="772" width="12" bestFit="1" customWidth="1"/>
    <col min="773" max="773" width="13" customWidth="1"/>
    <col min="1024" max="1024" width="30.5703125" customWidth="1"/>
    <col min="1025" max="1026" width="15.5703125" customWidth="1"/>
    <col min="1027" max="1027" width="2.5703125" customWidth="1"/>
    <col min="1028" max="1028" width="12" bestFit="1" customWidth="1"/>
    <col min="1029" max="1029" width="13" customWidth="1"/>
    <col min="1280" max="1280" width="30.5703125" customWidth="1"/>
    <col min="1281" max="1282" width="15.5703125" customWidth="1"/>
    <col min="1283" max="1283" width="2.5703125" customWidth="1"/>
    <col min="1284" max="1284" width="12" bestFit="1" customWidth="1"/>
    <col min="1285" max="1285" width="13" customWidth="1"/>
    <col min="1536" max="1536" width="30.5703125" customWidth="1"/>
    <col min="1537" max="1538" width="15.5703125" customWidth="1"/>
    <col min="1539" max="1539" width="2.5703125" customWidth="1"/>
    <col min="1540" max="1540" width="12" bestFit="1" customWidth="1"/>
    <col min="1541" max="1541" width="13" customWidth="1"/>
    <col min="1792" max="1792" width="30.5703125" customWidth="1"/>
    <col min="1793" max="1794" width="15.5703125" customWidth="1"/>
    <col min="1795" max="1795" width="2.5703125" customWidth="1"/>
    <col min="1796" max="1796" width="12" bestFit="1" customWidth="1"/>
    <col min="1797" max="1797" width="13" customWidth="1"/>
    <col min="2048" max="2048" width="30.5703125" customWidth="1"/>
    <col min="2049" max="2050" width="15.5703125" customWidth="1"/>
    <col min="2051" max="2051" width="2.5703125" customWidth="1"/>
    <col min="2052" max="2052" width="12" bestFit="1" customWidth="1"/>
    <col min="2053" max="2053" width="13" customWidth="1"/>
    <col min="2304" max="2304" width="30.5703125" customWidth="1"/>
    <col min="2305" max="2306" width="15.5703125" customWidth="1"/>
    <col min="2307" max="2307" width="2.5703125" customWidth="1"/>
    <col min="2308" max="2308" width="12" bestFit="1" customWidth="1"/>
    <col min="2309" max="2309" width="13" customWidth="1"/>
    <col min="2560" max="2560" width="30.5703125" customWidth="1"/>
    <col min="2561" max="2562" width="15.5703125" customWidth="1"/>
    <col min="2563" max="2563" width="2.5703125" customWidth="1"/>
    <col min="2564" max="2564" width="12" bestFit="1" customWidth="1"/>
    <col min="2565" max="2565" width="13" customWidth="1"/>
    <col min="2816" max="2816" width="30.5703125" customWidth="1"/>
    <col min="2817" max="2818" width="15.5703125" customWidth="1"/>
    <col min="2819" max="2819" width="2.5703125" customWidth="1"/>
    <col min="2820" max="2820" width="12" bestFit="1" customWidth="1"/>
    <col min="2821" max="2821" width="13" customWidth="1"/>
    <col min="3072" max="3072" width="30.5703125" customWidth="1"/>
    <col min="3073" max="3074" width="15.5703125" customWidth="1"/>
    <col min="3075" max="3075" width="2.5703125" customWidth="1"/>
    <col min="3076" max="3076" width="12" bestFit="1" customWidth="1"/>
    <col min="3077" max="3077" width="13" customWidth="1"/>
    <col min="3328" max="3328" width="30.5703125" customWidth="1"/>
    <col min="3329" max="3330" width="15.5703125" customWidth="1"/>
    <col min="3331" max="3331" width="2.5703125" customWidth="1"/>
    <col min="3332" max="3332" width="12" bestFit="1" customWidth="1"/>
    <col min="3333" max="3333" width="13" customWidth="1"/>
    <col min="3584" max="3584" width="30.5703125" customWidth="1"/>
    <col min="3585" max="3586" width="15.5703125" customWidth="1"/>
    <col min="3587" max="3587" width="2.5703125" customWidth="1"/>
    <col min="3588" max="3588" width="12" bestFit="1" customWidth="1"/>
    <col min="3589" max="3589" width="13" customWidth="1"/>
    <col min="3840" max="3840" width="30.5703125" customWidth="1"/>
    <col min="3841" max="3842" width="15.5703125" customWidth="1"/>
    <col min="3843" max="3843" width="2.5703125" customWidth="1"/>
    <col min="3844" max="3844" width="12" bestFit="1" customWidth="1"/>
    <col min="3845" max="3845" width="13" customWidth="1"/>
    <col min="4096" max="4096" width="30.5703125" customWidth="1"/>
    <col min="4097" max="4098" width="15.5703125" customWidth="1"/>
    <col min="4099" max="4099" width="2.5703125" customWidth="1"/>
    <col min="4100" max="4100" width="12" bestFit="1" customWidth="1"/>
    <col min="4101" max="4101" width="13" customWidth="1"/>
    <col min="4352" max="4352" width="30.5703125" customWidth="1"/>
    <col min="4353" max="4354" width="15.5703125" customWidth="1"/>
    <col min="4355" max="4355" width="2.5703125" customWidth="1"/>
    <col min="4356" max="4356" width="12" bestFit="1" customWidth="1"/>
    <col min="4357" max="4357" width="13" customWidth="1"/>
    <col min="4608" max="4608" width="30.5703125" customWidth="1"/>
    <col min="4609" max="4610" width="15.5703125" customWidth="1"/>
    <col min="4611" max="4611" width="2.5703125" customWidth="1"/>
    <col min="4612" max="4612" width="12" bestFit="1" customWidth="1"/>
    <col min="4613" max="4613" width="13" customWidth="1"/>
    <col min="4864" max="4864" width="30.5703125" customWidth="1"/>
    <col min="4865" max="4866" width="15.5703125" customWidth="1"/>
    <col min="4867" max="4867" width="2.5703125" customWidth="1"/>
    <col min="4868" max="4868" width="12" bestFit="1" customWidth="1"/>
    <col min="4869" max="4869" width="13" customWidth="1"/>
    <col min="5120" max="5120" width="30.5703125" customWidth="1"/>
    <col min="5121" max="5122" width="15.5703125" customWidth="1"/>
    <col min="5123" max="5123" width="2.5703125" customWidth="1"/>
    <col min="5124" max="5124" width="12" bestFit="1" customWidth="1"/>
    <col min="5125" max="5125" width="13" customWidth="1"/>
    <col min="5376" max="5376" width="30.5703125" customWidth="1"/>
    <col min="5377" max="5378" width="15.5703125" customWidth="1"/>
    <col min="5379" max="5379" width="2.5703125" customWidth="1"/>
    <col min="5380" max="5380" width="12" bestFit="1" customWidth="1"/>
    <col min="5381" max="5381" width="13" customWidth="1"/>
    <col min="5632" max="5632" width="30.5703125" customWidth="1"/>
    <col min="5633" max="5634" width="15.5703125" customWidth="1"/>
    <col min="5635" max="5635" width="2.5703125" customWidth="1"/>
    <col min="5636" max="5636" width="12" bestFit="1" customWidth="1"/>
    <col min="5637" max="5637" width="13" customWidth="1"/>
    <col min="5888" max="5888" width="30.5703125" customWidth="1"/>
    <col min="5889" max="5890" width="15.5703125" customWidth="1"/>
    <col min="5891" max="5891" width="2.5703125" customWidth="1"/>
    <col min="5892" max="5892" width="12" bestFit="1" customWidth="1"/>
    <col min="5893" max="5893" width="13" customWidth="1"/>
    <col min="6144" max="6144" width="30.5703125" customWidth="1"/>
    <col min="6145" max="6146" width="15.5703125" customWidth="1"/>
    <col min="6147" max="6147" width="2.5703125" customWidth="1"/>
    <col min="6148" max="6148" width="12" bestFit="1" customWidth="1"/>
    <col min="6149" max="6149" width="13" customWidth="1"/>
    <col min="6400" max="6400" width="30.5703125" customWidth="1"/>
    <col min="6401" max="6402" width="15.5703125" customWidth="1"/>
    <col min="6403" max="6403" width="2.5703125" customWidth="1"/>
    <col min="6404" max="6404" width="12" bestFit="1" customWidth="1"/>
    <col min="6405" max="6405" width="13" customWidth="1"/>
    <col min="6656" max="6656" width="30.5703125" customWidth="1"/>
    <col min="6657" max="6658" width="15.5703125" customWidth="1"/>
    <col min="6659" max="6659" width="2.5703125" customWidth="1"/>
    <col min="6660" max="6660" width="12" bestFit="1" customWidth="1"/>
    <col min="6661" max="6661" width="13" customWidth="1"/>
    <col min="6912" max="6912" width="30.5703125" customWidth="1"/>
    <col min="6913" max="6914" width="15.5703125" customWidth="1"/>
    <col min="6915" max="6915" width="2.5703125" customWidth="1"/>
    <col min="6916" max="6916" width="12" bestFit="1" customWidth="1"/>
    <col min="6917" max="6917" width="13" customWidth="1"/>
    <col min="7168" max="7168" width="30.5703125" customWidth="1"/>
    <col min="7169" max="7170" width="15.5703125" customWidth="1"/>
    <col min="7171" max="7171" width="2.5703125" customWidth="1"/>
    <col min="7172" max="7172" width="12" bestFit="1" customWidth="1"/>
    <col min="7173" max="7173" width="13" customWidth="1"/>
    <col min="7424" max="7424" width="30.5703125" customWidth="1"/>
    <col min="7425" max="7426" width="15.5703125" customWidth="1"/>
    <col min="7427" max="7427" width="2.5703125" customWidth="1"/>
    <col min="7428" max="7428" width="12" bestFit="1" customWidth="1"/>
    <col min="7429" max="7429" width="13" customWidth="1"/>
    <col min="7680" max="7680" width="30.5703125" customWidth="1"/>
    <col min="7681" max="7682" width="15.5703125" customWidth="1"/>
    <col min="7683" max="7683" width="2.5703125" customWidth="1"/>
    <col min="7684" max="7684" width="12" bestFit="1" customWidth="1"/>
    <col min="7685" max="7685" width="13" customWidth="1"/>
    <col min="7936" max="7936" width="30.5703125" customWidth="1"/>
    <col min="7937" max="7938" width="15.5703125" customWidth="1"/>
    <col min="7939" max="7939" width="2.5703125" customWidth="1"/>
    <col min="7940" max="7940" width="12" bestFit="1" customWidth="1"/>
    <col min="7941" max="7941" width="13" customWidth="1"/>
    <col min="8192" max="8192" width="30.5703125" customWidth="1"/>
    <col min="8193" max="8194" width="15.5703125" customWidth="1"/>
    <col min="8195" max="8195" width="2.5703125" customWidth="1"/>
    <col min="8196" max="8196" width="12" bestFit="1" customWidth="1"/>
    <col min="8197" max="8197" width="13" customWidth="1"/>
    <col min="8448" max="8448" width="30.5703125" customWidth="1"/>
    <col min="8449" max="8450" width="15.5703125" customWidth="1"/>
    <col min="8451" max="8451" width="2.5703125" customWidth="1"/>
    <col min="8452" max="8452" width="12" bestFit="1" customWidth="1"/>
    <col min="8453" max="8453" width="13" customWidth="1"/>
    <col min="8704" max="8704" width="30.5703125" customWidth="1"/>
    <col min="8705" max="8706" width="15.5703125" customWidth="1"/>
    <col min="8707" max="8707" width="2.5703125" customWidth="1"/>
    <col min="8708" max="8708" width="12" bestFit="1" customWidth="1"/>
    <col min="8709" max="8709" width="13" customWidth="1"/>
    <col min="8960" max="8960" width="30.5703125" customWidth="1"/>
    <col min="8961" max="8962" width="15.5703125" customWidth="1"/>
    <col min="8963" max="8963" width="2.5703125" customWidth="1"/>
    <col min="8964" max="8964" width="12" bestFit="1" customWidth="1"/>
    <col min="8965" max="8965" width="13" customWidth="1"/>
    <col min="9216" max="9216" width="30.5703125" customWidth="1"/>
    <col min="9217" max="9218" width="15.5703125" customWidth="1"/>
    <col min="9219" max="9219" width="2.5703125" customWidth="1"/>
    <col min="9220" max="9220" width="12" bestFit="1" customWidth="1"/>
    <col min="9221" max="9221" width="13" customWidth="1"/>
    <col min="9472" max="9472" width="30.5703125" customWidth="1"/>
    <col min="9473" max="9474" width="15.5703125" customWidth="1"/>
    <col min="9475" max="9475" width="2.5703125" customWidth="1"/>
    <col min="9476" max="9476" width="12" bestFit="1" customWidth="1"/>
    <col min="9477" max="9477" width="13" customWidth="1"/>
    <col min="9728" max="9728" width="30.5703125" customWidth="1"/>
    <col min="9729" max="9730" width="15.5703125" customWidth="1"/>
    <col min="9731" max="9731" width="2.5703125" customWidth="1"/>
    <col min="9732" max="9732" width="12" bestFit="1" customWidth="1"/>
    <col min="9733" max="9733" width="13" customWidth="1"/>
    <col min="9984" max="9984" width="30.5703125" customWidth="1"/>
    <col min="9985" max="9986" width="15.5703125" customWidth="1"/>
    <col min="9987" max="9987" width="2.5703125" customWidth="1"/>
    <col min="9988" max="9988" width="12" bestFit="1" customWidth="1"/>
    <col min="9989" max="9989" width="13" customWidth="1"/>
    <col min="10240" max="10240" width="30.5703125" customWidth="1"/>
    <col min="10241" max="10242" width="15.5703125" customWidth="1"/>
    <col min="10243" max="10243" width="2.5703125" customWidth="1"/>
    <col min="10244" max="10244" width="12" bestFit="1" customWidth="1"/>
    <col min="10245" max="10245" width="13" customWidth="1"/>
    <col min="10496" max="10496" width="30.5703125" customWidth="1"/>
    <col min="10497" max="10498" width="15.5703125" customWidth="1"/>
    <col min="10499" max="10499" width="2.5703125" customWidth="1"/>
    <col min="10500" max="10500" width="12" bestFit="1" customWidth="1"/>
    <col min="10501" max="10501" width="13" customWidth="1"/>
    <col min="10752" max="10752" width="30.5703125" customWidth="1"/>
    <col min="10753" max="10754" width="15.5703125" customWidth="1"/>
    <col min="10755" max="10755" width="2.5703125" customWidth="1"/>
    <col min="10756" max="10756" width="12" bestFit="1" customWidth="1"/>
    <col min="10757" max="10757" width="13" customWidth="1"/>
    <col min="11008" max="11008" width="30.5703125" customWidth="1"/>
    <col min="11009" max="11010" width="15.5703125" customWidth="1"/>
    <col min="11011" max="11011" width="2.5703125" customWidth="1"/>
    <col min="11012" max="11012" width="12" bestFit="1" customWidth="1"/>
    <col min="11013" max="11013" width="13" customWidth="1"/>
    <col min="11264" max="11264" width="30.5703125" customWidth="1"/>
    <col min="11265" max="11266" width="15.5703125" customWidth="1"/>
    <col min="11267" max="11267" width="2.5703125" customWidth="1"/>
    <col min="11268" max="11268" width="12" bestFit="1" customWidth="1"/>
    <col min="11269" max="11269" width="13" customWidth="1"/>
    <col min="11520" max="11520" width="30.5703125" customWidth="1"/>
    <col min="11521" max="11522" width="15.5703125" customWidth="1"/>
    <col min="11523" max="11523" width="2.5703125" customWidth="1"/>
    <col min="11524" max="11524" width="12" bestFit="1" customWidth="1"/>
    <col min="11525" max="11525" width="13" customWidth="1"/>
    <col min="11776" max="11776" width="30.5703125" customWidth="1"/>
    <col min="11777" max="11778" width="15.5703125" customWidth="1"/>
    <col min="11779" max="11779" width="2.5703125" customWidth="1"/>
    <col min="11780" max="11780" width="12" bestFit="1" customWidth="1"/>
    <col min="11781" max="11781" width="13" customWidth="1"/>
    <col min="12032" max="12032" width="30.5703125" customWidth="1"/>
    <col min="12033" max="12034" width="15.5703125" customWidth="1"/>
    <col min="12035" max="12035" width="2.5703125" customWidth="1"/>
    <col min="12036" max="12036" width="12" bestFit="1" customWidth="1"/>
    <col min="12037" max="12037" width="13" customWidth="1"/>
    <col min="12288" max="12288" width="30.5703125" customWidth="1"/>
    <col min="12289" max="12290" width="15.5703125" customWidth="1"/>
    <col min="12291" max="12291" width="2.5703125" customWidth="1"/>
    <col min="12292" max="12292" width="12" bestFit="1" customWidth="1"/>
    <col min="12293" max="12293" width="13" customWidth="1"/>
    <col min="12544" max="12544" width="30.5703125" customWidth="1"/>
    <col min="12545" max="12546" width="15.5703125" customWidth="1"/>
    <col min="12547" max="12547" width="2.5703125" customWidth="1"/>
    <col min="12548" max="12548" width="12" bestFit="1" customWidth="1"/>
    <col min="12549" max="12549" width="13" customWidth="1"/>
    <col min="12800" max="12800" width="30.5703125" customWidth="1"/>
    <col min="12801" max="12802" width="15.5703125" customWidth="1"/>
    <col min="12803" max="12803" width="2.5703125" customWidth="1"/>
    <col min="12804" max="12804" width="12" bestFit="1" customWidth="1"/>
    <col min="12805" max="12805" width="13" customWidth="1"/>
    <col min="13056" max="13056" width="30.5703125" customWidth="1"/>
    <col min="13057" max="13058" width="15.5703125" customWidth="1"/>
    <col min="13059" max="13059" width="2.5703125" customWidth="1"/>
    <col min="13060" max="13060" width="12" bestFit="1" customWidth="1"/>
    <col min="13061" max="13061" width="13" customWidth="1"/>
    <col min="13312" max="13312" width="30.5703125" customWidth="1"/>
    <col min="13313" max="13314" width="15.5703125" customWidth="1"/>
    <col min="13315" max="13315" width="2.5703125" customWidth="1"/>
    <col min="13316" max="13316" width="12" bestFit="1" customWidth="1"/>
    <col min="13317" max="13317" width="13" customWidth="1"/>
    <col min="13568" max="13568" width="30.5703125" customWidth="1"/>
    <col min="13569" max="13570" width="15.5703125" customWidth="1"/>
    <col min="13571" max="13571" width="2.5703125" customWidth="1"/>
    <col min="13572" max="13572" width="12" bestFit="1" customWidth="1"/>
    <col min="13573" max="13573" width="13" customWidth="1"/>
    <col min="13824" max="13824" width="30.5703125" customWidth="1"/>
    <col min="13825" max="13826" width="15.5703125" customWidth="1"/>
    <col min="13827" max="13827" width="2.5703125" customWidth="1"/>
    <col min="13828" max="13828" width="12" bestFit="1" customWidth="1"/>
    <col min="13829" max="13829" width="13" customWidth="1"/>
    <col min="14080" max="14080" width="30.5703125" customWidth="1"/>
    <col min="14081" max="14082" width="15.5703125" customWidth="1"/>
    <col min="14083" max="14083" width="2.5703125" customWidth="1"/>
    <col min="14084" max="14084" width="12" bestFit="1" customWidth="1"/>
    <col min="14085" max="14085" width="13" customWidth="1"/>
    <col min="14336" max="14336" width="30.5703125" customWidth="1"/>
    <col min="14337" max="14338" width="15.5703125" customWidth="1"/>
    <col min="14339" max="14339" width="2.5703125" customWidth="1"/>
    <col min="14340" max="14340" width="12" bestFit="1" customWidth="1"/>
    <col min="14341" max="14341" width="13" customWidth="1"/>
    <col min="14592" max="14592" width="30.5703125" customWidth="1"/>
    <col min="14593" max="14594" width="15.5703125" customWidth="1"/>
    <col min="14595" max="14595" width="2.5703125" customWidth="1"/>
    <col min="14596" max="14596" width="12" bestFit="1" customWidth="1"/>
    <col min="14597" max="14597" width="13" customWidth="1"/>
    <col min="14848" max="14848" width="30.5703125" customWidth="1"/>
    <col min="14849" max="14850" width="15.5703125" customWidth="1"/>
    <col min="14851" max="14851" width="2.5703125" customWidth="1"/>
    <col min="14852" max="14852" width="12" bestFit="1" customWidth="1"/>
    <col min="14853" max="14853" width="13" customWidth="1"/>
    <col min="15104" max="15104" width="30.5703125" customWidth="1"/>
    <col min="15105" max="15106" width="15.5703125" customWidth="1"/>
    <col min="15107" max="15107" width="2.5703125" customWidth="1"/>
    <col min="15108" max="15108" width="12" bestFit="1" customWidth="1"/>
    <col min="15109" max="15109" width="13" customWidth="1"/>
    <col min="15360" max="15360" width="30.5703125" customWidth="1"/>
    <col min="15361" max="15362" width="15.5703125" customWidth="1"/>
    <col min="15363" max="15363" width="2.5703125" customWidth="1"/>
    <col min="15364" max="15364" width="12" bestFit="1" customWidth="1"/>
    <col min="15365" max="15365" width="13" customWidth="1"/>
    <col min="15616" max="15616" width="30.5703125" customWidth="1"/>
    <col min="15617" max="15618" width="15.5703125" customWidth="1"/>
    <col min="15619" max="15619" width="2.5703125" customWidth="1"/>
    <col min="15620" max="15620" width="12" bestFit="1" customWidth="1"/>
    <col min="15621" max="15621" width="13" customWidth="1"/>
    <col min="15872" max="15872" width="30.5703125" customWidth="1"/>
    <col min="15873" max="15874" width="15.5703125" customWidth="1"/>
    <col min="15875" max="15875" width="2.5703125" customWidth="1"/>
    <col min="15876" max="15876" width="12" bestFit="1" customWidth="1"/>
    <col min="15877" max="15877" width="13" customWidth="1"/>
    <col min="16128" max="16128" width="30.5703125" customWidth="1"/>
    <col min="16129" max="16130" width="15.5703125" customWidth="1"/>
    <col min="16131" max="16131" width="2.5703125" customWidth="1"/>
    <col min="16132" max="16132" width="12" bestFit="1" customWidth="1"/>
    <col min="16133" max="16133" width="13" customWidth="1"/>
  </cols>
  <sheetData>
    <row r="1" spans="1:8" x14ac:dyDescent="0.2">
      <c r="A1" s="414" t="s">
        <v>35</v>
      </c>
      <c r="B1" s="415"/>
      <c r="C1" s="416"/>
    </row>
    <row r="2" spans="1:8" x14ac:dyDescent="0.2">
      <c r="A2" s="420" t="s">
        <v>36</v>
      </c>
      <c r="B2" s="421"/>
      <c r="C2" s="422"/>
    </row>
    <row r="3" spans="1:8" x14ac:dyDescent="0.2">
      <c r="A3" s="420" t="s">
        <v>62</v>
      </c>
      <c r="B3" s="421"/>
      <c r="C3" s="422"/>
    </row>
    <row r="4" spans="1:8" x14ac:dyDescent="0.2">
      <c r="A4" s="668" t="s">
        <v>5</v>
      </c>
      <c r="B4" s="242"/>
      <c r="C4" s="342"/>
    </row>
    <row r="5" spans="1:8" ht="45.75" customHeight="1" x14ac:dyDescent="0.2">
      <c r="A5" s="13" t="s">
        <v>41</v>
      </c>
      <c r="B5" s="1044" t="s">
        <v>342</v>
      </c>
      <c r="C5" s="1044" t="s">
        <v>341</v>
      </c>
    </row>
    <row r="6" spans="1:8" s="15" customFormat="1" ht="13.5" customHeight="1" x14ac:dyDescent="0.2">
      <c r="A6" s="674" t="s">
        <v>8</v>
      </c>
      <c r="B6" s="911">
        <v>20.724881030170035</v>
      </c>
      <c r="C6" s="912">
        <v>785292.88620670442</v>
      </c>
      <c r="D6" s="55"/>
      <c r="E6" s="55"/>
      <c r="G6" s="129"/>
      <c r="H6" s="129"/>
    </row>
    <row r="7" spans="1:8" s="15" customFormat="1" ht="13.5" customHeight="1" x14ac:dyDescent="0.2">
      <c r="A7" s="633" t="s">
        <v>9</v>
      </c>
      <c r="B7" s="911">
        <v>5.99031819366314</v>
      </c>
      <c r="C7" s="912">
        <v>226981.00205015577</v>
      </c>
      <c r="D7" s="55"/>
      <c r="E7" s="55"/>
      <c r="G7" s="129"/>
      <c r="H7" s="129"/>
    </row>
    <row r="8" spans="1:8" s="15" customFormat="1" ht="13.5" customHeight="1" x14ac:dyDescent="0.2">
      <c r="A8" s="633" t="s">
        <v>10</v>
      </c>
      <c r="B8" s="911">
        <v>16.955877043396928</v>
      </c>
      <c r="C8" s="912">
        <v>642480.38877480256</v>
      </c>
      <c r="D8" s="55"/>
      <c r="E8" s="55"/>
      <c r="G8" s="129"/>
      <c r="H8" s="129"/>
    </row>
    <row r="9" spans="1:8" s="15" customFormat="1" ht="13.5" customHeight="1" x14ac:dyDescent="0.2">
      <c r="A9" s="633" t="s">
        <v>11</v>
      </c>
      <c r="B9" s="911">
        <v>2.5414071138987864</v>
      </c>
      <c r="C9" s="912">
        <v>96297.244099714604</v>
      </c>
      <c r="D9" s="55"/>
      <c r="E9" s="55"/>
      <c r="G9" s="129"/>
      <c r="H9" s="129"/>
    </row>
    <row r="10" spans="1:8" s="15" customFormat="1" ht="13.5" customHeight="1" x14ac:dyDescent="0.2">
      <c r="A10" s="633" t="s">
        <v>12</v>
      </c>
      <c r="B10" s="911">
        <v>1.4714668848817751</v>
      </c>
      <c r="C10" s="912">
        <v>55755.807490727835</v>
      </c>
      <c r="D10" s="55"/>
      <c r="E10" s="55"/>
      <c r="G10" s="129"/>
      <c r="H10" s="129"/>
    </row>
    <row r="11" spans="1:8" s="15" customFormat="1" ht="13.5" customHeight="1" x14ac:dyDescent="0.2">
      <c r="A11" s="633" t="s">
        <v>13</v>
      </c>
      <c r="B11" s="911">
        <v>0.75707911541234518</v>
      </c>
      <c r="C11" s="912">
        <v>28686.71925129509</v>
      </c>
      <c r="D11" s="55"/>
      <c r="E11" s="55"/>
      <c r="G11" s="129"/>
      <c r="H11" s="129"/>
    </row>
    <row r="12" spans="1:8" s="15" customFormat="1" ht="13.5" customHeight="1" x14ac:dyDescent="0.2">
      <c r="A12" s="633" t="s">
        <v>14</v>
      </c>
      <c r="B12" s="911">
        <v>3.6690601623081749</v>
      </c>
      <c r="C12" s="912">
        <v>139025.49502362023</v>
      </c>
      <c r="D12" s="55"/>
      <c r="E12" s="55"/>
      <c r="G12" s="129"/>
      <c r="H12" s="129"/>
    </row>
    <row r="13" spans="1:8" s="15" customFormat="1" ht="13.5" customHeight="1" x14ac:dyDescent="0.2">
      <c r="A13" s="633" t="s">
        <v>15</v>
      </c>
      <c r="B13" s="911">
        <v>13.542607575311724</v>
      </c>
      <c r="C13" s="912">
        <v>513147.13817172969</v>
      </c>
      <c r="D13" s="55"/>
      <c r="E13" s="55"/>
      <c r="G13" s="129"/>
      <c r="H13" s="129"/>
    </row>
    <row r="14" spans="1:8" s="15" customFormat="1" ht="13.5" customHeight="1" x14ac:dyDescent="0.2">
      <c r="A14" s="633" t="s">
        <v>16</v>
      </c>
      <c r="B14" s="911">
        <v>3.3810895985369371</v>
      </c>
      <c r="C14" s="912">
        <v>128113.91319898714</v>
      </c>
      <c r="D14" s="55"/>
      <c r="E14" s="55"/>
      <c r="G14" s="129"/>
      <c r="H14" s="129"/>
    </row>
    <row r="15" spans="1:8" s="15" customFormat="1" ht="13.5" customHeight="1" x14ac:dyDescent="0.2">
      <c r="A15" s="633" t="s">
        <v>17</v>
      </c>
      <c r="B15" s="911">
        <v>4.8296937093020702</v>
      </c>
      <c r="C15" s="912">
        <v>183003.42023440168</v>
      </c>
      <c r="D15" s="55"/>
      <c r="E15" s="55"/>
      <c r="G15" s="129"/>
      <c r="H15" s="129"/>
    </row>
    <row r="16" spans="1:8" s="15" customFormat="1" ht="13.5" customHeight="1" x14ac:dyDescent="0.2">
      <c r="A16" s="633" t="s">
        <v>18</v>
      </c>
      <c r="B16" s="911">
        <v>0</v>
      </c>
      <c r="C16" s="912">
        <v>0</v>
      </c>
      <c r="D16" s="55"/>
      <c r="E16" s="55"/>
      <c r="G16" s="129"/>
      <c r="H16" s="129"/>
    </row>
    <row r="17" spans="1:8" s="15" customFormat="1" ht="13.5" customHeight="1" x14ac:dyDescent="0.2">
      <c r="A17" s="633" t="s">
        <v>19</v>
      </c>
      <c r="B17" s="911">
        <v>2.5334832724700074</v>
      </c>
      <c r="C17" s="912">
        <v>95996.999369894838</v>
      </c>
      <c r="D17" s="55"/>
      <c r="E17" s="55"/>
      <c r="G17" s="129"/>
      <c r="H17" s="129"/>
    </row>
    <row r="18" spans="1:8" s="15" customFormat="1" ht="13.5" customHeight="1" x14ac:dyDescent="0.2">
      <c r="A18" s="633" t="s">
        <v>20</v>
      </c>
      <c r="B18" s="911">
        <v>4.3913380227519294</v>
      </c>
      <c r="C18" s="912">
        <v>166393.54914394952</v>
      </c>
      <c r="D18" s="55"/>
      <c r="E18" s="55"/>
      <c r="G18" s="129"/>
      <c r="H18" s="129"/>
    </row>
    <row r="19" spans="1:8" s="15" customFormat="1" ht="13.5" customHeight="1" x14ac:dyDescent="0.2">
      <c r="A19" s="633" t="s">
        <v>21</v>
      </c>
      <c r="B19" s="911">
        <v>13.561686961404043</v>
      </c>
      <c r="C19" s="912">
        <v>513870.08109958912</v>
      </c>
      <c r="D19" s="55"/>
      <c r="E19" s="55"/>
      <c r="G19" s="129"/>
      <c r="H19" s="129"/>
    </row>
    <row r="20" spans="1:8" s="15" customFormat="1" ht="13.5" customHeight="1" x14ac:dyDescent="0.2">
      <c r="A20" s="633" t="s">
        <v>22</v>
      </c>
      <c r="B20" s="911">
        <v>5.6500113164921286</v>
      </c>
      <c r="C20" s="912">
        <v>214086.32876442827</v>
      </c>
      <c r="D20" s="55"/>
      <c r="E20" s="55"/>
      <c r="G20" s="129"/>
      <c r="H20" s="129"/>
    </row>
    <row r="21" spans="1:8" s="15" customFormat="1" ht="21" customHeight="1" thickBot="1" x14ac:dyDescent="0.25">
      <c r="A21" s="671" t="s">
        <v>7</v>
      </c>
      <c r="B21" s="910">
        <v>100.00000000000001</v>
      </c>
      <c r="C21" s="18">
        <v>3789130.9728800012</v>
      </c>
      <c r="E21" s="16"/>
      <c r="G21" s="129"/>
      <c r="H21" s="129"/>
    </row>
    <row r="22" spans="1:8" s="15" customFormat="1" ht="14.25" customHeight="1" thickTop="1" x14ac:dyDescent="0.2">
      <c r="A22" s="512" t="s">
        <v>83</v>
      </c>
      <c r="B22" s="513"/>
      <c r="C22" s="908">
        <v>6532984.4359999998</v>
      </c>
      <c r="D22" s="59"/>
      <c r="G22" s="129"/>
      <c r="H22" s="129"/>
    </row>
    <row r="23" spans="1:8" s="15" customFormat="1" ht="14.25" customHeight="1" x14ac:dyDescent="0.2">
      <c r="A23" s="514" t="s">
        <v>340</v>
      </c>
      <c r="B23" s="513"/>
      <c r="C23" s="676">
        <v>3789130.9728799998</v>
      </c>
      <c r="D23" s="59"/>
      <c r="G23" s="129"/>
      <c r="H23" s="129"/>
    </row>
    <row r="24" spans="1:8" s="15" customFormat="1" ht="14.25" customHeight="1" x14ac:dyDescent="0.2">
      <c r="A24" s="516" t="s">
        <v>500</v>
      </c>
      <c r="B24" s="520"/>
      <c r="C24" s="673"/>
    </row>
    <row r="25" spans="1:8" s="15" customFormat="1" x14ac:dyDescent="0.2"/>
    <row r="26" spans="1:8" s="15" customFormat="1" x14ac:dyDescent="0.2"/>
    <row r="27" spans="1:8" s="15" customFormat="1" x14ac:dyDescent="0.2"/>
    <row r="28" spans="1:8" s="15" customFormat="1" x14ac:dyDescent="0.2"/>
    <row r="29" spans="1:8" s="15" customFormat="1" x14ac:dyDescent="0.2"/>
    <row r="30" spans="1:8" s="15" customFormat="1" x14ac:dyDescent="0.2"/>
    <row r="31" spans="1:8" s="15" customFormat="1" x14ac:dyDescent="0.2"/>
    <row r="32" spans="1:8" s="15" customFormat="1" x14ac:dyDescent="0.2"/>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row r="45" s="15" customFormat="1" x14ac:dyDescent="0.2"/>
    <row r="46" s="15" customFormat="1" x14ac:dyDescent="0.2"/>
    <row r="47" s="15" customFormat="1" x14ac:dyDescent="0.2"/>
    <row r="4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85" s="15" customFormat="1" x14ac:dyDescent="0.2"/>
    <row r="286" s="15" customFormat="1" x14ac:dyDescent="0.2"/>
    <row r="287" s="15" customFormat="1" x14ac:dyDescent="0.2"/>
    <row r="288" s="15" customFormat="1" x14ac:dyDescent="0.2"/>
    <row r="289" s="15" customFormat="1" x14ac:dyDescent="0.2"/>
    <row r="290"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row r="309" s="15" customFormat="1" x14ac:dyDescent="0.2"/>
    <row r="310" s="15" customFormat="1" x14ac:dyDescent="0.2"/>
    <row r="311" s="15" customFormat="1" x14ac:dyDescent="0.2"/>
    <row r="312" s="15" customFormat="1" x14ac:dyDescent="0.2"/>
    <row r="313" s="15" customFormat="1" x14ac:dyDescent="0.2"/>
    <row r="314" s="15" customFormat="1" x14ac:dyDescent="0.2"/>
    <row r="315" s="15" customFormat="1" x14ac:dyDescent="0.2"/>
    <row r="316" s="15" customFormat="1" x14ac:dyDescent="0.2"/>
    <row r="317" s="15" customFormat="1" x14ac:dyDescent="0.2"/>
    <row r="318" s="15" customFormat="1" x14ac:dyDescent="0.2"/>
    <row r="319" s="15" customFormat="1" x14ac:dyDescent="0.2"/>
    <row r="320" s="15" customFormat="1" x14ac:dyDescent="0.2"/>
    <row r="321" s="15" customFormat="1" x14ac:dyDescent="0.2"/>
    <row r="322" s="15" customFormat="1" x14ac:dyDescent="0.2"/>
    <row r="323" s="15" customFormat="1" x14ac:dyDescent="0.2"/>
    <row r="324" s="15" customFormat="1" x14ac:dyDescent="0.2"/>
    <row r="325" s="15" customFormat="1" x14ac:dyDescent="0.2"/>
    <row r="326" s="15" customFormat="1" x14ac:dyDescent="0.2"/>
    <row r="327" s="15" customFormat="1" x14ac:dyDescent="0.2"/>
    <row r="328" s="15" customFormat="1" x14ac:dyDescent="0.2"/>
    <row r="329" s="15" customFormat="1" x14ac:dyDescent="0.2"/>
    <row r="330" s="15" customFormat="1" x14ac:dyDescent="0.2"/>
    <row r="331" s="15" customFormat="1" x14ac:dyDescent="0.2"/>
    <row r="332" s="15" customFormat="1" x14ac:dyDescent="0.2"/>
    <row r="333" s="15" customFormat="1" x14ac:dyDescent="0.2"/>
    <row r="334" s="15" customFormat="1" x14ac:dyDescent="0.2"/>
    <row r="335" s="15" customFormat="1" x14ac:dyDescent="0.2"/>
    <row r="336" s="15" customFormat="1" x14ac:dyDescent="0.2"/>
    <row r="337" s="15" customFormat="1" x14ac:dyDescent="0.2"/>
    <row r="338" s="15" customFormat="1" x14ac:dyDescent="0.2"/>
    <row r="339" s="15" customFormat="1" x14ac:dyDescent="0.2"/>
    <row r="340" s="15" customFormat="1" x14ac:dyDescent="0.2"/>
    <row r="341" s="15" customFormat="1" x14ac:dyDescent="0.2"/>
    <row r="342" s="15" customFormat="1" x14ac:dyDescent="0.2"/>
    <row r="343" s="15" customFormat="1" x14ac:dyDescent="0.2"/>
    <row r="344" s="15" customFormat="1" x14ac:dyDescent="0.2"/>
    <row r="345" s="15" customFormat="1" x14ac:dyDescent="0.2"/>
    <row r="346" s="15" customFormat="1" x14ac:dyDescent="0.2"/>
    <row r="347" s="15" customFormat="1" x14ac:dyDescent="0.2"/>
    <row r="348" s="15" customFormat="1" x14ac:dyDescent="0.2"/>
    <row r="349" s="15" customFormat="1" x14ac:dyDescent="0.2"/>
    <row r="350" s="15" customFormat="1" x14ac:dyDescent="0.2"/>
    <row r="351" s="15" customFormat="1" x14ac:dyDescent="0.2"/>
    <row r="352" s="15" customFormat="1" x14ac:dyDescent="0.2"/>
    <row r="353" s="15" customFormat="1" x14ac:dyDescent="0.2"/>
    <row r="354" s="15" customFormat="1" x14ac:dyDescent="0.2"/>
    <row r="355" s="15" customFormat="1" x14ac:dyDescent="0.2"/>
    <row r="356" s="15" customFormat="1" x14ac:dyDescent="0.2"/>
    <row r="357" s="15" customFormat="1" x14ac:dyDescent="0.2"/>
    <row r="358" s="15" customFormat="1" x14ac:dyDescent="0.2"/>
    <row r="359" s="15" customFormat="1" x14ac:dyDescent="0.2"/>
    <row r="360" s="15" customFormat="1" x14ac:dyDescent="0.2"/>
    <row r="361" s="15" customFormat="1" x14ac:dyDescent="0.2"/>
    <row r="362" s="15" customFormat="1" x14ac:dyDescent="0.2"/>
    <row r="363" s="15" customFormat="1" x14ac:dyDescent="0.2"/>
    <row r="364" s="15" customFormat="1" x14ac:dyDescent="0.2"/>
    <row r="365" s="15" customFormat="1" x14ac:dyDescent="0.2"/>
    <row r="366" s="15" customFormat="1" x14ac:dyDescent="0.2"/>
    <row r="367" s="15" customFormat="1" x14ac:dyDescent="0.2"/>
    <row r="368" s="15" customFormat="1" x14ac:dyDescent="0.2"/>
    <row r="369" s="15" customFormat="1" x14ac:dyDescent="0.2"/>
    <row r="370" s="15" customFormat="1" x14ac:dyDescent="0.2"/>
    <row r="371" s="15" customFormat="1" x14ac:dyDescent="0.2"/>
    <row r="372" s="15" customFormat="1" x14ac:dyDescent="0.2"/>
    <row r="373" s="15" customFormat="1" x14ac:dyDescent="0.2"/>
    <row r="374" s="15" customFormat="1" x14ac:dyDescent="0.2"/>
    <row r="375" s="15" customFormat="1" x14ac:dyDescent="0.2"/>
    <row r="376" s="15" customFormat="1" x14ac:dyDescent="0.2"/>
    <row r="377" s="15" customFormat="1" x14ac:dyDescent="0.2"/>
    <row r="378" s="15" customFormat="1" x14ac:dyDescent="0.2"/>
    <row r="379" s="15" customFormat="1" x14ac:dyDescent="0.2"/>
    <row r="380" s="15" customFormat="1" x14ac:dyDescent="0.2"/>
    <row r="381" s="15" customFormat="1" x14ac:dyDescent="0.2"/>
    <row r="382" s="15" customFormat="1" x14ac:dyDescent="0.2"/>
    <row r="383" s="15" customFormat="1" x14ac:dyDescent="0.2"/>
    <row r="384" s="15" customFormat="1" x14ac:dyDescent="0.2"/>
    <row r="385" s="15" customFormat="1" x14ac:dyDescent="0.2"/>
    <row r="386" s="15" customFormat="1" x14ac:dyDescent="0.2"/>
    <row r="387" s="15" customFormat="1" x14ac:dyDescent="0.2"/>
    <row r="388" s="15" customFormat="1" x14ac:dyDescent="0.2"/>
    <row r="389" s="15" customFormat="1" x14ac:dyDescent="0.2"/>
    <row r="390" s="15" customFormat="1" x14ac:dyDescent="0.2"/>
    <row r="391" s="15" customFormat="1" x14ac:dyDescent="0.2"/>
    <row r="392" s="15" customFormat="1" x14ac:dyDescent="0.2"/>
    <row r="393" s="15" customFormat="1" x14ac:dyDescent="0.2"/>
    <row r="394" s="15" customFormat="1" x14ac:dyDescent="0.2"/>
    <row r="395" s="15" customFormat="1" x14ac:dyDescent="0.2"/>
    <row r="396" s="15" customFormat="1" x14ac:dyDescent="0.2"/>
    <row r="397" s="15" customFormat="1" x14ac:dyDescent="0.2"/>
    <row r="398" s="15" customFormat="1" x14ac:dyDescent="0.2"/>
    <row r="399" s="15" customFormat="1" x14ac:dyDescent="0.2"/>
    <row r="400" s="15" customFormat="1" x14ac:dyDescent="0.2"/>
    <row r="401" s="15" customFormat="1" x14ac:dyDescent="0.2"/>
    <row r="402" s="15" customFormat="1" x14ac:dyDescent="0.2"/>
    <row r="403" s="15" customFormat="1" x14ac:dyDescent="0.2"/>
    <row r="404" s="15" customFormat="1" x14ac:dyDescent="0.2"/>
    <row r="405" s="15" customFormat="1" x14ac:dyDescent="0.2"/>
    <row r="406" s="15" customFormat="1" x14ac:dyDescent="0.2"/>
    <row r="407" s="15" customFormat="1" x14ac:dyDescent="0.2"/>
    <row r="408" s="15" customFormat="1" x14ac:dyDescent="0.2"/>
    <row r="409" s="15" customFormat="1" x14ac:dyDescent="0.2"/>
    <row r="410" s="15" customFormat="1" x14ac:dyDescent="0.2"/>
    <row r="411" s="15" customFormat="1" x14ac:dyDescent="0.2"/>
    <row r="412" s="15" customFormat="1" x14ac:dyDescent="0.2"/>
    <row r="413" s="15" customFormat="1" x14ac:dyDescent="0.2"/>
    <row r="414" s="15" customFormat="1" x14ac:dyDescent="0.2"/>
    <row r="415" s="15" customFormat="1" x14ac:dyDescent="0.2"/>
    <row r="416" s="15" customFormat="1" x14ac:dyDescent="0.2"/>
    <row r="417" s="15" customFormat="1" x14ac:dyDescent="0.2"/>
    <row r="418" s="15" customFormat="1" x14ac:dyDescent="0.2"/>
    <row r="419" s="15" customFormat="1" x14ac:dyDescent="0.2"/>
    <row r="420" s="15" customFormat="1" x14ac:dyDescent="0.2"/>
    <row r="421" s="15" customFormat="1" x14ac:dyDescent="0.2"/>
    <row r="422" s="15" customFormat="1" x14ac:dyDescent="0.2"/>
    <row r="423" s="15" customFormat="1" x14ac:dyDescent="0.2"/>
    <row r="424" s="15" customFormat="1" x14ac:dyDescent="0.2"/>
    <row r="425" s="15" customFormat="1" x14ac:dyDescent="0.2"/>
    <row r="426" s="15" customFormat="1" x14ac:dyDescent="0.2"/>
    <row r="427" s="15" customFormat="1" x14ac:dyDescent="0.2"/>
    <row r="428" s="15" customFormat="1" x14ac:dyDescent="0.2"/>
    <row r="429" s="15" customFormat="1" x14ac:dyDescent="0.2"/>
    <row r="430" s="15" customFormat="1" x14ac:dyDescent="0.2"/>
    <row r="431" s="15" customFormat="1" x14ac:dyDescent="0.2"/>
    <row r="432" s="15" customFormat="1" x14ac:dyDescent="0.2"/>
    <row r="433" s="15" customFormat="1" x14ac:dyDescent="0.2"/>
    <row r="434" s="15" customFormat="1" x14ac:dyDescent="0.2"/>
    <row r="435" s="15" customFormat="1" x14ac:dyDescent="0.2"/>
    <row r="436" s="15" customFormat="1" x14ac:dyDescent="0.2"/>
    <row r="437" s="15" customFormat="1" x14ac:dyDescent="0.2"/>
    <row r="438" s="15" customFormat="1" x14ac:dyDescent="0.2"/>
    <row r="439" s="15" customFormat="1" x14ac:dyDescent="0.2"/>
    <row r="440" s="15" customFormat="1" x14ac:dyDescent="0.2"/>
    <row r="441" s="15" customFormat="1" x14ac:dyDescent="0.2"/>
    <row r="442" s="15" customFormat="1" x14ac:dyDescent="0.2"/>
    <row r="443" s="15" customFormat="1" x14ac:dyDescent="0.2"/>
    <row r="444" s="15" customFormat="1" x14ac:dyDescent="0.2"/>
    <row r="445" s="15" customFormat="1" x14ac:dyDescent="0.2"/>
    <row r="446" s="15" customFormat="1" x14ac:dyDescent="0.2"/>
    <row r="447" s="15" customFormat="1" x14ac:dyDescent="0.2"/>
    <row r="448" s="15" customFormat="1" x14ac:dyDescent="0.2"/>
    <row r="449" s="15" customFormat="1" x14ac:dyDescent="0.2"/>
    <row r="450" s="15" customFormat="1" x14ac:dyDescent="0.2"/>
    <row r="451" s="15" customFormat="1" x14ac:dyDescent="0.2"/>
    <row r="452" s="15" customFormat="1" x14ac:dyDescent="0.2"/>
    <row r="453" s="15" customFormat="1" x14ac:dyDescent="0.2"/>
    <row r="454" s="15" customFormat="1" x14ac:dyDescent="0.2"/>
    <row r="455" s="15" customFormat="1" x14ac:dyDescent="0.2"/>
    <row r="456" s="15" customFormat="1" x14ac:dyDescent="0.2"/>
    <row r="457" s="15" customFormat="1" x14ac:dyDescent="0.2"/>
    <row r="458" s="15" customFormat="1" x14ac:dyDescent="0.2"/>
    <row r="459" s="15" customFormat="1" x14ac:dyDescent="0.2"/>
    <row r="460" s="15" customFormat="1" x14ac:dyDescent="0.2"/>
    <row r="461" s="15" customFormat="1" x14ac:dyDescent="0.2"/>
    <row r="462" s="15" customFormat="1" x14ac:dyDescent="0.2"/>
    <row r="463" s="15" customFormat="1" x14ac:dyDescent="0.2"/>
    <row r="464" s="15" customFormat="1" x14ac:dyDescent="0.2"/>
    <row r="465" s="15" customFormat="1" x14ac:dyDescent="0.2"/>
    <row r="466" s="15" customFormat="1" x14ac:dyDescent="0.2"/>
    <row r="467" s="15" customFormat="1" x14ac:dyDescent="0.2"/>
    <row r="468" s="15" customFormat="1" x14ac:dyDescent="0.2"/>
    <row r="469" s="15" customFormat="1" x14ac:dyDescent="0.2"/>
    <row r="470" s="15" customFormat="1" x14ac:dyDescent="0.2"/>
    <row r="471" s="15" customFormat="1" x14ac:dyDescent="0.2"/>
    <row r="472" s="15" customFormat="1" x14ac:dyDescent="0.2"/>
    <row r="473" s="15" customFormat="1" x14ac:dyDescent="0.2"/>
    <row r="474" s="15" customFormat="1" x14ac:dyDescent="0.2"/>
    <row r="475" s="15" customFormat="1" x14ac:dyDescent="0.2"/>
    <row r="476" s="15" customFormat="1" x14ac:dyDescent="0.2"/>
    <row r="477" s="15" customFormat="1" x14ac:dyDescent="0.2"/>
    <row r="478" s="15" customFormat="1" x14ac:dyDescent="0.2"/>
    <row r="479" s="15" customFormat="1" x14ac:dyDescent="0.2"/>
    <row r="480" s="15" customFormat="1" x14ac:dyDescent="0.2"/>
    <row r="481" s="15" customFormat="1" x14ac:dyDescent="0.2"/>
    <row r="482" s="15" customFormat="1" x14ac:dyDescent="0.2"/>
    <row r="483" s="15" customFormat="1" x14ac:dyDescent="0.2"/>
    <row r="484" s="15" customFormat="1" x14ac:dyDescent="0.2"/>
    <row r="485" s="15" customFormat="1" x14ac:dyDescent="0.2"/>
    <row r="486" s="15" customFormat="1" x14ac:dyDescent="0.2"/>
    <row r="487" s="15" customFormat="1" x14ac:dyDescent="0.2"/>
    <row r="488" s="15" customFormat="1" x14ac:dyDescent="0.2"/>
    <row r="489" s="15" customFormat="1" x14ac:dyDescent="0.2"/>
    <row r="490" s="15" customFormat="1" x14ac:dyDescent="0.2"/>
    <row r="491" s="15" customFormat="1" x14ac:dyDescent="0.2"/>
    <row r="492" s="15" customFormat="1" x14ac:dyDescent="0.2"/>
    <row r="493" s="15" customFormat="1" x14ac:dyDescent="0.2"/>
    <row r="494" s="15" customFormat="1" x14ac:dyDescent="0.2"/>
    <row r="495" s="15" customFormat="1" x14ac:dyDescent="0.2"/>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92D050"/>
  </sheetPr>
  <dimension ref="A1:H377"/>
  <sheetViews>
    <sheetView showGridLines="0" zoomScaleNormal="100" workbookViewId="0">
      <selection activeCell="B10" sqref="B10"/>
    </sheetView>
  </sheetViews>
  <sheetFormatPr baseColWidth="10" defaultRowHeight="12.75" x14ac:dyDescent="0.2"/>
  <cols>
    <col min="1" max="1" width="32.42578125" customWidth="1"/>
    <col min="2" max="2" width="22.42578125" customWidth="1"/>
    <col min="3" max="3" width="21.5703125" customWidth="1"/>
    <col min="5" max="5" width="13.42578125" customWidth="1"/>
    <col min="256" max="256" width="32.42578125" customWidth="1"/>
    <col min="257" max="257" width="22.42578125" customWidth="1"/>
    <col min="258" max="258" width="21.5703125" customWidth="1"/>
    <col min="259" max="259" width="2" customWidth="1"/>
    <col min="261" max="261" width="13.42578125" customWidth="1"/>
    <col min="512" max="512" width="32.42578125" customWidth="1"/>
    <col min="513" max="513" width="22.42578125" customWidth="1"/>
    <col min="514" max="514" width="21.5703125" customWidth="1"/>
    <col min="515" max="515" width="2" customWidth="1"/>
    <col min="517" max="517" width="13.42578125" customWidth="1"/>
    <col min="768" max="768" width="32.42578125" customWidth="1"/>
    <col min="769" max="769" width="22.42578125" customWidth="1"/>
    <col min="770" max="770" width="21.5703125" customWidth="1"/>
    <col min="771" max="771" width="2" customWidth="1"/>
    <col min="773" max="773" width="13.42578125" customWidth="1"/>
    <col min="1024" max="1024" width="32.42578125" customWidth="1"/>
    <col min="1025" max="1025" width="22.42578125" customWidth="1"/>
    <col min="1026" max="1026" width="21.5703125" customWidth="1"/>
    <col min="1027" max="1027" width="2" customWidth="1"/>
    <col min="1029" max="1029" width="13.42578125" customWidth="1"/>
    <col min="1280" max="1280" width="32.42578125" customWidth="1"/>
    <col min="1281" max="1281" width="22.42578125" customWidth="1"/>
    <col min="1282" max="1282" width="21.5703125" customWidth="1"/>
    <col min="1283" max="1283" width="2" customWidth="1"/>
    <col min="1285" max="1285" width="13.42578125" customWidth="1"/>
    <col min="1536" max="1536" width="32.42578125" customWidth="1"/>
    <col min="1537" max="1537" width="22.42578125" customWidth="1"/>
    <col min="1538" max="1538" width="21.5703125" customWidth="1"/>
    <col min="1539" max="1539" width="2" customWidth="1"/>
    <col min="1541" max="1541" width="13.42578125" customWidth="1"/>
    <col min="1792" max="1792" width="32.42578125" customWidth="1"/>
    <col min="1793" max="1793" width="22.42578125" customWidth="1"/>
    <col min="1794" max="1794" width="21.5703125" customWidth="1"/>
    <col min="1795" max="1795" width="2" customWidth="1"/>
    <col min="1797" max="1797" width="13.42578125" customWidth="1"/>
    <col min="2048" max="2048" width="32.42578125" customWidth="1"/>
    <col min="2049" max="2049" width="22.42578125" customWidth="1"/>
    <col min="2050" max="2050" width="21.5703125" customWidth="1"/>
    <col min="2051" max="2051" width="2" customWidth="1"/>
    <col min="2053" max="2053" width="13.42578125" customWidth="1"/>
    <col min="2304" max="2304" width="32.42578125" customWidth="1"/>
    <col min="2305" max="2305" width="22.42578125" customWidth="1"/>
    <col min="2306" max="2306" width="21.5703125" customWidth="1"/>
    <col min="2307" max="2307" width="2" customWidth="1"/>
    <col min="2309" max="2309" width="13.42578125" customWidth="1"/>
    <col min="2560" max="2560" width="32.42578125" customWidth="1"/>
    <col min="2561" max="2561" width="22.42578125" customWidth="1"/>
    <col min="2562" max="2562" width="21.5703125" customWidth="1"/>
    <col min="2563" max="2563" width="2" customWidth="1"/>
    <col min="2565" max="2565" width="13.42578125" customWidth="1"/>
    <col min="2816" max="2816" width="32.42578125" customWidth="1"/>
    <col min="2817" max="2817" width="22.42578125" customWidth="1"/>
    <col min="2818" max="2818" width="21.5703125" customWidth="1"/>
    <col min="2819" max="2819" width="2" customWidth="1"/>
    <col min="2821" max="2821" width="13.42578125" customWidth="1"/>
    <col min="3072" max="3072" width="32.42578125" customWidth="1"/>
    <col min="3073" max="3073" width="22.42578125" customWidth="1"/>
    <col min="3074" max="3074" width="21.5703125" customWidth="1"/>
    <col min="3075" max="3075" width="2" customWidth="1"/>
    <col min="3077" max="3077" width="13.42578125" customWidth="1"/>
    <col min="3328" max="3328" width="32.42578125" customWidth="1"/>
    <col min="3329" max="3329" width="22.42578125" customWidth="1"/>
    <col min="3330" max="3330" width="21.5703125" customWidth="1"/>
    <col min="3331" max="3331" width="2" customWidth="1"/>
    <col min="3333" max="3333" width="13.42578125" customWidth="1"/>
    <col min="3584" max="3584" width="32.42578125" customWidth="1"/>
    <col min="3585" max="3585" width="22.42578125" customWidth="1"/>
    <col min="3586" max="3586" width="21.5703125" customWidth="1"/>
    <col min="3587" max="3587" width="2" customWidth="1"/>
    <col min="3589" max="3589" width="13.42578125" customWidth="1"/>
    <col min="3840" max="3840" width="32.42578125" customWidth="1"/>
    <col min="3841" max="3841" width="22.42578125" customWidth="1"/>
    <col min="3842" max="3842" width="21.5703125" customWidth="1"/>
    <col min="3843" max="3843" width="2" customWidth="1"/>
    <col min="3845" max="3845" width="13.42578125" customWidth="1"/>
    <col min="4096" max="4096" width="32.42578125" customWidth="1"/>
    <col min="4097" max="4097" width="22.42578125" customWidth="1"/>
    <col min="4098" max="4098" width="21.5703125" customWidth="1"/>
    <col min="4099" max="4099" width="2" customWidth="1"/>
    <col min="4101" max="4101" width="13.42578125" customWidth="1"/>
    <col min="4352" max="4352" width="32.42578125" customWidth="1"/>
    <col min="4353" max="4353" width="22.42578125" customWidth="1"/>
    <col min="4354" max="4354" width="21.5703125" customWidth="1"/>
    <col min="4355" max="4355" width="2" customWidth="1"/>
    <col min="4357" max="4357" width="13.42578125" customWidth="1"/>
    <col min="4608" max="4608" width="32.42578125" customWidth="1"/>
    <col min="4609" max="4609" width="22.42578125" customWidth="1"/>
    <col min="4610" max="4610" width="21.5703125" customWidth="1"/>
    <col min="4611" max="4611" width="2" customWidth="1"/>
    <col min="4613" max="4613" width="13.42578125" customWidth="1"/>
    <col min="4864" max="4864" width="32.42578125" customWidth="1"/>
    <col min="4865" max="4865" width="22.42578125" customWidth="1"/>
    <col min="4866" max="4866" width="21.5703125" customWidth="1"/>
    <col min="4867" max="4867" width="2" customWidth="1"/>
    <col min="4869" max="4869" width="13.42578125" customWidth="1"/>
    <col min="5120" max="5120" width="32.42578125" customWidth="1"/>
    <col min="5121" max="5121" width="22.42578125" customWidth="1"/>
    <col min="5122" max="5122" width="21.5703125" customWidth="1"/>
    <col min="5123" max="5123" width="2" customWidth="1"/>
    <col min="5125" max="5125" width="13.42578125" customWidth="1"/>
    <col min="5376" max="5376" width="32.42578125" customWidth="1"/>
    <col min="5377" max="5377" width="22.42578125" customWidth="1"/>
    <col min="5378" max="5378" width="21.5703125" customWidth="1"/>
    <col min="5379" max="5379" width="2" customWidth="1"/>
    <col min="5381" max="5381" width="13.42578125" customWidth="1"/>
    <col min="5632" max="5632" width="32.42578125" customWidth="1"/>
    <col min="5633" max="5633" width="22.42578125" customWidth="1"/>
    <col min="5634" max="5634" width="21.5703125" customWidth="1"/>
    <col min="5635" max="5635" width="2" customWidth="1"/>
    <col min="5637" max="5637" width="13.42578125" customWidth="1"/>
    <col min="5888" max="5888" width="32.42578125" customWidth="1"/>
    <col min="5889" max="5889" width="22.42578125" customWidth="1"/>
    <col min="5890" max="5890" width="21.5703125" customWidth="1"/>
    <col min="5891" max="5891" width="2" customWidth="1"/>
    <col min="5893" max="5893" width="13.42578125" customWidth="1"/>
    <col min="6144" max="6144" width="32.42578125" customWidth="1"/>
    <col min="6145" max="6145" width="22.42578125" customWidth="1"/>
    <col min="6146" max="6146" width="21.5703125" customWidth="1"/>
    <col min="6147" max="6147" width="2" customWidth="1"/>
    <col min="6149" max="6149" width="13.42578125" customWidth="1"/>
    <col min="6400" max="6400" width="32.42578125" customWidth="1"/>
    <col min="6401" max="6401" width="22.42578125" customWidth="1"/>
    <col min="6402" max="6402" width="21.5703125" customWidth="1"/>
    <col min="6403" max="6403" width="2" customWidth="1"/>
    <col min="6405" max="6405" width="13.42578125" customWidth="1"/>
    <col min="6656" max="6656" width="32.42578125" customWidth="1"/>
    <col min="6657" max="6657" width="22.42578125" customWidth="1"/>
    <col min="6658" max="6658" width="21.5703125" customWidth="1"/>
    <col min="6659" max="6659" width="2" customWidth="1"/>
    <col min="6661" max="6661" width="13.42578125" customWidth="1"/>
    <col min="6912" max="6912" width="32.42578125" customWidth="1"/>
    <col min="6913" max="6913" width="22.42578125" customWidth="1"/>
    <col min="6914" max="6914" width="21.5703125" customWidth="1"/>
    <col min="6915" max="6915" width="2" customWidth="1"/>
    <col min="6917" max="6917" width="13.42578125" customWidth="1"/>
    <col min="7168" max="7168" width="32.42578125" customWidth="1"/>
    <col min="7169" max="7169" width="22.42578125" customWidth="1"/>
    <col min="7170" max="7170" width="21.5703125" customWidth="1"/>
    <col min="7171" max="7171" width="2" customWidth="1"/>
    <col min="7173" max="7173" width="13.42578125" customWidth="1"/>
    <col min="7424" max="7424" width="32.42578125" customWidth="1"/>
    <col min="7425" max="7425" width="22.42578125" customWidth="1"/>
    <col min="7426" max="7426" width="21.5703125" customWidth="1"/>
    <col min="7427" max="7427" width="2" customWidth="1"/>
    <col min="7429" max="7429" width="13.42578125" customWidth="1"/>
    <col min="7680" max="7680" width="32.42578125" customWidth="1"/>
    <col min="7681" max="7681" width="22.42578125" customWidth="1"/>
    <col min="7682" max="7682" width="21.5703125" customWidth="1"/>
    <col min="7683" max="7683" width="2" customWidth="1"/>
    <col min="7685" max="7685" width="13.42578125" customWidth="1"/>
    <col min="7936" max="7936" width="32.42578125" customWidth="1"/>
    <col min="7937" max="7937" width="22.42578125" customWidth="1"/>
    <col min="7938" max="7938" width="21.5703125" customWidth="1"/>
    <col min="7939" max="7939" width="2" customWidth="1"/>
    <col min="7941" max="7941" width="13.42578125" customWidth="1"/>
    <col min="8192" max="8192" width="32.42578125" customWidth="1"/>
    <col min="8193" max="8193" width="22.42578125" customWidth="1"/>
    <col min="8194" max="8194" width="21.5703125" customWidth="1"/>
    <col min="8195" max="8195" width="2" customWidth="1"/>
    <col min="8197" max="8197" width="13.42578125" customWidth="1"/>
    <col min="8448" max="8448" width="32.42578125" customWidth="1"/>
    <col min="8449" max="8449" width="22.42578125" customWidth="1"/>
    <col min="8450" max="8450" width="21.5703125" customWidth="1"/>
    <col min="8451" max="8451" width="2" customWidth="1"/>
    <col min="8453" max="8453" width="13.42578125" customWidth="1"/>
    <col min="8704" max="8704" width="32.42578125" customWidth="1"/>
    <col min="8705" max="8705" width="22.42578125" customWidth="1"/>
    <col min="8706" max="8706" width="21.5703125" customWidth="1"/>
    <col min="8707" max="8707" width="2" customWidth="1"/>
    <col min="8709" max="8709" width="13.42578125" customWidth="1"/>
    <col min="8960" max="8960" width="32.42578125" customWidth="1"/>
    <col min="8961" max="8961" width="22.42578125" customWidth="1"/>
    <col min="8962" max="8962" width="21.5703125" customWidth="1"/>
    <col min="8963" max="8963" width="2" customWidth="1"/>
    <col min="8965" max="8965" width="13.42578125" customWidth="1"/>
    <col min="9216" max="9216" width="32.42578125" customWidth="1"/>
    <col min="9217" max="9217" width="22.42578125" customWidth="1"/>
    <col min="9218" max="9218" width="21.5703125" customWidth="1"/>
    <col min="9219" max="9219" width="2" customWidth="1"/>
    <col min="9221" max="9221" width="13.42578125" customWidth="1"/>
    <col min="9472" max="9472" width="32.42578125" customWidth="1"/>
    <col min="9473" max="9473" width="22.42578125" customWidth="1"/>
    <col min="9474" max="9474" width="21.5703125" customWidth="1"/>
    <col min="9475" max="9475" width="2" customWidth="1"/>
    <col min="9477" max="9477" width="13.42578125" customWidth="1"/>
    <col min="9728" max="9728" width="32.42578125" customWidth="1"/>
    <col min="9729" max="9729" width="22.42578125" customWidth="1"/>
    <col min="9730" max="9730" width="21.5703125" customWidth="1"/>
    <col min="9731" max="9731" width="2" customWidth="1"/>
    <col min="9733" max="9733" width="13.42578125" customWidth="1"/>
    <col min="9984" max="9984" width="32.42578125" customWidth="1"/>
    <col min="9985" max="9985" width="22.42578125" customWidth="1"/>
    <col min="9986" max="9986" width="21.5703125" customWidth="1"/>
    <col min="9987" max="9987" width="2" customWidth="1"/>
    <col min="9989" max="9989" width="13.42578125" customWidth="1"/>
    <col min="10240" max="10240" width="32.42578125" customWidth="1"/>
    <col min="10241" max="10241" width="22.42578125" customWidth="1"/>
    <col min="10242" max="10242" width="21.5703125" customWidth="1"/>
    <col min="10243" max="10243" width="2" customWidth="1"/>
    <col min="10245" max="10245" width="13.42578125" customWidth="1"/>
    <col min="10496" max="10496" width="32.42578125" customWidth="1"/>
    <col min="10497" max="10497" width="22.42578125" customWidth="1"/>
    <col min="10498" max="10498" width="21.5703125" customWidth="1"/>
    <col min="10499" max="10499" width="2" customWidth="1"/>
    <col min="10501" max="10501" width="13.42578125" customWidth="1"/>
    <col min="10752" max="10752" width="32.42578125" customWidth="1"/>
    <col min="10753" max="10753" width="22.42578125" customWidth="1"/>
    <col min="10754" max="10754" width="21.5703125" customWidth="1"/>
    <col min="10755" max="10755" width="2" customWidth="1"/>
    <col min="10757" max="10757" width="13.42578125" customWidth="1"/>
    <col min="11008" max="11008" width="32.42578125" customWidth="1"/>
    <col min="11009" max="11009" width="22.42578125" customWidth="1"/>
    <col min="11010" max="11010" width="21.5703125" customWidth="1"/>
    <col min="11011" max="11011" width="2" customWidth="1"/>
    <col min="11013" max="11013" width="13.42578125" customWidth="1"/>
    <col min="11264" max="11264" width="32.42578125" customWidth="1"/>
    <col min="11265" max="11265" width="22.42578125" customWidth="1"/>
    <col min="11266" max="11266" width="21.5703125" customWidth="1"/>
    <col min="11267" max="11267" width="2" customWidth="1"/>
    <col min="11269" max="11269" width="13.42578125" customWidth="1"/>
    <col min="11520" max="11520" width="32.42578125" customWidth="1"/>
    <col min="11521" max="11521" width="22.42578125" customWidth="1"/>
    <col min="11522" max="11522" width="21.5703125" customWidth="1"/>
    <col min="11523" max="11523" width="2" customWidth="1"/>
    <col min="11525" max="11525" width="13.42578125" customWidth="1"/>
    <col min="11776" max="11776" width="32.42578125" customWidth="1"/>
    <col min="11777" max="11777" width="22.42578125" customWidth="1"/>
    <col min="11778" max="11778" width="21.5703125" customWidth="1"/>
    <col min="11779" max="11779" width="2" customWidth="1"/>
    <col min="11781" max="11781" width="13.42578125" customWidth="1"/>
    <col min="12032" max="12032" width="32.42578125" customWidth="1"/>
    <col min="12033" max="12033" width="22.42578125" customWidth="1"/>
    <col min="12034" max="12034" width="21.5703125" customWidth="1"/>
    <col min="12035" max="12035" width="2" customWidth="1"/>
    <col min="12037" max="12037" width="13.42578125" customWidth="1"/>
    <col min="12288" max="12288" width="32.42578125" customWidth="1"/>
    <col min="12289" max="12289" width="22.42578125" customWidth="1"/>
    <col min="12290" max="12290" width="21.5703125" customWidth="1"/>
    <col min="12291" max="12291" width="2" customWidth="1"/>
    <col min="12293" max="12293" width="13.42578125" customWidth="1"/>
    <col min="12544" max="12544" width="32.42578125" customWidth="1"/>
    <col min="12545" max="12545" width="22.42578125" customWidth="1"/>
    <col min="12546" max="12546" width="21.5703125" customWidth="1"/>
    <col min="12547" max="12547" width="2" customWidth="1"/>
    <col min="12549" max="12549" width="13.42578125" customWidth="1"/>
    <col min="12800" max="12800" width="32.42578125" customWidth="1"/>
    <col min="12801" max="12801" width="22.42578125" customWidth="1"/>
    <col min="12802" max="12802" width="21.5703125" customWidth="1"/>
    <col min="12803" max="12803" width="2" customWidth="1"/>
    <col min="12805" max="12805" width="13.42578125" customWidth="1"/>
    <col min="13056" max="13056" width="32.42578125" customWidth="1"/>
    <col min="13057" max="13057" width="22.42578125" customWidth="1"/>
    <col min="13058" max="13058" width="21.5703125" customWidth="1"/>
    <col min="13059" max="13059" width="2" customWidth="1"/>
    <col min="13061" max="13061" width="13.42578125" customWidth="1"/>
    <col min="13312" max="13312" width="32.42578125" customWidth="1"/>
    <col min="13313" max="13313" width="22.42578125" customWidth="1"/>
    <col min="13314" max="13314" width="21.5703125" customWidth="1"/>
    <col min="13315" max="13315" width="2" customWidth="1"/>
    <col min="13317" max="13317" width="13.42578125" customWidth="1"/>
    <col min="13568" max="13568" width="32.42578125" customWidth="1"/>
    <col min="13569" max="13569" width="22.42578125" customWidth="1"/>
    <col min="13570" max="13570" width="21.5703125" customWidth="1"/>
    <col min="13571" max="13571" width="2" customWidth="1"/>
    <col min="13573" max="13573" width="13.42578125" customWidth="1"/>
    <col min="13824" max="13824" width="32.42578125" customWidth="1"/>
    <col min="13825" max="13825" width="22.42578125" customWidth="1"/>
    <col min="13826" max="13826" width="21.5703125" customWidth="1"/>
    <col min="13827" max="13827" width="2" customWidth="1"/>
    <col min="13829" max="13829" width="13.42578125" customWidth="1"/>
    <col min="14080" max="14080" width="32.42578125" customWidth="1"/>
    <col min="14081" max="14081" width="22.42578125" customWidth="1"/>
    <col min="14082" max="14082" width="21.5703125" customWidth="1"/>
    <col min="14083" max="14083" width="2" customWidth="1"/>
    <col min="14085" max="14085" width="13.42578125" customWidth="1"/>
    <col min="14336" max="14336" width="32.42578125" customWidth="1"/>
    <col min="14337" max="14337" width="22.42578125" customWidth="1"/>
    <col min="14338" max="14338" width="21.5703125" customWidth="1"/>
    <col min="14339" max="14339" width="2" customWidth="1"/>
    <col min="14341" max="14341" width="13.42578125" customWidth="1"/>
    <col min="14592" max="14592" width="32.42578125" customWidth="1"/>
    <col min="14593" max="14593" width="22.42578125" customWidth="1"/>
    <col min="14594" max="14594" width="21.5703125" customWidth="1"/>
    <col min="14595" max="14595" width="2" customWidth="1"/>
    <col min="14597" max="14597" width="13.42578125" customWidth="1"/>
    <col min="14848" max="14848" width="32.42578125" customWidth="1"/>
    <col min="14849" max="14849" width="22.42578125" customWidth="1"/>
    <col min="14850" max="14850" width="21.5703125" customWidth="1"/>
    <col min="14851" max="14851" width="2" customWidth="1"/>
    <col min="14853" max="14853" width="13.42578125" customWidth="1"/>
    <col min="15104" max="15104" width="32.42578125" customWidth="1"/>
    <col min="15105" max="15105" width="22.42578125" customWidth="1"/>
    <col min="15106" max="15106" width="21.5703125" customWidth="1"/>
    <col min="15107" max="15107" width="2" customWidth="1"/>
    <col min="15109" max="15109" width="13.42578125" customWidth="1"/>
    <col min="15360" max="15360" width="32.42578125" customWidth="1"/>
    <col min="15361" max="15361" width="22.42578125" customWidth="1"/>
    <col min="15362" max="15362" width="21.5703125" customWidth="1"/>
    <col min="15363" max="15363" width="2" customWidth="1"/>
    <col min="15365" max="15365" width="13.42578125" customWidth="1"/>
    <col min="15616" max="15616" width="32.42578125" customWidth="1"/>
    <col min="15617" max="15617" width="22.42578125" customWidth="1"/>
    <col min="15618" max="15618" width="21.5703125" customWidth="1"/>
    <col min="15619" max="15619" width="2" customWidth="1"/>
    <col min="15621" max="15621" width="13.42578125" customWidth="1"/>
    <col min="15872" max="15872" width="32.42578125" customWidth="1"/>
    <col min="15873" max="15873" width="22.42578125" customWidth="1"/>
    <col min="15874" max="15874" width="21.5703125" customWidth="1"/>
    <col min="15875" max="15875" width="2" customWidth="1"/>
    <col min="15877" max="15877" width="13.42578125" customWidth="1"/>
    <col min="16128" max="16128" width="32.42578125" customWidth="1"/>
    <col min="16129" max="16129" width="22.42578125" customWidth="1"/>
    <col min="16130" max="16130" width="21.5703125" customWidth="1"/>
    <col min="16131" max="16131" width="2" customWidth="1"/>
    <col min="16133" max="16133" width="13.42578125" customWidth="1"/>
  </cols>
  <sheetData>
    <row r="1" spans="1:8" x14ac:dyDescent="0.2">
      <c r="A1" s="414" t="s">
        <v>35</v>
      </c>
      <c r="B1" s="415"/>
      <c r="C1" s="416"/>
    </row>
    <row r="2" spans="1:8" x14ac:dyDescent="0.2">
      <c r="A2" s="420" t="s">
        <v>38</v>
      </c>
      <c r="B2" s="421"/>
      <c r="C2" s="422"/>
    </row>
    <row r="3" spans="1:8" x14ac:dyDescent="0.2">
      <c r="A3" s="420" t="s">
        <v>63</v>
      </c>
      <c r="B3" s="421"/>
      <c r="C3" s="422"/>
    </row>
    <row r="4" spans="1:8" x14ac:dyDescent="0.2">
      <c r="A4" s="668" t="s">
        <v>5</v>
      </c>
      <c r="B4" s="242"/>
      <c r="C4" s="342"/>
    </row>
    <row r="5" spans="1:8" ht="45" customHeight="1" x14ac:dyDescent="0.2">
      <c r="A5" s="13" t="s">
        <v>32</v>
      </c>
      <c r="B5" s="1044" t="s">
        <v>345</v>
      </c>
      <c r="C5" s="1044" t="s">
        <v>346</v>
      </c>
    </row>
    <row r="6" spans="1:8" s="15" customFormat="1" ht="13.5" customHeight="1" x14ac:dyDescent="0.2">
      <c r="A6" s="674" t="s">
        <v>8</v>
      </c>
      <c r="B6" s="911">
        <v>18.371494353676372</v>
      </c>
      <c r="C6" s="912">
        <v>1252926.6537271519</v>
      </c>
      <c r="D6" s="55"/>
      <c r="E6" s="55"/>
      <c r="G6" s="129"/>
      <c r="H6" s="129"/>
    </row>
    <row r="7" spans="1:8" s="15" customFormat="1" ht="13.5" customHeight="1" x14ac:dyDescent="0.2">
      <c r="A7" s="633" t="s">
        <v>9</v>
      </c>
      <c r="B7" s="911">
        <v>6.9101507688571404</v>
      </c>
      <c r="C7" s="912">
        <v>471268.79898268724</v>
      </c>
      <c r="D7" s="55"/>
      <c r="E7" s="55"/>
      <c r="G7" s="129"/>
      <c r="H7" s="129"/>
    </row>
    <row r="8" spans="1:8" s="15" customFormat="1" ht="13.5" customHeight="1" x14ac:dyDescent="0.2">
      <c r="A8" s="633" t="s">
        <v>10</v>
      </c>
      <c r="B8" s="911">
        <v>17.593856519068758</v>
      </c>
      <c r="C8" s="912">
        <v>1199892.1454193632</v>
      </c>
      <c r="D8" s="55"/>
      <c r="E8" s="55"/>
      <c r="G8" s="129"/>
      <c r="H8" s="129"/>
    </row>
    <row r="9" spans="1:8" s="15" customFormat="1" ht="13.5" customHeight="1" x14ac:dyDescent="0.2">
      <c r="A9" s="633" t="s">
        <v>11</v>
      </c>
      <c r="B9" s="911">
        <v>2.1809264458012034</v>
      </c>
      <c r="C9" s="912">
        <v>148738.08418398671</v>
      </c>
      <c r="D9" s="55"/>
      <c r="E9" s="55"/>
      <c r="G9" s="129"/>
      <c r="H9" s="129"/>
    </row>
    <row r="10" spans="1:8" s="15" customFormat="1" ht="13.5" customHeight="1" x14ac:dyDescent="0.2">
      <c r="A10" s="633" t="s">
        <v>12</v>
      </c>
      <c r="B10" s="911">
        <v>1.5861366530171963</v>
      </c>
      <c r="C10" s="912">
        <v>108173.72015364301</v>
      </c>
      <c r="D10" s="55"/>
      <c r="E10" s="55"/>
      <c r="G10" s="129"/>
      <c r="H10" s="129"/>
    </row>
    <row r="11" spans="1:8" s="15" customFormat="1" ht="13.5" customHeight="1" x14ac:dyDescent="0.2">
      <c r="A11" s="633" t="s">
        <v>13</v>
      </c>
      <c r="B11" s="911">
        <v>0.94917005798910814</v>
      </c>
      <c r="C11" s="912">
        <v>64732.919471861998</v>
      </c>
      <c r="D11" s="55"/>
      <c r="E11" s="55"/>
      <c r="G11" s="129"/>
      <c r="H11" s="129"/>
    </row>
    <row r="12" spans="1:8" s="15" customFormat="1" ht="13.5" customHeight="1" x14ac:dyDescent="0.2">
      <c r="A12" s="633" t="s">
        <v>14</v>
      </c>
      <c r="B12" s="911">
        <v>4.2097822212939935</v>
      </c>
      <c r="C12" s="912">
        <v>287105.02531278488</v>
      </c>
      <c r="D12" s="55"/>
      <c r="E12" s="55"/>
      <c r="G12" s="129"/>
      <c r="H12" s="129"/>
    </row>
    <row r="13" spans="1:8" s="15" customFormat="1" ht="13.5" customHeight="1" x14ac:dyDescent="0.2">
      <c r="A13" s="633" t="s">
        <v>15</v>
      </c>
      <c r="B13" s="911">
        <v>10.99303777838958</v>
      </c>
      <c r="C13" s="912">
        <v>749719.63482206175</v>
      </c>
      <c r="D13" s="55"/>
      <c r="E13" s="55"/>
      <c r="G13" s="129"/>
      <c r="H13" s="129"/>
    </row>
    <row r="14" spans="1:8" s="15" customFormat="1" ht="13.5" customHeight="1" x14ac:dyDescent="0.2">
      <c r="A14" s="633" t="s">
        <v>16</v>
      </c>
      <c r="B14" s="911">
        <v>4.2344889677810418</v>
      </c>
      <c r="C14" s="912">
        <v>288790.01296836493</v>
      </c>
      <c r="D14" s="55"/>
      <c r="E14" s="55"/>
      <c r="G14" s="129"/>
      <c r="H14" s="129"/>
    </row>
    <row r="15" spans="1:8" s="15" customFormat="1" ht="13.5" customHeight="1" x14ac:dyDescent="0.2">
      <c r="A15" s="633" t="s">
        <v>17</v>
      </c>
      <c r="B15" s="911">
        <v>6.3418602024224393</v>
      </c>
      <c r="C15" s="912">
        <v>432511.66883092833</v>
      </c>
      <c r="D15" s="55"/>
      <c r="E15" s="55"/>
      <c r="G15" s="129"/>
      <c r="H15" s="129"/>
    </row>
    <row r="16" spans="1:8" s="15" customFormat="1" ht="13.5" customHeight="1" x14ac:dyDescent="0.2">
      <c r="A16" s="633" t="s">
        <v>18</v>
      </c>
      <c r="B16" s="911">
        <v>0</v>
      </c>
      <c r="C16" s="912">
        <v>0</v>
      </c>
      <c r="D16" s="55"/>
      <c r="E16" s="55"/>
      <c r="G16" s="129"/>
      <c r="H16" s="129"/>
    </row>
    <row r="17" spans="1:8" s="15" customFormat="1" ht="13.5" customHeight="1" x14ac:dyDescent="0.2">
      <c r="A17" s="633" t="s">
        <v>19</v>
      </c>
      <c r="B17" s="911">
        <v>3.0825759557473473</v>
      </c>
      <c r="C17" s="912">
        <v>210230.12623474569</v>
      </c>
      <c r="D17" s="55"/>
      <c r="E17" s="55"/>
      <c r="G17" s="129"/>
      <c r="H17" s="129"/>
    </row>
    <row r="18" spans="1:8" s="15" customFormat="1" ht="13.5" customHeight="1" x14ac:dyDescent="0.2">
      <c r="A18" s="633" t="s">
        <v>20</v>
      </c>
      <c r="B18" s="911">
        <v>2.9076361105536095</v>
      </c>
      <c r="C18" s="912">
        <v>198299.31698088255</v>
      </c>
      <c r="D18" s="55"/>
      <c r="E18" s="55"/>
      <c r="G18" s="129"/>
      <c r="H18" s="129"/>
    </row>
    <row r="19" spans="1:8" s="15" customFormat="1" ht="13.5" customHeight="1" x14ac:dyDescent="0.2">
      <c r="A19" s="633" t="s">
        <v>21</v>
      </c>
      <c r="B19" s="911">
        <v>11.687267432251328</v>
      </c>
      <c r="C19" s="912">
        <v>797065.7472496063</v>
      </c>
      <c r="D19" s="55"/>
      <c r="E19" s="55"/>
      <c r="G19" s="129"/>
      <c r="H19" s="129"/>
    </row>
    <row r="20" spans="1:8" s="15" customFormat="1" ht="13.5" customHeight="1" x14ac:dyDescent="0.2">
      <c r="A20" s="633" t="s">
        <v>22</v>
      </c>
      <c r="B20" s="911">
        <v>8.9516165331508972</v>
      </c>
      <c r="C20" s="912">
        <v>610495.73499093135</v>
      </c>
      <c r="D20" s="55"/>
      <c r="E20" s="55"/>
      <c r="G20" s="129"/>
      <c r="H20" s="129"/>
    </row>
    <row r="21" spans="1:8" s="15" customFormat="1" ht="21" customHeight="1" thickBot="1" x14ac:dyDescent="0.25">
      <c r="A21" s="671" t="s">
        <v>7</v>
      </c>
      <c r="B21" s="910">
        <v>100.00000000000001</v>
      </c>
      <c r="C21" s="18">
        <v>6819949.5893289996</v>
      </c>
      <c r="E21" s="16"/>
      <c r="G21" s="129"/>
      <c r="H21" s="129"/>
    </row>
    <row r="22" spans="1:8" s="15" customFormat="1" ht="13.5" thickTop="1" x14ac:dyDescent="0.2">
      <c r="A22" s="523" t="s">
        <v>319</v>
      </c>
      <c r="B22" s="524"/>
      <c r="C22" s="908">
        <v>10508587.066049999</v>
      </c>
      <c r="D22" s="58"/>
      <c r="G22" s="129"/>
      <c r="H22" s="129"/>
    </row>
    <row r="23" spans="1:8" s="15" customFormat="1" ht="15.6" customHeight="1" x14ac:dyDescent="0.2">
      <c r="A23" s="511" t="s">
        <v>343</v>
      </c>
      <c r="B23" s="17"/>
      <c r="C23" s="676">
        <v>6094980.4983089985</v>
      </c>
      <c r="D23" s="58"/>
      <c r="G23" s="129"/>
      <c r="H23" s="129"/>
    </row>
    <row r="24" spans="1:8" s="15" customFormat="1" x14ac:dyDescent="0.2">
      <c r="A24" s="523" t="s">
        <v>317</v>
      </c>
      <c r="B24" s="521"/>
      <c r="C24" s="676">
        <v>724969.09101999993</v>
      </c>
      <c r="D24" s="58"/>
      <c r="G24" s="129"/>
      <c r="H24" s="129"/>
    </row>
    <row r="25" spans="1:8" s="15" customFormat="1" ht="14.25" customHeight="1" x14ac:dyDescent="0.2">
      <c r="A25" s="511" t="s">
        <v>344</v>
      </c>
      <c r="B25" s="242"/>
      <c r="C25" s="676">
        <v>724969.09101999993</v>
      </c>
      <c r="G25" s="129"/>
      <c r="H25" s="129"/>
    </row>
    <row r="26" spans="1:8" s="15" customFormat="1" ht="19.5" customHeight="1" x14ac:dyDescent="0.2">
      <c r="A26" s="1046" t="s">
        <v>500</v>
      </c>
      <c r="B26" s="522"/>
      <c r="C26" s="677"/>
    </row>
    <row r="27" spans="1:8" s="15" customFormat="1" x14ac:dyDescent="0.2">
      <c r="A27" s="400"/>
      <c r="B27" s="400"/>
      <c r="C27" s="400"/>
      <c r="D27" s="108"/>
    </row>
    <row r="28" spans="1:8" s="15" customFormat="1" x14ac:dyDescent="0.2">
      <c r="A28" s="24"/>
      <c r="B28" s="24"/>
      <c r="C28"/>
      <c r="D28" s="109"/>
    </row>
    <row r="29" spans="1:8" s="15" customFormat="1" x14ac:dyDescent="0.2">
      <c r="A29" s="400"/>
      <c r="B29" s="400"/>
      <c r="C29" s="400"/>
      <c r="D29" s="109"/>
    </row>
    <row r="30" spans="1:8" s="15" customFormat="1" x14ac:dyDescent="0.2">
      <c r="A30" s="24"/>
      <c r="B30" s="24"/>
      <c r="C30"/>
      <c r="D30" s="109"/>
    </row>
    <row r="31" spans="1:8" s="15" customFormat="1" x14ac:dyDescent="0.2"/>
    <row r="32" spans="1:8" s="15" customFormat="1" x14ac:dyDescent="0.2"/>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row r="45" s="15" customFormat="1" x14ac:dyDescent="0.2"/>
    <row r="46" s="15" customFormat="1" x14ac:dyDescent="0.2"/>
    <row r="47" s="15" customFormat="1" x14ac:dyDescent="0.2"/>
    <row r="4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85" s="15" customFormat="1" x14ac:dyDescent="0.2"/>
    <row r="286" s="15" customFormat="1" x14ac:dyDescent="0.2"/>
    <row r="287" s="15" customFormat="1" x14ac:dyDescent="0.2"/>
    <row r="288" s="15" customFormat="1" x14ac:dyDescent="0.2"/>
    <row r="289" s="15" customFormat="1" x14ac:dyDescent="0.2"/>
    <row r="290"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row r="309" s="15" customFormat="1" x14ac:dyDescent="0.2"/>
    <row r="310" s="15" customFormat="1" x14ac:dyDescent="0.2"/>
    <row r="311" s="15" customFormat="1" x14ac:dyDescent="0.2"/>
    <row r="312" s="15" customFormat="1" x14ac:dyDescent="0.2"/>
    <row r="313" s="15" customFormat="1" x14ac:dyDescent="0.2"/>
    <row r="314" s="15" customFormat="1" x14ac:dyDescent="0.2"/>
    <row r="315" s="15" customFormat="1" x14ac:dyDescent="0.2"/>
    <row r="316" s="15" customFormat="1" x14ac:dyDescent="0.2"/>
    <row r="317" s="15" customFormat="1" x14ac:dyDescent="0.2"/>
    <row r="318" s="15" customFormat="1" x14ac:dyDescent="0.2"/>
    <row r="319" s="15" customFormat="1" x14ac:dyDescent="0.2"/>
    <row r="320" s="15" customFormat="1" x14ac:dyDescent="0.2"/>
    <row r="321" s="15" customFormat="1" x14ac:dyDescent="0.2"/>
    <row r="322" s="15" customFormat="1" x14ac:dyDescent="0.2"/>
    <row r="323" s="15" customFormat="1" x14ac:dyDescent="0.2"/>
    <row r="324" s="15" customFormat="1" x14ac:dyDescent="0.2"/>
    <row r="325" s="15" customFormat="1" x14ac:dyDescent="0.2"/>
    <row r="326" s="15" customFormat="1" x14ac:dyDescent="0.2"/>
    <row r="327" s="15" customFormat="1" x14ac:dyDescent="0.2"/>
    <row r="328" s="15" customFormat="1" x14ac:dyDescent="0.2"/>
    <row r="329" s="15" customFormat="1" x14ac:dyDescent="0.2"/>
    <row r="330" s="15" customFormat="1" x14ac:dyDescent="0.2"/>
    <row r="331" s="15" customFormat="1" x14ac:dyDescent="0.2"/>
    <row r="332" s="15" customFormat="1" x14ac:dyDescent="0.2"/>
    <row r="333" s="15" customFormat="1" x14ac:dyDescent="0.2"/>
    <row r="334" s="15" customFormat="1" x14ac:dyDescent="0.2"/>
    <row r="335" s="15" customFormat="1" x14ac:dyDescent="0.2"/>
    <row r="336" s="15" customFormat="1" x14ac:dyDescent="0.2"/>
    <row r="337" s="15" customFormat="1" x14ac:dyDescent="0.2"/>
    <row r="338" s="15" customFormat="1" x14ac:dyDescent="0.2"/>
    <row r="339" s="15" customFormat="1" x14ac:dyDescent="0.2"/>
    <row r="340" s="15" customFormat="1" x14ac:dyDescent="0.2"/>
    <row r="341" s="15" customFormat="1" x14ac:dyDescent="0.2"/>
    <row r="342" s="15" customFormat="1" x14ac:dyDescent="0.2"/>
    <row r="343" s="15" customFormat="1" x14ac:dyDescent="0.2"/>
    <row r="344" s="15" customFormat="1" x14ac:dyDescent="0.2"/>
    <row r="345" s="15" customFormat="1" x14ac:dyDescent="0.2"/>
    <row r="346" s="15" customFormat="1" x14ac:dyDescent="0.2"/>
    <row r="347" s="15" customFormat="1" x14ac:dyDescent="0.2"/>
    <row r="348" s="15" customFormat="1" x14ac:dyDescent="0.2"/>
    <row r="349" s="15" customFormat="1" x14ac:dyDescent="0.2"/>
    <row r="350" s="15" customFormat="1" x14ac:dyDescent="0.2"/>
    <row r="351" s="15" customFormat="1" x14ac:dyDescent="0.2"/>
    <row r="352" s="15" customFormat="1" x14ac:dyDescent="0.2"/>
    <row r="353" s="15" customFormat="1" x14ac:dyDescent="0.2"/>
    <row r="354" s="15" customFormat="1" x14ac:dyDescent="0.2"/>
    <row r="355" s="15" customFormat="1" x14ac:dyDescent="0.2"/>
    <row r="356" s="15" customFormat="1" x14ac:dyDescent="0.2"/>
    <row r="357" s="15" customFormat="1" x14ac:dyDescent="0.2"/>
    <row r="358" s="15" customFormat="1" x14ac:dyDescent="0.2"/>
    <row r="359" s="15" customFormat="1" x14ac:dyDescent="0.2"/>
    <row r="360" s="15" customFormat="1" x14ac:dyDescent="0.2"/>
    <row r="361" s="15" customFormat="1" x14ac:dyDescent="0.2"/>
    <row r="362" s="15" customFormat="1" x14ac:dyDescent="0.2"/>
    <row r="363" s="15" customFormat="1" x14ac:dyDescent="0.2"/>
    <row r="364" s="15" customFormat="1" x14ac:dyDescent="0.2"/>
    <row r="365" s="15" customFormat="1" x14ac:dyDescent="0.2"/>
    <row r="366" s="15" customFormat="1" x14ac:dyDescent="0.2"/>
    <row r="367" s="15" customFormat="1" x14ac:dyDescent="0.2"/>
    <row r="368" s="15" customFormat="1" x14ac:dyDescent="0.2"/>
    <row r="369" s="15" customFormat="1" x14ac:dyDescent="0.2"/>
    <row r="370" s="15" customFormat="1" x14ac:dyDescent="0.2"/>
    <row r="371" s="15" customFormat="1" x14ac:dyDescent="0.2"/>
    <row r="372" s="15" customFormat="1" x14ac:dyDescent="0.2"/>
    <row r="373" s="15" customFormat="1" x14ac:dyDescent="0.2"/>
    <row r="374" s="15" customFormat="1" x14ac:dyDescent="0.2"/>
    <row r="375" s="15" customFormat="1" x14ac:dyDescent="0.2"/>
    <row r="376" s="15" customFormat="1" x14ac:dyDescent="0.2"/>
    <row r="377" s="15" customFormat="1" x14ac:dyDescent="0.2"/>
  </sheetData>
  <phoneticPr fontId="0" type="noConversion"/>
  <printOptions horizontalCentered="1"/>
  <pageMargins left="0.75" right="0.75" top="1.5748031496062993" bottom="0.39370078740157483" header="0" footer="0"/>
  <pageSetup paperSize="9" scale="99" orientation="landscape" r:id="rId1"/>
  <headerFooter alignWithMargins="0"/>
  <rowBreaks count="1" manualBreakCount="1">
    <brk id="26"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92D050"/>
  </sheetPr>
  <dimension ref="A1:H28"/>
  <sheetViews>
    <sheetView showGridLines="0" zoomScaleNormal="100" workbookViewId="0">
      <selection activeCell="B14" sqref="B14"/>
    </sheetView>
  </sheetViews>
  <sheetFormatPr baseColWidth="10" defaultRowHeight="12.75" x14ac:dyDescent="0.2"/>
  <cols>
    <col min="1" max="1" width="33.28515625" customWidth="1"/>
    <col min="2" max="2" width="16.5703125" customWidth="1"/>
    <col min="3" max="3" width="15.5703125" customWidth="1"/>
    <col min="8" max="8" width="14.7109375" bestFit="1" customWidth="1"/>
    <col min="256" max="256" width="33.140625" customWidth="1"/>
    <col min="257" max="257" width="16.5703125" customWidth="1"/>
    <col min="258" max="258" width="15.5703125" customWidth="1"/>
    <col min="259" max="259" width="2" customWidth="1"/>
    <col min="264" max="264" width="14.7109375" bestFit="1" customWidth="1"/>
    <col min="512" max="512" width="33.140625" customWidth="1"/>
    <col min="513" max="513" width="16.5703125" customWidth="1"/>
    <col min="514" max="514" width="15.5703125" customWidth="1"/>
    <col min="515" max="515" width="2" customWidth="1"/>
    <col min="520" max="520" width="14.7109375" bestFit="1" customWidth="1"/>
    <col min="768" max="768" width="33.140625" customWidth="1"/>
    <col min="769" max="769" width="16.5703125" customWidth="1"/>
    <col min="770" max="770" width="15.5703125" customWidth="1"/>
    <col min="771" max="771" width="2" customWidth="1"/>
    <col min="776" max="776" width="14.7109375" bestFit="1" customWidth="1"/>
    <col min="1024" max="1024" width="33.140625" customWidth="1"/>
    <col min="1025" max="1025" width="16.5703125" customWidth="1"/>
    <col min="1026" max="1026" width="15.5703125" customWidth="1"/>
    <col min="1027" max="1027" width="2" customWidth="1"/>
    <col min="1032" max="1032" width="14.7109375" bestFit="1" customWidth="1"/>
    <col min="1280" max="1280" width="33.140625" customWidth="1"/>
    <col min="1281" max="1281" width="16.5703125" customWidth="1"/>
    <col min="1282" max="1282" width="15.5703125" customWidth="1"/>
    <col min="1283" max="1283" width="2" customWidth="1"/>
    <col min="1288" max="1288" width="14.7109375" bestFit="1" customWidth="1"/>
    <col min="1536" max="1536" width="33.140625" customWidth="1"/>
    <col min="1537" max="1537" width="16.5703125" customWidth="1"/>
    <col min="1538" max="1538" width="15.5703125" customWidth="1"/>
    <col min="1539" max="1539" width="2" customWidth="1"/>
    <col min="1544" max="1544" width="14.7109375" bestFit="1" customWidth="1"/>
    <col min="1792" max="1792" width="33.140625" customWidth="1"/>
    <col min="1793" max="1793" width="16.5703125" customWidth="1"/>
    <col min="1794" max="1794" width="15.5703125" customWidth="1"/>
    <col min="1795" max="1795" width="2" customWidth="1"/>
    <col min="1800" max="1800" width="14.7109375" bestFit="1" customWidth="1"/>
    <col min="2048" max="2048" width="33.140625" customWidth="1"/>
    <col min="2049" max="2049" width="16.5703125" customWidth="1"/>
    <col min="2050" max="2050" width="15.5703125" customWidth="1"/>
    <col min="2051" max="2051" width="2" customWidth="1"/>
    <col min="2056" max="2056" width="14.7109375" bestFit="1" customWidth="1"/>
    <col min="2304" max="2304" width="33.140625" customWidth="1"/>
    <col min="2305" max="2305" width="16.5703125" customWidth="1"/>
    <col min="2306" max="2306" width="15.5703125" customWidth="1"/>
    <col min="2307" max="2307" width="2" customWidth="1"/>
    <col min="2312" max="2312" width="14.7109375" bestFit="1" customWidth="1"/>
    <col min="2560" max="2560" width="33.140625" customWidth="1"/>
    <col min="2561" max="2561" width="16.5703125" customWidth="1"/>
    <col min="2562" max="2562" width="15.5703125" customWidth="1"/>
    <col min="2563" max="2563" width="2" customWidth="1"/>
    <col min="2568" max="2568" width="14.7109375" bestFit="1" customWidth="1"/>
    <col min="2816" max="2816" width="33.140625" customWidth="1"/>
    <col min="2817" max="2817" width="16.5703125" customWidth="1"/>
    <col min="2818" max="2818" width="15.5703125" customWidth="1"/>
    <col min="2819" max="2819" width="2" customWidth="1"/>
    <col min="2824" max="2824" width="14.7109375" bestFit="1" customWidth="1"/>
    <col min="3072" max="3072" width="33.140625" customWidth="1"/>
    <col min="3073" max="3073" width="16.5703125" customWidth="1"/>
    <col min="3074" max="3074" width="15.5703125" customWidth="1"/>
    <col min="3075" max="3075" width="2" customWidth="1"/>
    <col min="3080" max="3080" width="14.7109375" bestFit="1" customWidth="1"/>
    <col min="3328" max="3328" width="33.140625" customWidth="1"/>
    <col min="3329" max="3329" width="16.5703125" customWidth="1"/>
    <col min="3330" max="3330" width="15.5703125" customWidth="1"/>
    <col min="3331" max="3331" width="2" customWidth="1"/>
    <col min="3336" max="3336" width="14.7109375" bestFit="1" customWidth="1"/>
    <col min="3584" max="3584" width="33.140625" customWidth="1"/>
    <col min="3585" max="3585" width="16.5703125" customWidth="1"/>
    <col min="3586" max="3586" width="15.5703125" customWidth="1"/>
    <col min="3587" max="3587" width="2" customWidth="1"/>
    <col min="3592" max="3592" width="14.7109375" bestFit="1" customWidth="1"/>
    <col min="3840" max="3840" width="33.140625" customWidth="1"/>
    <col min="3841" max="3841" width="16.5703125" customWidth="1"/>
    <col min="3842" max="3842" width="15.5703125" customWidth="1"/>
    <col min="3843" max="3843" width="2" customWidth="1"/>
    <col min="3848" max="3848" width="14.7109375" bestFit="1" customWidth="1"/>
    <col min="4096" max="4096" width="33.140625" customWidth="1"/>
    <col min="4097" max="4097" width="16.5703125" customWidth="1"/>
    <col min="4098" max="4098" width="15.5703125" customWidth="1"/>
    <col min="4099" max="4099" width="2" customWidth="1"/>
    <col min="4104" max="4104" width="14.7109375" bestFit="1" customWidth="1"/>
    <col min="4352" max="4352" width="33.140625" customWidth="1"/>
    <col min="4353" max="4353" width="16.5703125" customWidth="1"/>
    <col min="4354" max="4354" width="15.5703125" customWidth="1"/>
    <col min="4355" max="4355" width="2" customWidth="1"/>
    <col min="4360" max="4360" width="14.7109375" bestFit="1" customWidth="1"/>
    <col min="4608" max="4608" width="33.140625" customWidth="1"/>
    <col min="4609" max="4609" width="16.5703125" customWidth="1"/>
    <col min="4610" max="4610" width="15.5703125" customWidth="1"/>
    <col min="4611" max="4611" width="2" customWidth="1"/>
    <col min="4616" max="4616" width="14.7109375" bestFit="1" customWidth="1"/>
    <col min="4864" max="4864" width="33.140625" customWidth="1"/>
    <col min="4865" max="4865" width="16.5703125" customWidth="1"/>
    <col min="4866" max="4866" width="15.5703125" customWidth="1"/>
    <col min="4867" max="4867" width="2" customWidth="1"/>
    <col min="4872" max="4872" width="14.7109375" bestFit="1" customWidth="1"/>
    <col min="5120" max="5120" width="33.140625" customWidth="1"/>
    <col min="5121" max="5121" width="16.5703125" customWidth="1"/>
    <col min="5122" max="5122" width="15.5703125" customWidth="1"/>
    <col min="5123" max="5123" width="2" customWidth="1"/>
    <col min="5128" max="5128" width="14.7109375" bestFit="1" customWidth="1"/>
    <col min="5376" max="5376" width="33.140625" customWidth="1"/>
    <col min="5377" max="5377" width="16.5703125" customWidth="1"/>
    <col min="5378" max="5378" width="15.5703125" customWidth="1"/>
    <col min="5379" max="5379" width="2" customWidth="1"/>
    <col min="5384" max="5384" width="14.7109375" bestFit="1" customWidth="1"/>
    <col min="5632" max="5632" width="33.140625" customWidth="1"/>
    <col min="5633" max="5633" width="16.5703125" customWidth="1"/>
    <col min="5634" max="5634" width="15.5703125" customWidth="1"/>
    <col min="5635" max="5635" width="2" customWidth="1"/>
    <col min="5640" max="5640" width="14.7109375" bestFit="1" customWidth="1"/>
    <col min="5888" max="5888" width="33.140625" customWidth="1"/>
    <col min="5889" max="5889" width="16.5703125" customWidth="1"/>
    <col min="5890" max="5890" width="15.5703125" customWidth="1"/>
    <col min="5891" max="5891" width="2" customWidth="1"/>
    <col min="5896" max="5896" width="14.7109375" bestFit="1" customWidth="1"/>
    <col min="6144" max="6144" width="33.140625" customWidth="1"/>
    <col min="6145" max="6145" width="16.5703125" customWidth="1"/>
    <col min="6146" max="6146" width="15.5703125" customWidth="1"/>
    <col min="6147" max="6147" width="2" customWidth="1"/>
    <col min="6152" max="6152" width="14.7109375" bestFit="1" customWidth="1"/>
    <col min="6400" max="6400" width="33.140625" customWidth="1"/>
    <col min="6401" max="6401" width="16.5703125" customWidth="1"/>
    <col min="6402" max="6402" width="15.5703125" customWidth="1"/>
    <col min="6403" max="6403" width="2" customWidth="1"/>
    <col min="6408" max="6408" width="14.7109375" bestFit="1" customWidth="1"/>
    <col min="6656" max="6656" width="33.140625" customWidth="1"/>
    <col min="6657" max="6657" width="16.5703125" customWidth="1"/>
    <col min="6658" max="6658" width="15.5703125" customWidth="1"/>
    <col min="6659" max="6659" width="2" customWidth="1"/>
    <col min="6664" max="6664" width="14.7109375" bestFit="1" customWidth="1"/>
    <col min="6912" max="6912" width="33.140625" customWidth="1"/>
    <col min="6913" max="6913" width="16.5703125" customWidth="1"/>
    <col min="6914" max="6914" width="15.5703125" customWidth="1"/>
    <col min="6915" max="6915" width="2" customWidth="1"/>
    <col min="6920" max="6920" width="14.7109375" bestFit="1" customWidth="1"/>
    <col min="7168" max="7168" width="33.140625" customWidth="1"/>
    <col min="7169" max="7169" width="16.5703125" customWidth="1"/>
    <col min="7170" max="7170" width="15.5703125" customWidth="1"/>
    <col min="7171" max="7171" width="2" customWidth="1"/>
    <col min="7176" max="7176" width="14.7109375" bestFit="1" customWidth="1"/>
    <col min="7424" max="7424" width="33.140625" customWidth="1"/>
    <col min="7425" max="7425" width="16.5703125" customWidth="1"/>
    <col min="7426" max="7426" width="15.5703125" customWidth="1"/>
    <col min="7427" max="7427" width="2" customWidth="1"/>
    <col min="7432" max="7432" width="14.7109375" bestFit="1" customWidth="1"/>
    <col min="7680" max="7680" width="33.140625" customWidth="1"/>
    <col min="7681" max="7681" width="16.5703125" customWidth="1"/>
    <col min="7682" max="7682" width="15.5703125" customWidth="1"/>
    <col min="7683" max="7683" width="2" customWidth="1"/>
    <col min="7688" max="7688" width="14.7109375" bestFit="1" customWidth="1"/>
    <col min="7936" max="7936" width="33.140625" customWidth="1"/>
    <col min="7937" max="7937" width="16.5703125" customWidth="1"/>
    <col min="7938" max="7938" width="15.5703125" customWidth="1"/>
    <col min="7939" max="7939" width="2" customWidth="1"/>
    <col min="7944" max="7944" width="14.7109375" bestFit="1" customWidth="1"/>
    <col min="8192" max="8192" width="33.140625" customWidth="1"/>
    <col min="8193" max="8193" width="16.5703125" customWidth="1"/>
    <col min="8194" max="8194" width="15.5703125" customWidth="1"/>
    <col min="8195" max="8195" width="2" customWidth="1"/>
    <col min="8200" max="8200" width="14.7109375" bestFit="1" customWidth="1"/>
    <col min="8448" max="8448" width="33.140625" customWidth="1"/>
    <col min="8449" max="8449" width="16.5703125" customWidth="1"/>
    <col min="8450" max="8450" width="15.5703125" customWidth="1"/>
    <col min="8451" max="8451" width="2" customWidth="1"/>
    <col min="8456" max="8456" width="14.7109375" bestFit="1" customWidth="1"/>
    <col min="8704" max="8704" width="33.140625" customWidth="1"/>
    <col min="8705" max="8705" width="16.5703125" customWidth="1"/>
    <col min="8706" max="8706" width="15.5703125" customWidth="1"/>
    <col min="8707" max="8707" width="2" customWidth="1"/>
    <col min="8712" max="8712" width="14.7109375" bestFit="1" customWidth="1"/>
    <col min="8960" max="8960" width="33.140625" customWidth="1"/>
    <col min="8961" max="8961" width="16.5703125" customWidth="1"/>
    <col min="8962" max="8962" width="15.5703125" customWidth="1"/>
    <col min="8963" max="8963" width="2" customWidth="1"/>
    <col min="8968" max="8968" width="14.7109375" bestFit="1" customWidth="1"/>
    <col min="9216" max="9216" width="33.140625" customWidth="1"/>
    <col min="9217" max="9217" width="16.5703125" customWidth="1"/>
    <col min="9218" max="9218" width="15.5703125" customWidth="1"/>
    <col min="9219" max="9219" width="2" customWidth="1"/>
    <col min="9224" max="9224" width="14.7109375" bestFit="1" customWidth="1"/>
    <col min="9472" max="9472" width="33.140625" customWidth="1"/>
    <col min="9473" max="9473" width="16.5703125" customWidth="1"/>
    <col min="9474" max="9474" width="15.5703125" customWidth="1"/>
    <col min="9475" max="9475" width="2" customWidth="1"/>
    <col min="9480" max="9480" width="14.7109375" bestFit="1" customWidth="1"/>
    <col min="9728" max="9728" width="33.140625" customWidth="1"/>
    <col min="9729" max="9729" width="16.5703125" customWidth="1"/>
    <col min="9730" max="9730" width="15.5703125" customWidth="1"/>
    <col min="9731" max="9731" width="2" customWidth="1"/>
    <col min="9736" max="9736" width="14.7109375" bestFit="1" customWidth="1"/>
    <col min="9984" max="9984" width="33.140625" customWidth="1"/>
    <col min="9985" max="9985" width="16.5703125" customWidth="1"/>
    <col min="9986" max="9986" width="15.5703125" customWidth="1"/>
    <col min="9987" max="9987" width="2" customWidth="1"/>
    <col min="9992" max="9992" width="14.7109375" bestFit="1" customWidth="1"/>
    <col min="10240" max="10240" width="33.140625" customWidth="1"/>
    <col min="10241" max="10241" width="16.5703125" customWidth="1"/>
    <col min="10242" max="10242" width="15.5703125" customWidth="1"/>
    <col min="10243" max="10243" width="2" customWidth="1"/>
    <col min="10248" max="10248" width="14.7109375" bestFit="1" customWidth="1"/>
    <col min="10496" max="10496" width="33.140625" customWidth="1"/>
    <col min="10497" max="10497" width="16.5703125" customWidth="1"/>
    <col min="10498" max="10498" width="15.5703125" customWidth="1"/>
    <col min="10499" max="10499" width="2" customWidth="1"/>
    <col min="10504" max="10504" width="14.7109375" bestFit="1" customWidth="1"/>
    <col min="10752" max="10752" width="33.140625" customWidth="1"/>
    <col min="10753" max="10753" width="16.5703125" customWidth="1"/>
    <col min="10754" max="10754" width="15.5703125" customWidth="1"/>
    <col min="10755" max="10755" width="2" customWidth="1"/>
    <col min="10760" max="10760" width="14.7109375" bestFit="1" customWidth="1"/>
    <col min="11008" max="11008" width="33.140625" customWidth="1"/>
    <col min="11009" max="11009" width="16.5703125" customWidth="1"/>
    <col min="11010" max="11010" width="15.5703125" customWidth="1"/>
    <col min="11011" max="11011" width="2" customWidth="1"/>
    <col min="11016" max="11016" width="14.7109375" bestFit="1" customWidth="1"/>
    <col min="11264" max="11264" width="33.140625" customWidth="1"/>
    <col min="11265" max="11265" width="16.5703125" customWidth="1"/>
    <col min="11266" max="11266" width="15.5703125" customWidth="1"/>
    <col min="11267" max="11267" width="2" customWidth="1"/>
    <col min="11272" max="11272" width="14.7109375" bestFit="1" customWidth="1"/>
    <col min="11520" max="11520" width="33.140625" customWidth="1"/>
    <col min="11521" max="11521" width="16.5703125" customWidth="1"/>
    <col min="11522" max="11522" width="15.5703125" customWidth="1"/>
    <col min="11523" max="11523" width="2" customWidth="1"/>
    <col min="11528" max="11528" width="14.7109375" bestFit="1" customWidth="1"/>
    <col min="11776" max="11776" width="33.140625" customWidth="1"/>
    <col min="11777" max="11777" width="16.5703125" customWidth="1"/>
    <col min="11778" max="11778" width="15.5703125" customWidth="1"/>
    <col min="11779" max="11779" width="2" customWidth="1"/>
    <col min="11784" max="11784" width="14.7109375" bestFit="1" customWidth="1"/>
    <col min="12032" max="12032" width="33.140625" customWidth="1"/>
    <col min="12033" max="12033" width="16.5703125" customWidth="1"/>
    <col min="12034" max="12034" width="15.5703125" customWidth="1"/>
    <col min="12035" max="12035" width="2" customWidth="1"/>
    <col min="12040" max="12040" width="14.7109375" bestFit="1" customWidth="1"/>
    <col min="12288" max="12288" width="33.140625" customWidth="1"/>
    <col min="12289" max="12289" width="16.5703125" customWidth="1"/>
    <col min="12290" max="12290" width="15.5703125" customWidth="1"/>
    <col min="12291" max="12291" width="2" customWidth="1"/>
    <col min="12296" max="12296" width="14.7109375" bestFit="1" customWidth="1"/>
    <col min="12544" max="12544" width="33.140625" customWidth="1"/>
    <col min="12545" max="12545" width="16.5703125" customWidth="1"/>
    <col min="12546" max="12546" width="15.5703125" customWidth="1"/>
    <col min="12547" max="12547" width="2" customWidth="1"/>
    <col min="12552" max="12552" width="14.7109375" bestFit="1" customWidth="1"/>
    <col min="12800" max="12800" width="33.140625" customWidth="1"/>
    <col min="12801" max="12801" width="16.5703125" customWidth="1"/>
    <col min="12802" max="12802" width="15.5703125" customWidth="1"/>
    <col min="12803" max="12803" width="2" customWidth="1"/>
    <col min="12808" max="12808" width="14.7109375" bestFit="1" customWidth="1"/>
    <col min="13056" max="13056" width="33.140625" customWidth="1"/>
    <col min="13057" max="13057" width="16.5703125" customWidth="1"/>
    <col min="13058" max="13058" width="15.5703125" customWidth="1"/>
    <col min="13059" max="13059" width="2" customWidth="1"/>
    <col min="13064" max="13064" width="14.7109375" bestFit="1" customWidth="1"/>
    <col min="13312" max="13312" width="33.140625" customWidth="1"/>
    <col min="13313" max="13313" width="16.5703125" customWidth="1"/>
    <col min="13314" max="13314" width="15.5703125" customWidth="1"/>
    <col min="13315" max="13315" width="2" customWidth="1"/>
    <col min="13320" max="13320" width="14.7109375" bestFit="1" customWidth="1"/>
    <col min="13568" max="13568" width="33.140625" customWidth="1"/>
    <col min="13569" max="13569" width="16.5703125" customWidth="1"/>
    <col min="13570" max="13570" width="15.5703125" customWidth="1"/>
    <col min="13571" max="13571" width="2" customWidth="1"/>
    <col min="13576" max="13576" width="14.7109375" bestFit="1" customWidth="1"/>
    <col min="13824" max="13824" width="33.140625" customWidth="1"/>
    <col min="13825" max="13825" width="16.5703125" customWidth="1"/>
    <col min="13826" max="13826" width="15.5703125" customWidth="1"/>
    <col min="13827" max="13827" width="2" customWidth="1"/>
    <col min="13832" max="13832" width="14.7109375" bestFit="1" customWidth="1"/>
    <col min="14080" max="14080" width="33.140625" customWidth="1"/>
    <col min="14081" max="14081" width="16.5703125" customWidth="1"/>
    <col min="14082" max="14082" width="15.5703125" customWidth="1"/>
    <col min="14083" max="14083" width="2" customWidth="1"/>
    <col min="14088" max="14088" width="14.7109375" bestFit="1" customWidth="1"/>
    <col min="14336" max="14336" width="33.140625" customWidth="1"/>
    <col min="14337" max="14337" width="16.5703125" customWidth="1"/>
    <col min="14338" max="14338" width="15.5703125" customWidth="1"/>
    <col min="14339" max="14339" width="2" customWidth="1"/>
    <col min="14344" max="14344" width="14.7109375" bestFit="1" customWidth="1"/>
    <col min="14592" max="14592" width="33.140625" customWidth="1"/>
    <col min="14593" max="14593" width="16.5703125" customWidth="1"/>
    <col min="14594" max="14594" width="15.5703125" customWidth="1"/>
    <col min="14595" max="14595" width="2" customWidth="1"/>
    <col min="14600" max="14600" width="14.7109375" bestFit="1" customWidth="1"/>
    <col min="14848" max="14848" width="33.140625" customWidth="1"/>
    <col min="14849" max="14849" width="16.5703125" customWidth="1"/>
    <col min="14850" max="14850" width="15.5703125" customWidth="1"/>
    <col min="14851" max="14851" width="2" customWidth="1"/>
    <col min="14856" max="14856" width="14.7109375" bestFit="1" customWidth="1"/>
    <col min="15104" max="15104" width="33.140625" customWidth="1"/>
    <col min="15105" max="15105" width="16.5703125" customWidth="1"/>
    <col min="15106" max="15106" width="15.5703125" customWidth="1"/>
    <col min="15107" max="15107" width="2" customWidth="1"/>
    <col min="15112" max="15112" width="14.7109375" bestFit="1" customWidth="1"/>
    <col min="15360" max="15360" width="33.140625" customWidth="1"/>
    <col min="15361" max="15361" width="16.5703125" customWidth="1"/>
    <col min="15362" max="15362" width="15.5703125" customWidth="1"/>
    <col min="15363" max="15363" width="2" customWidth="1"/>
    <col min="15368" max="15368" width="14.7109375" bestFit="1" customWidth="1"/>
    <col min="15616" max="15616" width="33.140625" customWidth="1"/>
    <col min="15617" max="15617" width="16.5703125" customWidth="1"/>
    <col min="15618" max="15618" width="15.5703125" customWidth="1"/>
    <col min="15619" max="15619" width="2" customWidth="1"/>
    <col min="15624" max="15624" width="14.7109375" bestFit="1" customWidth="1"/>
    <col min="15872" max="15872" width="33.140625" customWidth="1"/>
    <col min="15873" max="15873" width="16.5703125" customWidth="1"/>
    <col min="15874" max="15874" width="15.5703125" customWidth="1"/>
    <col min="15875" max="15875" width="2" customWidth="1"/>
    <col min="15880" max="15880" width="14.7109375" bestFit="1" customWidth="1"/>
    <col min="16128" max="16128" width="33.140625" customWidth="1"/>
    <col min="16129" max="16129" width="16.5703125" customWidth="1"/>
    <col min="16130" max="16130" width="15.5703125" customWidth="1"/>
    <col min="16131" max="16131" width="2" customWidth="1"/>
    <col min="16136" max="16136" width="14.7109375" bestFit="1" customWidth="1"/>
  </cols>
  <sheetData>
    <row r="1" spans="1:8" x14ac:dyDescent="0.2">
      <c r="A1" s="414" t="s">
        <v>35</v>
      </c>
      <c r="B1" s="415"/>
      <c r="C1" s="479"/>
    </row>
    <row r="2" spans="1:8" x14ac:dyDescent="0.2">
      <c r="A2" s="420" t="s">
        <v>38</v>
      </c>
      <c r="B2" s="421"/>
      <c r="C2" s="482"/>
    </row>
    <row r="3" spans="1:8" x14ac:dyDescent="0.2">
      <c r="A3" s="420" t="s">
        <v>64</v>
      </c>
      <c r="B3" s="421"/>
      <c r="C3" s="482"/>
    </row>
    <row r="4" spans="1:8" ht="19.5" customHeight="1" x14ac:dyDescent="0.2">
      <c r="A4" s="668" t="s">
        <v>5</v>
      </c>
      <c r="B4" s="242"/>
      <c r="C4" s="342"/>
    </row>
    <row r="5" spans="1:8" ht="45.75" customHeight="1" x14ac:dyDescent="0.2">
      <c r="A5" s="13" t="s">
        <v>32</v>
      </c>
      <c r="B5" s="1044" t="s">
        <v>337</v>
      </c>
      <c r="C5" s="1044" t="s">
        <v>341</v>
      </c>
      <c r="G5" s="15"/>
    </row>
    <row r="6" spans="1:8" s="15" customFormat="1" ht="13.5" customHeight="1" x14ac:dyDescent="0.2">
      <c r="A6" s="674" t="s">
        <v>8</v>
      </c>
      <c r="B6" s="913">
        <v>19.183717719152707</v>
      </c>
      <c r="C6" s="898">
        <v>259332.72769655424</v>
      </c>
      <c r="D6" s="56"/>
      <c r="E6" s="56"/>
      <c r="H6" s="56"/>
    </row>
    <row r="7" spans="1:8" s="15" customFormat="1" ht="13.5" customHeight="1" x14ac:dyDescent="0.2">
      <c r="A7" s="633" t="s">
        <v>9</v>
      </c>
      <c r="B7" s="913">
        <v>8.3175185257768014</v>
      </c>
      <c r="C7" s="898">
        <v>112439.35083567262</v>
      </c>
      <c r="D7" s="56"/>
      <c r="E7" s="56"/>
      <c r="H7" s="56"/>
    </row>
    <row r="8" spans="1:8" s="15" customFormat="1" ht="13.5" customHeight="1" x14ac:dyDescent="0.2">
      <c r="A8" s="633" t="s">
        <v>10</v>
      </c>
      <c r="B8" s="913">
        <v>16.017751278079491</v>
      </c>
      <c r="C8" s="898">
        <v>216533.9998910696</v>
      </c>
      <c r="D8" s="56"/>
      <c r="E8" s="56"/>
      <c r="H8" s="56"/>
    </row>
    <row r="9" spans="1:8" s="15" customFormat="1" ht="13.5" customHeight="1" x14ac:dyDescent="0.2">
      <c r="A9" s="633" t="s">
        <v>11</v>
      </c>
      <c r="B9" s="913">
        <v>4.4353358443020419</v>
      </c>
      <c r="C9" s="898">
        <v>59958.54190477269</v>
      </c>
      <c r="D9" s="56"/>
      <c r="E9" s="56"/>
      <c r="H9" s="56"/>
    </row>
    <row r="10" spans="1:8" s="15" customFormat="1" ht="13.5" customHeight="1" x14ac:dyDescent="0.2">
      <c r="A10" s="633" t="s">
        <v>12</v>
      </c>
      <c r="B10" s="913">
        <v>1.7604655761939401</v>
      </c>
      <c r="C10" s="898">
        <v>23798.637290959101</v>
      </c>
      <c r="D10" s="56"/>
      <c r="E10" s="56"/>
      <c r="G10" s="56"/>
      <c r="H10" s="56"/>
    </row>
    <row r="11" spans="1:8" s="15" customFormat="1" ht="13.5" customHeight="1" x14ac:dyDescent="0.2">
      <c r="A11" s="633" t="s">
        <v>13</v>
      </c>
      <c r="B11" s="913">
        <v>0.68465910870454216</v>
      </c>
      <c r="C11" s="898">
        <v>9255.4799232357909</v>
      </c>
      <c r="D11" s="56"/>
      <c r="E11" s="56"/>
      <c r="G11" s="56"/>
      <c r="H11" s="56"/>
    </row>
    <row r="12" spans="1:8" s="15" customFormat="1" ht="13.5" customHeight="1" x14ac:dyDescent="0.2">
      <c r="A12" s="633" t="s">
        <v>14</v>
      </c>
      <c r="B12" s="913">
        <v>3.8179301599914801</v>
      </c>
      <c r="C12" s="898">
        <v>51612.219124607873</v>
      </c>
      <c r="D12" s="56"/>
      <c r="E12" s="56"/>
      <c r="G12" s="56"/>
      <c r="H12" s="56"/>
    </row>
    <row r="13" spans="1:8" s="15" customFormat="1" ht="13.5" customHeight="1" x14ac:dyDescent="0.2">
      <c r="A13" s="633" t="s">
        <v>15</v>
      </c>
      <c r="B13" s="913">
        <v>10.903530389790753</v>
      </c>
      <c r="C13" s="898">
        <v>147398.0340465309</v>
      </c>
      <c r="D13" s="56"/>
      <c r="E13" s="56"/>
      <c r="G13" s="56"/>
      <c r="H13" s="56"/>
    </row>
    <row r="14" spans="1:8" s="15" customFormat="1" ht="13.5" customHeight="1" x14ac:dyDescent="0.2">
      <c r="A14" s="633" t="s">
        <v>16</v>
      </c>
      <c r="B14" s="913">
        <v>4.3842909645395007</v>
      </c>
      <c r="C14" s="898">
        <v>59268.497978065701</v>
      </c>
      <c r="D14" s="56"/>
      <c r="E14" s="56"/>
      <c r="G14" s="56"/>
      <c r="H14" s="56"/>
    </row>
    <row r="15" spans="1:8" s="15" customFormat="1" ht="13.5" customHeight="1" x14ac:dyDescent="0.2">
      <c r="A15" s="633" t="s">
        <v>17</v>
      </c>
      <c r="B15" s="913">
        <v>4.7165925277651741</v>
      </c>
      <c r="C15" s="898">
        <v>63760.675775443611</v>
      </c>
      <c r="D15" s="56"/>
      <c r="E15" s="56"/>
      <c r="G15" s="56"/>
      <c r="H15" s="56"/>
    </row>
    <row r="16" spans="1:8" s="15" customFormat="1" ht="13.5" customHeight="1" x14ac:dyDescent="0.2">
      <c r="A16" s="633" t="s">
        <v>18</v>
      </c>
      <c r="B16" s="913">
        <v>3.712824284986894</v>
      </c>
      <c r="C16" s="898">
        <v>50191.358285175316</v>
      </c>
      <c r="D16" s="56"/>
      <c r="E16" s="56"/>
      <c r="G16" s="56"/>
      <c r="H16" s="56"/>
    </row>
    <row r="17" spans="1:8" s="15" customFormat="1" ht="13.5" customHeight="1" x14ac:dyDescent="0.2">
      <c r="A17" s="633" t="s">
        <v>19</v>
      </c>
      <c r="B17" s="913">
        <v>2.0223781361381725</v>
      </c>
      <c r="C17" s="898">
        <v>27339.270007865292</v>
      </c>
      <c r="D17" s="56"/>
      <c r="E17" s="56"/>
      <c r="G17" s="56"/>
      <c r="H17" s="56"/>
    </row>
    <row r="18" spans="1:8" s="15" customFormat="1" ht="13.5" customHeight="1" x14ac:dyDescent="0.2">
      <c r="A18" s="633" t="s">
        <v>20</v>
      </c>
      <c r="B18" s="913">
        <v>2.6252513429566249</v>
      </c>
      <c r="C18" s="898">
        <v>35489.137279072384</v>
      </c>
      <c r="D18" s="56"/>
      <c r="E18" s="56"/>
      <c r="G18" s="56"/>
      <c r="H18" s="56"/>
    </row>
    <row r="19" spans="1:8" s="15" customFormat="1" ht="13.5" customHeight="1" x14ac:dyDescent="0.2">
      <c r="A19" s="633" t="s">
        <v>21</v>
      </c>
      <c r="B19" s="913">
        <v>11.47609076355462</v>
      </c>
      <c r="C19" s="898">
        <v>155138.12101366234</v>
      </c>
      <c r="D19" s="56"/>
      <c r="E19" s="56"/>
      <c r="G19" s="56"/>
      <c r="H19" s="56"/>
    </row>
    <row r="20" spans="1:8" s="15" customFormat="1" ht="13.5" customHeight="1" x14ac:dyDescent="0.2">
      <c r="A20" s="633" t="s">
        <v>22</v>
      </c>
      <c r="B20" s="913">
        <v>5.7653416519238974</v>
      </c>
      <c r="C20" s="898">
        <v>77938.061776381204</v>
      </c>
      <c r="D20" s="56"/>
      <c r="E20" s="56"/>
      <c r="G20" s="56"/>
      <c r="H20" s="56"/>
    </row>
    <row r="21" spans="1:8" s="15" customFormat="1" ht="21" customHeight="1" thickBot="1" x14ac:dyDescent="0.25">
      <c r="A21" s="671" t="s">
        <v>7</v>
      </c>
      <c r="B21" s="914">
        <v>99.823678273856672</v>
      </c>
      <c r="C21" s="18">
        <v>1349454.1128290687</v>
      </c>
      <c r="E21" s="16"/>
      <c r="G21" s="56"/>
      <c r="H21" s="56"/>
    </row>
    <row r="22" spans="1:8" s="15" customFormat="1" ht="13.5" customHeight="1" thickTop="1" x14ac:dyDescent="0.2">
      <c r="A22" s="512" t="s">
        <v>347</v>
      </c>
      <c r="B22" s="17"/>
      <c r="C22" s="908">
        <v>1351837.6963900002</v>
      </c>
      <c r="D22" s="57"/>
      <c r="G22" s="56"/>
      <c r="H22" s="56"/>
    </row>
    <row r="23" spans="1:8" s="15" customFormat="1" ht="13.5" customHeight="1" x14ac:dyDescent="0.2">
      <c r="A23" s="512" t="s">
        <v>84</v>
      </c>
      <c r="B23" s="915">
        <v>0.17632172614332831</v>
      </c>
      <c r="C23" s="678">
        <v>2383.5835609310539</v>
      </c>
      <c r="F23" s="16"/>
      <c r="G23" s="56"/>
      <c r="H23" s="56"/>
    </row>
    <row r="24" spans="1:8" s="15" customFormat="1" ht="13.5" customHeight="1" x14ac:dyDescent="0.2">
      <c r="A24" s="514" t="s">
        <v>42</v>
      </c>
      <c r="B24" s="17"/>
      <c r="C24" s="678">
        <v>1349454.1128290691</v>
      </c>
      <c r="G24" s="56"/>
      <c r="H24" s="56"/>
    </row>
    <row r="25" spans="1:8" s="15" customFormat="1" ht="13.5" customHeight="1" x14ac:dyDescent="0.2">
      <c r="A25" s="516" t="s">
        <v>500</v>
      </c>
      <c r="B25" s="517"/>
      <c r="C25" s="667"/>
      <c r="D25" s="56"/>
      <c r="G25" s="56"/>
      <c r="H25" s="56"/>
    </row>
    <row r="26" spans="1:8" x14ac:dyDescent="0.2">
      <c r="C26" s="60"/>
      <c r="D26" s="60"/>
      <c r="G26" s="56"/>
      <c r="H26" s="56"/>
    </row>
    <row r="28" spans="1:8" x14ac:dyDescent="0.2">
      <c r="D28" s="2"/>
    </row>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92D050"/>
    <pageSetUpPr fitToPage="1"/>
  </sheetPr>
  <dimension ref="A1:E19"/>
  <sheetViews>
    <sheetView showGridLines="0" zoomScaleNormal="100" workbookViewId="0">
      <selection activeCell="B7" sqref="B7"/>
    </sheetView>
  </sheetViews>
  <sheetFormatPr baseColWidth="10" defaultRowHeight="12.75" x14ac:dyDescent="0.2"/>
  <cols>
    <col min="1" max="1" width="38.28515625" customWidth="1"/>
    <col min="2" max="3" width="16.85546875" customWidth="1"/>
    <col min="256" max="259" width="16.85546875" customWidth="1"/>
    <col min="512" max="515" width="16.85546875" customWidth="1"/>
    <col min="768" max="771" width="16.85546875" customWidth="1"/>
    <col min="1024" max="1027" width="16.85546875" customWidth="1"/>
    <col min="1280" max="1283" width="16.85546875" customWidth="1"/>
    <col min="1536" max="1539" width="16.85546875" customWidth="1"/>
    <col min="1792" max="1795" width="16.85546875" customWidth="1"/>
    <col min="2048" max="2051" width="16.85546875" customWidth="1"/>
    <col min="2304" max="2307" width="16.85546875" customWidth="1"/>
    <col min="2560" max="2563" width="16.85546875" customWidth="1"/>
    <col min="2816" max="2819" width="16.85546875" customWidth="1"/>
    <col min="3072" max="3075" width="16.85546875" customWidth="1"/>
    <col min="3328" max="3331" width="16.85546875" customWidth="1"/>
    <col min="3584" max="3587" width="16.85546875" customWidth="1"/>
    <col min="3840" max="3843" width="16.85546875" customWidth="1"/>
    <col min="4096" max="4099" width="16.85546875" customWidth="1"/>
    <col min="4352" max="4355" width="16.85546875" customWidth="1"/>
    <col min="4608" max="4611" width="16.85546875" customWidth="1"/>
    <col min="4864" max="4867" width="16.85546875" customWidth="1"/>
    <col min="5120" max="5123" width="16.85546875" customWidth="1"/>
    <col min="5376" max="5379" width="16.85546875" customWidth="1"/>
    <col min="5632" max="5635" width="16.85546875" customWidth="1"/>
    <col min="5888" max="5891" width="16.85546875" customWidth="1"/>
    <col min="6144" max="6147" width="16.85546875" customWidth="1"/>
    <col min="6400" max="6403" width="16.85546875" customWidth="1"/>
    <col min="6656" max="6659" width="16.85546875" customWidth="1"/>
    <col min="6912" max="6915" width="16.85546875" customWidth="1"/>
    <col min="7168" max="7171" width="16.85546875" customWidth="1"/>
    <col min="7424" max="7427" width="16.85546875" customWidth="1"/>
    <col min="7680" max="7683" width="16.85546875" customWidth="1"/>
    <col min="7936" max="7939" width="16.85546875" customWidth="1"/>
    <col min="8192" max="8195" width="16.85546875" customWidth="1"/>
    <col min="8448" max="8451" width="16.85546875" customWidth="1"/>
    <col min="8704" max="8707" width="16.85546875" customWidth="1"/>
    <col min="8960" max="8963" width="16.85546875" customWidth="1"/>
    <col min="9216" max="9219" width="16.85546875" customWidth="1"/>
    <col min="9472" max="9475" width="16.85546875" customWidth="1"/>
    <col min="9728" max="9731" width="16.85546875" customWidth="1"/>
    <col min="9984" max="9987" width="16.85546875" customWidth="1"/>
    <col min="10240" max="10243" width="16.85546875" customWidth="1"/>
    <col min="10496" max="10499" width="16.85546875" customWidth="1"/>
    <col min="10752" max="10755" width="16.85546875" customWidth="1"/>
    <col min="11008" max="11011" width="16.85546875" customWidth="1"/>
    <col min="11264" max="11267" width="16.85546875" customWidth="1"/>
    <col min="11520" max="11523" width="16.85546875" customWidth="1"/>
    <col min="11776" max="11779" width="16.85546875" customWidth="1"/>
    <col min="12032" max="12035" width="16.85546875" customWidth="1"/>
    <col min="12288" max="12291" width="16.85546875" customWidth="1"/>
    <col min="12544" max="12547" width="16.85546875" customWidth="1"/>
    <col min="12800" max="12803" width="16.85546875" customWidth="1"/>
    <col min="13056" max="13059" width="16.85546875" customWidth="1"/>
    <col min="13312" max="13315" width="16.85546875" customWidth="1"/>
    <col min="13568" max="13571" width="16.85546875" customWidth="1"/>
    <col min="13824" max="13827" width="16.85546875" customWidth="1"/>
    <col min="14080" max="14083" width="16.85546875" customWidth="1"/>
    <col min="14336" max="14339" width="16.85546875" customWidth="1"/>
    <col min="14592" max="14595" width="16.85546875" customWidth="1"/>
    <col min="14848" max="14851" width="16.85546875" customWidth="1"/>
    <col min="15104" max="15107" width="16.85546875" customWidth="1"/>
    <col min="15360" max="15363" width="16.85546875" customWidth="1"/>
    <col min="15616" max="15619" width="16.85546875" customWidth="1"/>
    <col min="15872" max="15875" width="16.85546875" customWidth="1"/>
    <col min="16128" max="16131" width="16.85546875" customWidth="1"/>
  </cols>
  <sheetData>
    <row r="1" spans="1:5" ht="20.25" customHeight="1" x14ac:dyDescent="0.2">
      <c r="A1" s="414" t="s">
        <v>43</v>
      </c>
      <c r="B1" s="416"/>
      <c r="C1" s="14"/>
    </row>
    <row r="2" spans="1:5" ht="24.75" customHeight="1" x14ac:dyDescent="0.2">
      <c r="A2" s="417" t="s">
        <v>320</v>
      </c>
      <c r="B2" s="419"/>
      <c r="C2" s="14"/>
    </row>
    <row r="3" spans="1:5" x14ac:dyDescent="0.2">
      <c r="A3" s="420" t="s">
        <v>503</v>
      </c>
      <c r="B3" s="422"/>
      <c r="C3" s="14"/>
    </row>
    <row r="4" spans="1:5" x14ac:dyDescent="0.2">
      <c r="A4" s="682" t="s">
        <v>5</v>
      </c>
      <c r="B4" s="683"/>
      <c r="C4" s="14"/>
    </row>
    <row r="5" spans="1:5" x14ac:dyDescent="0.2">
      <c r="A5" s="679" t="s">
        <v>98</v>
      </c>
      <c r="B5" s="680" t="s">
        <v>44</v>
      </c>
    </row>
    <row r="6" spans="1:5" s="15" customFormat="1" ht="21" customHeight="1" x14ac:dyDescent="0.2">
      <c r="A6" s="423" t="s">
        <v>102</v>
      </c>
      <c r="B6" s="233">
        <v>75827959.160994112</v>
      </c>
      <c r="E6" s="16"/>
    </row>
    <row r="7" spans="1:5" s="15" customFormat="1" ht="21" customHeight="1" x14ac:dyDescent="0.2">
      <c r="A7" s="424" t="s">
        <v>502</v>
      </c>
      <c r="B7" s="233">
        <v>82767238.677289993</v>
      </c>
      <c r="E7" s="16"/>
    </row>
    <row r="8" spans="1:5" s="15" customFormat="1" ht="21" customHeight="1" thickBot="1" x14ac:dyDescent="0.25">
      <c r="A8" s="1019" t="s">
        <v>501</v>
      </c>
      <c r="B8" s="916">
        <v>1.0914999999999999</v>
      </c>
      <c r="E8" s="16"/>
    </row>
    <row r="9" spans="1:5" ht="13.5" thickTop="1" x14ac:dyDescent="0.2">
      <c r="A9" s="917" t="s">
        <v>500</v>
      </c>
      <c r="E9" s="16"/>
    </row>
    <row r="10" spans="1:5" x14ac:dyDescent="0.2">
      <c r="E10" s="16"/>
    </row>
    <row r="11" spans="1:5" x14ac:dyDescent="0.2">
      <c r="E11" s="16"/>
    </row>
    <row r="12" spans="1:5" x14ac:dyDescent="0.2">
      <c r="E12" s="16"/>
    </row>
    <row r="13" spans="1:5" x14ac:dyDescent="0.2">
      <c r="E13" s="16"/>
    </row>
    <row r="14" spans="1:5" x14ac:dyDescent="0.2">
      <c r="E14" s="16"/>
    </row>
    <row r="15" spans="1:5" x14ac:dyDescent="0.2">
      <c r="E15" s="16"/>
    </row>
    <row r="16" spans="1:5" x14ac:dyDescent="0.2">
      <c r="E16" s="16"/>
    </row>
    <row r="17" spans="5:5" x14ac:dyDescent="0.2">
      <c r="E17" s="16"/>
    </row>
    <row r="18" spans="5:5" x14ac:dyDescent="0.2">
      <c r="E18" s="16"/>
    </row>
    <row r="19" spans="5:5" x14ac:dyDescent="0.2">
      <c r="E19" s="16"/>
    </row>
  </sheetData>
  <phoneticPr fontId="0" type="noConversion"/>
  <printOptions horizontalCentered="1" verticalCentered="1"/>
  <pageMargins left="0.74803149606299213" right="0.74803149606299213" top="1.5748031496062993" bottom="1.5748031496062993" header="0" footer="0"/>
  <pageSetup paperSize="9" orientation="landscape" r:id="rId1"/>
  <headerFooter alignWithMargins="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92D050"/>
    <pageSetUpPr fitToPage="1"/>
  </sheetPr>
  <dimension ref="A1:AO75"/>
  <sheetViews>
    <sheetView showGridLines="0" zoomScaleNormal="100" workbookViewId="0">
      <selection activeCell="C9" sqref="C9"/>
    </sheetView>
  </sheetViews>
  <sheetFormatPr baseColWidth="10" defaultRowHeight="12.75" x14ac:dyDescent="0.2"/>
  <cols>
    <col min="1" max="1" width="22.140625" customWidth="1"/>
    <col min="2" max="6" width="15" customWidth="1"/>
    <col min="7" max="7" width="17" customWidth="1"/>
    <col min="8" max="10" width="15" customWidth="1"/>
    <col min="11" max="11" width="15.85546875" customWidth="1"/>
    <col min="12" max="12" width="15" customWidth="1"/>
    <col min="13" max="13" width="14.85546875" bestFit="1" customWidth="1"/>
    <col min="39" max="39" width="14.28515625" customWidth="1"/>
  </cols>
  <sheetData>
    <row r="1" spans="1:41" s="6" customFormat="1" ht="20.25" customHeight="1" x14ac:dyDescent="0.2">
      <c r="A1" s="414" t="s">
        <v>43</v>
      </c>
      <c r="B1" s="415"/>
      <c r="C1" s="415"/>
      <c r="D1" s="415"/>
      <c r="E1" s="415"/>
      <c r="F1" s="415"/>
      <c r="G1" s="415"/>
      <c r="H1" s="415"/>
      <c r="I1" s="415"/>
      <c r="J1" s="415"/>
      <c r="K1" s="415"/>
      <c r="L1" s="416"/>
    </row>
    <row r="2" spans="1:41" s="6" customFormat="1" x14ac:dyDescent="0.2">
      <c r="A2" s="420" t="s">
        <v>99</v>
      </c>
      <c r="B2" s="421"/>
      <c r="C2" s="421"/>
      <c r="D2" s="421"/>
      <c r="E2" s="421"/>
      <c r="F2" s="421"/>
      <c r="G2" s="421"/>
      <c r="H2" s="421"/>
      <c r="I2" s="421"/>
      <c r="J2" s="421"/>
      <c r="K2" s="421"/>
      <c r="L2" s="422"/>
    </row>
    <row r="3" spans="1:41" s="6" customFormat="1" x14ac:dyDescent="0.2">
      <c r="A3" s="420" t="s">
        <v>504</v>
      </c>
      <c r="B3" s="421"/>
      <c r="C3" s="421"/>
      <c r="D3" s="421"/>
      <c r="E3" s="421"/>
      <c r="F3" s="421"/>
      <c r="G3" s="421"/>
      <c r="H3" s="421"/>
      <c r="I3" s="421"/>
      <c r="J3" s="421"/>
      <c r="K3" s="421"/>
      <c r="L3" s="422"/>
    </row>
    <row r="4" spans="1:41" ht="13.5" thickBot="1" x14ac:dyDescent="0.25">
      <c r="A4" s="668" t="s">
        <v>5</v>
      </c>
      <c r="B4" s="235"/>
      <c r="C4" s="235"/>
      <c r="D4" s="333"/>
      <c r="E4" s="334"/>
      <c r="F4" s="235"/>
      <c r="G4" s="1"/>
      <c r="H4" s="1"/>
      <c r="I4" s="1"/>
      <c r="J4" s="1"/>
      <c r="L4" s="401"/>
    </row>
    <row r="5" spans="1:41" ht="76.900000000000006" customHeight="1" thickTop="1" x14ac:dyDescent="0.2">
      <c r="A5" s="685" t="s">
        <v>104</v>
      </c>
      <c r="B5" s="686" t="s">
        <v>348</v>
      </c>
      <c r="C5" s="686" t="s">
        <v>349</v>
      </c>
      <c r="D5" s="686" t="s">
        <v>350</v>
      </c>
      <c r="E5" s="686" t="s">
        <v>351</v>
      </c>
      <c r="F5" s="686" t="s">
        <v>352</v>
      </c>
      <c r="G5" s="687" t="s">
        <v>353</v>
      </c>
      <c r="H5" s="688" t="s">
        <v>354</v>
      </c>
      <c r="I5" s="688" t="s">
        <v>355</v>
      </c>
      <c r="J5" s="688" t="s">
        <v>356</v>
      </c>
      <c r="K5" s="687" t="s">
        <v>357</v>
      </c>
      <c r="L5" s="689" t="s">
        <v>358</v>
      </c>
    </row>
    <row r="6" spans="1:41" x14ac:dyDescent="0.2">
      <c r="A6" s="321" t="s">
        <v>8</v>
      </c>
      <c r="B6" s="233">
        <v>1649373.5284071264</v>
      </c>
      <c r="C6" s="233">
        <v>529437.72896999994</v>
      </c>
      <c r="D6" s="233">
        <v>905494.112265</v>
      </c>
      <c r="E6" s="233">
        <v>157681.67695278997</v>
      </c>
      <c r="F6" s="233">
        <v>96071.912590000007</v>
      </c>
      <c r="G6" s="233">
        <v>3338058.9591849162</v>
      </c>
      <c r="H6" s="233">
        <v>9756117.5896999985</v>
      </c>
      <c r="I6" s="236">
        <v>7030637.656628767</v>
      </c>
      <c r="J6" s="236">
        <v>2425798.3208409832</v>
      </c>
      <c r="K6" s="236">
        <v>19212553.567169748</v>
      </c>
      <c r="L6" s="236">
        <v>22550612.526354663</v>
      </c>
      <c r="M6" s="68"/>
      <c r="O6" s="233"/>
      <c r="P6" s="233"/>
      <c r="Q6" s="233"/>
      <c r="R6" s="233"/>
      <c r="S6" s="233"/>
      <c r="T6" s="233"/>
      <c r="U6" s="233"/>
      <c r="V6" s="233"/>
      <c r="W6" s="233"/>
      <c r="X6" s="233"/>
      <c r="Y6" s="233"/>
      <c r="Z6" s="233"/>
      <c r="AA6" s="2"/>
      <c r="AB6" s="2"/>
      <c r="AC6" s="2"/>
      <c r="AD6" s="2"/>
      <c r="AE6" s="2"/>
      <c r="AF6" s="2"/>
      <c r="AG6" s="2"/>
      <c r="AH6" s="2"/>
      <c r="AI6" s="2"/>
      <c r="AJ6" s="2"/>
      <c r="AK6" s="2"/>
      <c r="AL6" s="2"/>
      <c r="AM6" s="2"/>
      <c r="AN6" s="2"/>
      <c r="AO6" s="2"/>
    </row>
    <row r="7" spans="1:41" x14ac:dyDescent="0.2">
      <c r="A7" s="321" t="s">
        <v>9</v>
      </c>
      <c r="B7" s="233">
        <v>363582.82436129486</v>
      </c>
      <c r="C7" s="233">
        <v>147468.50461999999</v>
      </c>
      <c r="D7" s="233">
        <v>225083.51968999996</v>
      </c>
      <c r="E7" s="233">
        <v>82974.225494999991</v>
      </c>
      <c r="F7" s="233">
        <v>35150.160000000003</v>
      </c>
      <c r="G7" s="233">
        <v>854259.23416629492</v>
      </c>
      <c r="H7" s="233">
        <v>2161590.5057399999</v>
      </c>
      <c r="I7" s="236">
        <v>2100915.1056394624</v>
      </c>
      <c r="J7" s="236">
        <v>854204.67964573298</v>
      </c>
      <c r="K7" s="236">
        <v>5116710.2910251953</v>
      </c>
      <c r="L7" s="236">
        <v>5970969.5251914905</v>
      </c>
      <c r="M7" s="68"/>
      <c r="O7" s="233"/>
      <c r="P7" s="233"/>
      <c r="Q7" s="233"/>
      <c r="R7" s="233"/>
      <c r="S7" s="233"/>
      <c r="T7" s="233"/>
      <c r="U7" s="233"/>
      <c r="V7" s="233"/>
      <c r="W7" s="233"/>
      <c r="X7" s="233"/>
      <c r="Y7" s="233"/>
      <c r="Z7" s="233"/>
      <c r="AA7" s="2"/>
      <c r="AB7" s="2"/>
      <c r="AC7" s="2"/>
      <c r="AD7" s="2"/>
      <c r="AE7" s="2"/>
      <c r="AF7" s="2"/>
      <c r="AG7" s="2"/>
      <c r="AH7" s="2"/>
      <c r="AI7" s="2"/>
      <c r="AJ7" s="2"/>
      <c r="AK7" s="2"/>
      <c r="AL7" s="2"/>
      <c r="AM7" s="2"/>
      <c r="AN7" s="2"/>
    </row>
    <row r="8" spans="1:41" x14ac:dyDescent="0.2">
      <c r="A8" s="321" t="s">
        <v>10</v>
      </c>
      <c r="B8" s="233">
        <v>1502054.235633909</v>
      </c>
      <c r="C8" s="233">
        <v>339874.91561000003</v>
      </c>
      <c r="D8" s="233">
        <v>576340.44449000002</v>
      </c>
      <c r="E8" s="233">
        <v>299138.93321360002</v>
      </c>
      <c r="F8" s="233">
        <v>66835.141460000013</v>
      </c>
      <c r="G8" s="233">
        <v>2784243.670407509</v>
      </c>
      <c r="H8" s="233">
        <v>5226345.7820199998</v>
      </c>
      <c r="I8" s="236">
        <v>5977130.3971052039</v>
      </c>
      <c r="J8" s="236">
        <v>2180685.8685813374</v>
      </c>
      <c r="K8" s="236">
        <v>13384162.047706543</v>
      </c>
      <c r="L8" s="236">
        <v>16168405.718114052</v>
      </c>
      <c r="M8" s="68"/>
      <c r="O8" s="233"/>
      <c r="P8" s="233"/>
      <c r="Q8" s="233"/>
      <c r="R8" s="233"/>
      <c r="S8" s="233"/>
      <c r="T8" s="233"/>
      <c r="U8" s="233"/>
      <c r="V8" s="233"/>
      <c r="W8" s="233"/>
      <c r="X8" s="233"/>
      <c r="Y8" s="233"/>
      <c r="Z8" s="233"/>
      <c r="AA8" s="2"/>
      <c r="AB8" s="2"/>
      <c r="AC8" s="2"/>
      <c r="AD8" s="2"/>
      <c r="AE8" s="2"/>
      <c r="AF8" s="2"/>
      <c r="AG8" s="2"/>
      <c r="AH8" s="2"/>
      <c r="AI8" s="2"/>
      <c r="AJ8" s="2"/>
      <c r="AK8" s="2"/>
      <c r="AL8" s="2"/>
      <c r="AM8" s="2"/>
      <c r="AN8" s="2"/>
    </row>
    <row r="9" spans="1:41" x14ac:dyDescent="0.2">
      <c r="A9" s="321" t="s">
        <v>11</v>
      </c>
      <c r="B9" s="233">
        <v>135532.18251993414</v>
      </c>
      <c r="C9" s="233">
        <v>101719.19897999999</v>
      </c>
      <c r="D9" s="233">
        <v>111540.86525999999</v>
      </c>
      <c r="E9" s="233">
        <v>44967.932639969993</v>
      </c>
      <c r="F9" s="233">
        <v>8659.6566000000003</v>
      </c>
      <c r="G9" s="233">
        <v>402419.83599990408</v>
      </c>
      <c r="H9" s="233">
        <v>967340.71004999999</v>
      </c>
      <c r="I9" s="236">
        <v>846926.51700025517</v>
      </c>
      <c r="J9" s="236">
        <v>323122.21679812978</v>
      </c>
      <c r="K9" s="236">
        <v>2137389.443848385</v>
      </c>
      <c r="L9" s="236">
        <v>2539809.2798482892</v>
      </c>
      <c r="M9" s="68"/>
      <c r="O9" s="233"/>
      <c r="P9" s="233"/>
      <c r="Q9" s="233"/>
      <c r="R9" s="233"/>
      <c r="S9" s="233"/>
      <c r="T9" s="233"/>
      <c r="U9" s="233"/>
      <c r="V9" s="233"/>
      <c r="W9" s="233"/>
      <c r="X9" s="233"/>
      <c r="Y9" s="233"/>
      <c r="Z9" s="233"/>
      <c r="AA9" s="2"/>
      <c r="AB9" s="2"/>
      <c r="AC9" s="2"/>
      <c r="AD9" s="2"/>
      <c r="AE9" s="2"/>
      <c r="AF9" s="2"/>
      <c r="AG9" s="2"/>
      <c r="AH9" s="2"/>
      <c r="AI9" s="2"/>
      <c r="AJ9" s="2"/>
      <c r="AK9" s="2"/>
      <c r="AL9" s="2"/>
      <c r="AM9" s="2"/>
      <c r="AN9" s="2"/>
    </row>
    <row r="10" spans="1:41" x14ac:dyDescent="0.2">
      <c r="A10" s="321" t="s">
        <v>12</v>
      </c>
      <c r="B10" s="233">
        <v>196424.77997077422</v>
      </c>
      <c r="C10" s="233">
        <v>68384.854469999991</v>
      </c>
      <c r="D10" s="233">
        <v>31613.049009999995</v>
      </c>
      <c r="E10" s="233">
        <v>16029.442772479999</v>
      </c>
      <c r="F10" s="233">
        <v>9812.6466200000013</v>
      </c>
      <c r="G10" s="233">
        <v>322264.77284325426</v>
      </c>
      <c r="H10" s="233">
        <v>526555.36927999998</v>
      </c>
      <c r="I10" s="236">
        <v>505852.00705140241</v>
      </c>
      <c r="J10" s="236">
        <v>197319.51912075552</v>
      </c>
      <c r="K10" s="236">
        <v>1229726.8954521581</v>
      </c>
      <c r="L10" s="236">
        <v>1551991.6682954123</v>
      </c>
      <c r="M10" s="68"/>
      <c r="O10" s="233"/>
      <c r="P10" s="233"/>
      <c r="Q10" s="233"/>
      <c r="R10" s="233"/>
      <c r="S10" s="233"/>
      <c r="T10" s="233"/>
      <c r="U10" s="233"/>
      <c r="V10" s="233"/>
      <c r="W10" s="233"/>
      <c r="X10" s="233"/>
      <c r="Y10" s="233"/>
      <c r="Z10" s="233"/>
      <c r="AA10" s="2"/>
      <c r="AB10" s="2"/>
      <c r="AC10" s="2"/>
      <c r="AD10" s="2"/>
      <c r="AE10" s="2"/>
      <c r="AF10" s="2"/>
      <c r="AG10" s="2"/>
      <c r="AH10" s="2"/>
      <c r="AI10" s="2"/>
      <c r="AJ10" s="2"/>
      <c r="AK10" s="2"/>
      <c r="AL10" s="2"/>
      <c r="AM10" s="2"/>
      <c r="AN10" s="2"/>
    </row>
    <row r="11" spans="1:41" x14ac:dyDescent="0.2">
      <c r="A11" s="321" t="s">
        <v>13</v>
      </c>
      <c r="B11" s="233">
        <v>67817.554977781561</v>
      </c>
      <c r="C11" s="233">
        <v>24996.561565</v>
      </c>
      <c r="D11" s="233">
        <v>25640.088134999998</v>
      </c>
      <c r="E11" s="233">
        <v>5791.1824649999999</v>
      </c>
      <c r="F11" s="233">
        <v>3764.28226</v>
      </c>
      <c r="G11" s="233">
        <v>128009.66940278155</v>
      </c>
      <c r="H11" s="233">
        <v>305897.48809999996</v>
      </c>
      <c r="I11" s="236">
        <v>257692.23386701316</v>
      </c>
      <c r="J11" s="236">
        <v>107232.19225746545</v>
      </c>
      <c r="K11" s="236">
        <v>670821.91422447853</v>
      </c>
      <c r="L11" s="236">
        <v>798831.58362726006</v>
      </c>
      <c r="M11" s="68"/>
      <c r="O11" s="233"/>
      <c r="P11" s="233"/>
      <c r="Q11" s="233"/>
      <c r="R11" s="233"/>
      <c r="S11" s="233"/>
      <c r="T11" s="233"/>
      <c r="U11" s="233"/>
      <c r="V11" s="233"/>
      <c r="W11" s="233"/>
      <c r="X11" s="233"/>
      <c r="Y11" s="233"/>
      <c r="Z11" s="233"/>
      <c r="AA11" s="2"/>
      <c r="AB11" s="2"/>
      <c r="AC11" s="2"/>
      <c r="AD11" s="2"/>
      <c r="AE11" s="2"/>
      <c r="AF11" s="2"/>
      <c r="AG11" s="2"/>
      <c r="AH11" s="2"/>
      <c r="AI11" s="2"/>
      <c r="AJ11" s="2"/>
      <c r="AK11" s="2"/>
      <c r="AL11" s="2"/>
      <c r="AM11" s="2"/>
      <c r="AN11" s="2"/>
    </row>
    <row r="12" spans="1:41" x14ac:dyDescent="0.2">
      <c r="A12" s="321" t="s">
        <v>14</v>
      </c>
      <c r="B12" s="233">
        <v>332177.68051914964</v>
      </c>
      <c r="C12" s="233">
        <v>38812.091834999992</v>
      </c>
      <c r="D12" s="233">
        <v>82105.566135000001</v>
      </c>
      <c r="E12" s="233">
        <v>19986.391009999996</v>
      </c>
      <c r="F12" s="233">
        <v>13048.659149999999</v>
      </c>
      <c r="G12" s="233">
        <v>486130.38864914962</v>
      </c>
      <c r="H12" s="233">
        <v>949750.15714000002</v>
      </c>
      <c r="I12" s="236">
        <v>1061860.0488101935</v>
      </c>
      <c r="J12" s="236">
        <v>498805.69940946845</v>
      </c>
      <c r="K12" s="236">
        <v>2510415.9053596621</v>
      </c>
      <c r="L12" s="236">
        <v>2996546.2940088119</v>
      </c>
      <c r="M12" s="68"/>
      <c r="O12" s="233"/>
      <c r="P12" s="233"/>
      <c r="Q12" s="233"/>
      <c r="R12" s="233"/>
      <c r="S12" s="233"/>
      <c r="T12" s="233"/>
      <c r="U12" s="233"/>
      <c r="V12" s="233"/>
      <c r="W12" s="233"/>
      <c r="X12" s="233"/>
      <c r="Y12" s="233"/>
      <c r="Z12" s="233"/>
      <c r="AA12" s="2"/>
      <c r="AB12" s="2"/>
      <c r="AC12" s="2"/>
      <c r="AD12" s="2"/>
      <c r="AE12" s="2"/>
      <c r="AF12" s="2"/>
      <c r="AG12" s="2"/>
      <c r="AH12" s="2"/>
      <c r="AI12" s="2"/>
      <c r="AJ12" s="2"/>
      <c r="AK12" s="2"/>
      <c r="AL12" s="2"/>
      <c r="AM12" s="2"/>
      <c r="AN12" s="2"/>
    </row>
    <row r="13" spans="1:41" x14ac:dyDescent="0.2">
      <c r="A13" s="321" t="s">
        <v>15</v>
      </c>
      <c r="B13" s="233">
        <v>1144951.3199987675</v>
      </c>
      <c r="C13" s="233">
        <v>328752.96720999997</v>
      </c>
      <c r="D13" s="233">
        <v>663086.30457499996</v>
      </c>
      <c r="E13" s="233">
        <v>78905.266304999997</v>
      </c>
      <c r="F13" s="233">
        <v>56206.991540000003</v>
      </c>
      <c r="G13" s="233">
        <v>2271902.8496287675</v>
      </c>
      <c r="H13" s="233">
        <v>3970428.5691399998</v>
      </c>
      <c r="I13" s="236">
        <v>4035063.2029285198</v>
      </c>
      <c r="J13" s="236">
        <v>1483873.0870178971</v>
      </c>
      <c r="K13" s="236">
        <v>9489364.8590864167</v>
      </c>
      <c r="L13" s="236">
        <v>11761267.708715184</v>
      </c>
      <c r="M13" s="68"/>
      <c r="O13" s="233"/>
      <c r="P13" s="233"/>
      <c r="Q13" s="233"/>
      <c r="R13" s="233"/>
      <c r="S13" s="233"/>
      <c r="T13" s="233"/>
      <c r="U13" s="233"/>
      <c r="V13" s="233"/>
      <c r="W13" s="233"/>
      <c r="X13" s="233"/>
      <c r="Y13" s="233"/>
      <c r="Z13" s="233"/>
      <c r="AA13" s="2"/>
      <c r="AB13" s="2"/>
      <c r="AC13" s="2"/>
      <c r="AD13" s="2"/>
      <c r="AE13" s="2"/>
      <c r="AF13" s="2"/>
      <c r="AG13" s="2"/>
      <c r="AH13" s="2"/>
      <c r="AI13" s="2"/>
      <c r="AJ13" s="2"/>
      <c r="AK13" s="2"/>
      <c r="AL13" s="2"/>
      <c r="AM13" s="2"/>
      <c r="AN13" s="2"/>
    </row>
    <row r="14" spans="1:41" x14ac:dyDescent="0.2">
      <c r="A14" s="321" t="s">
        <v>16</v>
      </c>
      <c r="B14" s="233">
        <v>275666.36178561178</v>
      </c>
      <c r="C14" s="233">
        <v>123020.509125</v>
      </c>
      <c r="D14" s="233">
        <v>187544.79358499998</v>
      </c>
      <c r="E14" s="233">
        <v>37360.931669999998</v>
      </c>
      <c r="F14" s="233">
        <v>15429.171799999998</v>
      </c>
      <c r="G14" s="233">
        <v>639021.76796561177</v>
      </c>
      <c r="H14" s="233">
        <v>1316510.0345099999</v>
      </c>
      <c r="I14" s="236">
        <v>1142370.6917258168</v>
      </c>
      <c r="J14" s="236">
        <v>498032.80629547365</v>
      </c>
      <c r="K14" s="236">
        <v>2956913.5325312903</v>
      </c>
      <c r="L14" s="236">
        <v>3595935.3004969023</v>
      </c>
      <c r="M14" s="68"/>
      <c r="O14" s="233"/>
      <c r="P14" s="233"/>
      <c r="Q14" s="233"/>
      <c r="R14" s="233"/>
      <c r="S14" s="233"/>
      <c r="T14" s="233"/>
      <c r="U14" s="233"/>
      <c r="V14" s="233"/>
      <c r="W14" s="233"/>
      <c r="X14" s="233"/>
      <c r="Y14" s="233"/>
      <c r="Z14" s="233"/>
      <c r="AA14" s="2"/>
      <c r="AB14" s="2"/>
      <c r="AC14" s="2"/>
      <c r="AD14" s="2"/>
      <c r="AE14" s="2"/>
      <c r="AF14" s="2"/>
      <c r="AG14" s="2"/>
      <c r="AH14" s="2"/>
      <c r="AI14" s="2"/>
      <c r="AJ14" s="2"/>
      <c r="AK14" s="2"/>
      <c r="AL14" s="2"/>
      <c r="AM14" s="2"/>
      <c r="AN14" s="2"/>
    </row>
    <row r="15" spans="1:41" x14ac:dyDescent="0.2">
      <c r="A15" s="321" t="s">
        <v>17</v>
      </c>
      <c r="B15" s="233">
        <v>392257.3047278357</v>
      </c>
      <c r="C15" s="233">
        <v>115303.625955</v>
      </c>
      <c r="D15" s="233">
        <v>93257.639934999999</v>
      </c>
      <c r="E15" s="233">
        <v>54215.743689999996</v>
      </c>
      <c r="F15" s="233">
        <v>14516.993219999998</v>
      </c>
      <c r="G15" s="233">
        <v>669551.30752783571</v>
      </c>
      <c r="H15" s="233">
        <v>1297531.39224</v>
      </c>
      <c r="I15" s="236">
        <v>1463318.5058762627</v>
      </c>
      <c r="J15" s="236">
        <v>706501.86963010044</v>
      </c>
      <c r="K15" s="236">
        <v>3467351.7677463628</v>
      </c>
      <c r="L15" s="236">
        <v>4136903.0752741983</v>
      </c>
      <c r="M15" s="68"/>
      <c r="O15" s="233"/>
      <c r="P15" s="233"/>
      <c r="Q15" s="233"/>
      <c r="R15" s="233"/>
      <c r="S15" s="233"/>
      <c r="T15" s="233"/>
      <c r="U15" s="233"/>
      <c r="V15" s="233"/>
      <c r="W15" s="233"/>
      <c r="X15" s="233"/>
      <c r="Y15" s="233"/>
      <c r="Z15" s="233"/>
      <c r="AA15" s="2"/>
      <c r="AB15" s="2"/>
      <c r="AC15" s="2"/>
      <c r="AD15" s="2"/>
      <c r="AE15" s="2"/>
      <c r="AF15" s="2"/>
      <c r="AG15" s="2"/>
      <c r="AH15" s="2"/>
      <c r="AI15" s="2"/>
      <c r="AJ15" s="2"/>
      <c r="AK15" s="2"/>
      <c r="AL15" s="2"/>
      <c r="AM15" s="2"/>
      <c r="AN15" s="2"/>
    </row>
    <row r="16" spans="1:41" x14ac:dyDescent="0.2">
      <c r="A16" s="321" t="s">
        <v>18</v>
      </c>
      <c r="B16" s="233">
        <v>261420.60427879667</v>
      </c>
      <c r="C16" s="233">
        <v>102245.80407</v>
      </c>
      <c r="D16" s="233">
        <v>204443.88775999998</v>
      </c>
      <c r="E16" s="233">
        <v>44179.900813209992</v>
      </c>
      <c r="F16" s="233">
        <v>0</v>
      </c>
      <c r="G16" s="233">
        <v>612290.19692200655</v>
      </c>
      <c r="H16" s="233">
        <v>1467869.0370599998</v>
      </c>
      <c r="I16" s="236">
        <v>0</v>
      </c>
      <c r="J16" s="236">
        <v>76316.927305879784</v>
      </c>
      <c r="K16" s="236">
        <v>1544185.9643658795</v>
      </c>
      <c r="L16" s="236">
        <v>2156476.1612878861</v>
      </c>
      <c r="M16" s="68"/>
      <c r="O16" s="233"/>
      <c r="P16" s="233"/>
      <c r="Q16" s="233"/>
      <c r="R16" s="233"/>
      <c r="S16" s="233"/>
      <c r="T16" s="233"/>
      <c r="U16" s="233"/>
      <c r="V16" s="233"/>
      <c r="W16" s="233"/>
      <c r="X16" s="233"/>
      <c r="Y16" s="233"/>
      <c r="Z16" s="233"/>
      <c r="AA16" s="2"/>
      <c r="AB16" s="2"/>
      <c r="AC16" s="2"/>
      <c r="AD16" s="2"/>
      <c r="AE16" s="2"/>
      <c r="AF16" s="2"/>
      <c r="AG16" s="2"/>
      <c r="AH16" s="2"/>
      <c r="AI16" s="2"/>
      <c r="AJ16" s="2"/>
      <c r="AK16" s="2"/>
      <c r="AL16" s="2"/>
      <c r="AM16" s="2"/>
      <c r="AN16" s="2"/>
    </row>
    <row r="17" spans="1:40" x14ac:dyDescent="0.2">
      <c r="A17" s="321" t="s">
        <v>19</v>
      </c>
      <c r="B17" s="233">
        <v>134047.81326254844</v>
      </c>
      <c r="C17" s="233">
        <v>62854.060244999993</v>
      </c>
      <c r="D17" s="233">
        <v>50690.144114999996</v>
      </c>
      <c r="E17" s="233">
        <v>33021.946294999994</v>
      </c>
      <c r="F17" s="233">
        <v>5914.7027500000013</v>
      </c>
      <c r="G17" s="233">
        <v>286528.66666754842</v>
      </c>
      <c r="H17" s="233">
        <v>560215.97333999991</v>
      </c>
      <c r="I17" s="236">
        <v>705222.43799937214</v>
      </c>
      <c r="J17" s="236">
        <v>347076.64346285805</v>
      </c>
      <c r="K17" s="236">
        <v>1612515.0548022301</v>
      </c>
      <c r="L17" s="236">
        <v>1899043.7214697786</v>
      </c>
      <c r="M17" s="68"/>
      <c r="O17" s="233"/>
      <c r="P17" s="233"/>
      <c r="Q17" s="233"/>
      <c r="R17" s="233"/>
      <c r="S17" s="233"/>
      <c r="T17" s="233"/>
      <c r="U17" s="233"/>
      <c r="V17" s="233"/>
      <c r="W17" s="233"/>
      <c r="X17" s="233"/>
      <c r="Y17" s="233"/>
      <c r="Z17" s="233"/>
      <c r="AA17" s="2"/>
      <c r="AB17" s="2"/>
      <c r="AC17" s="2"/>
      <c r="AD17" s="2"/>
      <c r="AE17" s="2"/>
      <c r="AF17" s="2"/>
      <c r="AG17" s="2"/>
      <c r="AH17" s="2"/>
      <c r="AI17" s="2"/>
      <c r="AJ17" s="2"/>
      <c r="AK17" s="2"/>
      <c r="AL17" s="2"/>
      <c r="AM17" s="2"/>
      <c r="AN17" s="2"/>
    </row>
    <row r="18" spans="1:40" x14ac:dyDescent="0.2">
      <c r="A18" s="321" t="s">
        <v>20</v>
      </c>
      <c r="B18" s="233">
        <v>357395.26171737618</v>
      </c>
      <c r="C18" s="233">
        <v>72080.062229999996</v>
      </c>
      <c r="D18" s="233">
        <v>84747.378159999993</v>
      </c>
      <c r="E18" s="233">
        <v>22598.518939365</v>
      </c>
      <c r="F18" s="233">
        <v>24248.84261</v>
      </c>
      <c r="G18" s="233">
        <v>561070.06365674129</v>
      </c>
      <c r="H18" s="233">
        <v>1264890.6388099999</v>
      </c>
      <c r="I18" s="236">
        <v>1348035.2766004223</v>
      </c>
      <c r="J18" s="236">
        <v>422102.69383878115</v>
      </c>
      <c r="K18" s="236">
        <v>3035028.6092492035</v>
      </c>
      <c r="L18" s="236">
        <v>3596098.6729059448</v>
      </c>
      <c r="M18" s="68"/>
      <c r="O18" s="233"/>
      <c r="P18" s="233"/>
      <c r="Q18" s="233"/>
      <c r="R18" s="233"/>
      <c r="S18" s="233"/>
      <c r="T18" s="233"/>
      <c r="U18" s="233"/>
      <c r="V18" s="233"/>
      <c r="W18" s="233"/>
      <c r="X18" s="233"/>
      <c r="Y18" s="233"/>
      <c r="Z18" s="233"/>
      <c r="AA18" s="2"/>
      <c r="AB18" s="2"/>
      <c r="AC18" s="2"/>
      <c r="AD18" s="2"/>
      <c r="AE18" s="2"/>
      <c r="AF18" s="2"/>
      <c r="AG18" s="2"/>
      <c r="AH18" s="2"/>
      <c r="AI18" s="2"/>
      <c r="AJ18" s="2"/>
      <c r="AK18" s="2"/>
      <c r="AL18" s="2"/>
      <c r="AM18" s="2"/>
      <c r="AN18" s="2"/>
    </row>
    <row r="19" spans="1:40" x14ac:dyDescent="0.2">
      <c r="A19" s="321" t="s">
        <v>21</v>
      </c>
      <c r="B19" s="233">
        <v>1774077.6168601415</v>
      </c>
      <c r="C19" s="233">
        <v>555751.971165</v>
      </c>
      <c r="D19" s="233">
        <v>486031.59003999998</v>
      </c>
      <c r="E19" s="233">
        <v>192015.99235499997</v>
      </c>
      <c r="F19" s="233">
        <v>179886.01151999997</v>
      </c>
      <c r="G19" s="233">
        <v>3187763.1819401416</v>
      </c>
      <c r="H19" s="233">
        <v>11549983.54593</v>
      </c>
      <c r="I19" s="236">
        <v>6601147.4422293846</v>
      </c>
      <c r="J19" s="236">
        <v>1568036.4108319902</v>
      </c>
      <c r="K19" s="236">
        <v>19719167.398991376</v>
      </c>
      <c r="L19" s="236">
        <v>22906930.580931518</v>
      </c>
      <c r="M19" s="68"/>
      <c r="O19" s="233"/>
      <c r="P19" s="233"/>
      <c r="Q19" s="233"/>
      <c r="R19" s="233"/>
      <c r="S19" s="233"/>
      <c r="T19" s="233"/>
      <c r="U19" s="233"/>
      <c r="V19" s="233"/>
      <c r="W19" s="233"/>
      <c r="X19" s="233"/>
      <c r="Y19" s="233"/>
      <c r="Z19" s="233"/>
      <c r="AA19" s="2"/>
      <c r="AB19" s="2"/>
      <c r="AC19" s="2"/>
      <c r="AD19" s="2"/>
      <c r="AE19" s="2"/>
      <c r="AF19" s="2"/>
      <c r="AG19" s="2"/>
      <c r="AH19" s="2"/>
      <c r="AI19" s="2"/>
      <c r="AJ19" s="2"/>
      <c r="AK19" s="2"/>
      <c r="AL19" s="2"/>
      <c r="AM19" s="2"/>
      <c r="AN19" s="2"/>
    </row>
    <row r="20" spans="1:40" x14ac:dyDescent="0.2">
      <c r="A20" s="321" t="s">
        <v>22</v>
      </c>
      <c r="B20" s="233">
        <v>369610.59447727032</v>
      </c>
      <c r="C20" s="233">
        <v>181517.15947499999</v>
      </c>
      <c r="D20" s="233">
        <v>215203.53456499998</v>
      </c>
      <c r="E20" s="233">
        <v>102895.525742955</v>
      </c>
      <c r="F20" s="233">
        <v>19938.559800000003</v>
      </c>
      <c r="G20" s="233">
        <v>889165.37406022544</v>
      </c>
      <c r="H20" s="233">
        <v>2034798.4345600002</v>
      </c>
      <c r="I20" s="236">
        <v>2012210.2729229291</v>
      </c>
      <c r="J20" s="236">
        <v>943441.67517221661</v>
      </c>
      <c r="K20" s="236">
        <v>4990450.3826551456</v>
      </c>
      <c r="L20" s="236">
        <v>5879615.7567153713</v>
      </c>
      <c r="M20" s="68"/>
      <c r="O20" s="233"/>
      <c r="P20" s="233"/>
      <c r="Q20" s="233"/>
      <c r="R20" s="233"/>
      <c r="S20" s="233"/>
      <c r="T20" s="233"/>
      <c r="U20" s="233"/>
      <c r="V20" s="233"/>
      <c r="W20" s="233"/>
      <c r="X20" s="233"/>
      <c r="Y20" s="233"/>
      <c r="Z20" s="233"/>
      <c r="AA20" s="2"/>
      <c r="AB20" s="2"/>
      <c r="AC20" s="2"/>
      <c r="AD20" s="2"/>
      <c r="AE20" s="2"/>
      <c r="AF20" s="2"/>
      <c r="AG20" s="2"/>
      <c r="AH20" s="2"/>
      <c r="AI20" s="2"/>
      <c r="AJ20" s="2"/>
      <c r="AK20" s="2"/>
      <c r="AL20" s="2"/>
      <c r="AM20" s="2"/>
      <c r="AN20" s="2"/>
    </row>
    <row r="21" spans="1:40" ht="21" customHeight="1" thickBot="1" x14ac:dyDescent="0.25">
      <c r="A21" s="1020" t="s">
        <v>7</v>
      </c>
      <c r="B21" s="19">
        <v>8956389.663498316</v>
      </c>
      <c r="C21" s="19">
        <v>2792220.0155250006</v>
      </c>
      <c r="D21" s="19">
        <v>3942822.9177199993</v>
      </c>
      <c r="E21" s="19">
        <v>1191763.6103593698</v>
      </c>
      <c r="F21" s="19">
        <v>549483.73192000005</v>
      </c>
      <c r="G21" s="19">
        <v>17432679.93902269</v>
      </c>
      <c r="H21" s="19">
        <v>43355825.227620006</v>
      </c>
      <c r="I21" s="19">
        <v>35088381.796385005</v>
      </c>
      <c r="J21" s="19">
        <v>12632550.610209066</v>
      </c>
      <c r="K21" s="19">
        <v>91076757.634214073</v>
      </c>
      <c r="L21" s="19">
        <v>108509437.57323678</v>
      </c>
      <c r="M21" s="68"/>
      <c r="O21" s="233"/>
      <c r="P21" s="233"/>
      <c r="Q21" s="233"/>
      <c r="R21" s="233"/>
      <c r="S21" s="233"/>
      <c r="T21" s="233"/>
      <c r="U21" s="233"/>
      <c r="V21" s="233"/>
      <c r="W21" s="233"/>
      <c r="X21" s="233"/>
      <c r="Y21" s="233"/>
      <c r="Z21" s="233"/>
      <c r="AA21" s="2"/>
      <c r="AB21" s="2"/>
      <c r="AC21" s="2"/>
      <c r="AD21" s="2"/>
      <c r="AE21" s="2"/>
      <c r="AF21" s="2"/>
      <c r="AG21" s="2"/>
      <c r="AH21" s="2"/>
      <c r="AI21" s="2"/>
      <c r="AJ21" s="2"/>
      <c r="AK21" s="2"/>
      <c r="AL21" s="2"/>
      <c r="AM21" s="2"/>
      <c r="AN21" s="2"/>
    </row>
    <row r="22" spans="1:40" ht="13.5" thickTop="1" x14ac:dyDescent="0.2">
      <c r="A22" s="900" t="s">
        <v>500</v>
      </c>
      <c r="B22" s="233"/>
      <c r="C22" s="233"/>
      <c r="D22" s="233"/>
      <c r="E22" s="233"/>
      <c r="F22" s="235"/>
      <c r="G22" s="235"/>
      <c r="L22" s="236"/>
    </row>
    <row r="23" spans="1:40" x14ac:dyDescent="0.2">
      <c r="A23" s="20"/>
      <c r="B23" s="50"/>
      <c r="C23" s="50"/>
      <c r="D23" s="50"/>
      <c r="E23" s="50"/>
      <c r="F23" s="50"/>
      <c r="G23" s="50"/>
      <c r="H23" s="50"/>
      <c r="J23" s="50"/>
      <c r="K23" s="50"/>
      <c r="L23" s="50"/>
      <c r="M23" s="50"/>
    </row>
    <row r="24" spans="1:40" x14ac:dyDescent="0.2">
      <c r="B24" s="690"/>
      <c r="C24" s="690"/>
      <c r="D24" s="690"/>
      <c r="E24" s="690"/>
      <c r="F24" s="918"/>
      <c r="G24" s="919"/>
      <c r="H24" s="235"/>
      <c r="I24" s="237"/>
      <c r="J24" s="237"/>
      <c r="K24" s="237"/>
      <c r="L24" s="237"/>
      <c r="M24" s="1"/>
    </row>
    <row r="25" spans="1:40" x14ac:dyDescent="0.2">
      <c r="A25" s="20"/>
      <c r="B25" s="31"/>
      <c r="C25" s="45"/>
      <c r="D25" s="45"/>
      <c r="E25" s="45"/>
      <c r="F25" s="34"/>
      <c r="G25" s="34"/>
      <c r="H25" s="1"/>
      <c r="I25" s="1"/>
      <c r="J25" s="1"/>
      <c r="K25" s="1"/>
      <c r="L25" s="1"/>
      <c r="M25" s="1"/>
    </row>
    <row r="26" spans="1:40" x14ac:dyDescent="0.2">
      <c r="A26" s="20"/>
      <c r="B26" s="31"/>
      <c r="C26" s="45"/>
      <c r="D26" s="45"/>
      <c r="E26" s="45"/>
      <c r="F26" s="20"/>
      <c r="G26" s="20"/>
    </row>
    <row r="27" spans="1:40" x14ac:dyDescent="0.2">
      <c r="A27" s="20"/>
      <c r="B27" s="31"/>
      <c r="C27" s="46"/>
      <c r="D27" s="46"/>
      <c r="E27" s="47"/>
      <c r="F27" s="20"/>
      <c r="G27" s="20"/>
    </row>
    <row r="28" spans="1:40" x14ac:dyDescent="0.2">
      <c r="A28" s="20"/>
      <c r="B28" s="32"/>
      <c r="C28" s="37"/>
      <c r="D28" s="48"/>
      <c r="E28" s="48"/>
      <c r="F28" s="20"/>
      <c r="G28" s="20"/>
    </row>
    <row r="29" spans="1:40" x14ac:dyDescent="0.2">
      <c r="A29" s="20"/>
      <c r="B29" s="32"/>
      <c r="C29" s="34"/>
      <c r="D29" s="35"/>
      <c r="E29" s="35"/>
      <c r="F29" s="20"/>
      <c r="G29" s="20"/>
    </row>
    <row r="30" spans="1:40" x14ac:dyDescent="0.2">
      <c r="A30" s="20"/>
      <c r="B30" s="32"/>
      <c r="C30" s="34"/>
      <c r="D30" s="35"/>
      <c r="E30" s="35"/>
      <c r="F30" s="20"/>
      <c r="G30" s="20"/>
    </row>
    <row r="31" spans="1:40" x14ac:dyDescent="0.2">
      <c r="A31" s="20"/>
      <c r="B31" s="32"/>
      <c r="C31" s="34"/>
      <c r="D31" s="35"/>
      <c r="E31" s="35"/>
      <c r="F31" s="20"/>
      <c r="G31" s="20"/>
    </row>
    <row r="32" spans="1:40" x14ac:dyDescent="0.2">
      <c r="A32" s="20"/>
      <c r="B32" s="32"/>
      <c r="C32" s="34"/>
      <c r="D32" s="35"/>
      <c r="E32" s="35"/>
      <c r="F32" s="20"/>
      <c r="G32" s="20"/>
    </row>
    <row r="33" spans="1:7" x14ac:dyDescent="0.2">
      <c r="A33" s="20"/>
      <c r="B33" s="32"/>
      <c r="C33" s="34"/>
      <c r="D33" s="35"/>
      <c r="E33" s="35"/>
      <c r="F33" s="20"/>
      <c r="G33" s="20"/>
    </row>
    <row r="34" spans="1:7" x14ac:dyDescent="0.2">
      <c r="A34" s="20"/>
      <c r="B34" s="32"/>
      <c r="C34" s="34"/>
      <c r="D34" s="35"/>
      <c r="E34" s="35"/>
      <c r="F34" s="20"/>
      <c r="G34" s="20"/>
    </row>
    <row r="35" spans="1:7" x14ac:dyDescent="0.2">
      <c r="A35" s="20"/>
      <c r="B35" s="32"/>
      <c r="C35" s="34"/>
      <c r="D35" s="35"/>
      <c r="E35" s="35"/>
      <c r="F35" s="20"/>
      <c r="G35" s="20"/>
    </row>
    <row r="36" spans="1:7" x14ac:dyDescent="0.2">
      <c r="A36" s="20"/>
      <c r="B36" s="32"/>
      <c r="C36" s="34"/>
      <c r="D36" s="35"/>
      <c r="E36" s="35"/>
      <c r="F36" s="20"/>
      <c r="G36" s="20"/>
    </row>
    <row r="37" spans="1:7" x14ac:dyDescent="0.2">
      <c r="A37" s="20"/>
      <c r="B37" s="32"/>
      <c r="C37" s="34"/>
      <c r="D37" s="35"/>
      <c r="E37" s="35"/>
      <c r="F37" s="20"/>
      <c r="G37" s="20"/>
    </row>
    <row r="38" spans="1:7" x14ac:dyDescent="0.2">
      <c r="A38" s="20"/>
      <c r="B38" s="32"/>
      <c r="C38" s="34"/>
      <c r="D38" s="35"/>
      <c r="E38" s="35"/>
      <c r="F38" s="20"/>
      <c r="G38" s="20"/>
    </row>
    <row r="39" spans="1:7" x14ac:dyDescent="0.2">
      <c r="A39" s="20"/>
      <c r="B39" s="32"/>
      <c r="C39" s="34"/>
      <c r="D39" s="35"/>
      <c r="E39" s="35"/>
      <c r="F39" s="20"/>
      <c r="G39" s="20"/>
    </row>
    <row r="40" spans="1:7" x14ac:dyDescent="0.2">
      <c r="A40" s="20"/>
      <c r="B40" s="32"/>
      <c r="C40" s="34"/>
      <c r="D40" s="35"/>
      <c r="E40" s="35"/>
      <c r="F40" s="20"/>
      <c r="G40" s="20"/>
    </row>
    <row r="41" spans="1:7" x14ac:dyDescent="0.2">
      <c r="A41" s="20"/>
      <c r="B41" s="32"/>
      <c r="C41" s="34"/>
      <c r="D41" s="35"/>
      <c r="E41" s="35"/>
      <c r="F41" s="20"/>
      <c r="G41" s="20"/>
    </row>
    <row r="42" spans="1:7" x14ac:dyDescent="0.2">
      <c r="A42" s="20"/>
      <c r="B42" s="32"/>
      <c r="C42" s="34"/>
      <c r="D42" s="35"/>
      <c r="E42" s="35"/>
      <c r="F42" s="20"/>
      <c r="G42" s="20"/>
    </row>
    <row r="43" spans="1:7" x14ac:dyDescent="0.2">
      <c r="A43" s="20"/>
      <c r="B43" s="204"/>
      <c r="C43" s="33"/>
      <c r="D43" s="33"/>
      <c r="E43" s="33"/>
      <c r="F43" s="20"/>
      <c r="G43" s="20"/>
    </row>
    <row r="44" spans="1:7" x14ac:dyDescent="0.2">
      <c r="A44" s="20"/>
      <c r="B44" s="204"/>
      <c r="C44" s="33"/>
      <c r="D44" s="33"/>
      <c r="E44" s="33"/>
      <c r="F44" s="20"/>
      <c r="G44" s="20"/>
    </row>
    <row r="45" spans="1:7" x14ac:dyDescent="0.2">
      <c r="A45" s="37"/>
      <c r="B45" s="38"/>
      <c r="C45" s="39"/>
      <c r="D45" s="40"/>
      <c r="E45" s="41"/>
      <c r="F45" s="36"/>
      <c r="G45" s="36"/>
    </row>
    <row r="46" spans="1:7" x14ac:dyDescent="0.2">
      <c r="A46" s="37"/>
      <c r="B46" s="38"/>
      <c r="C46" s="39"/>
      <c r="D46" s="40"/>
      <c r="E46" s="41"/>
      <c r="F46" s="36"/>
      <c r="G46" s="36"/>
    </row>
    <row r="47" spans="1:7" ht="26.25" customHeight="1" x14ac:dyDescent="0.2">
      <c r="A47" s="37"/>
      <c r="B47" s="38"/>
      <c r="C47" s="39"/>
      <c r="D47" s="40"/>
      <c r="E47" s="41"/>
      <c r="F47" s="36"/>
      <c r="G47" s="36"/>
    </row>
    <row r="48" spans="1:7" x14ac:dyDescent="0.2">
      <c r="A48" s="37"/>
      <c r="B48" s="38"/>
      <c r="C48" s="38"/>
      <c r="D48" s="40"/>
      <c r="E48" s="42"/>
      <c r="F48" s="36"/>
      <c r="G48" s="36"/>
    </row>
    <row r="49" spans="1:7" x14ac:dyDescent="0.2">
      <c r="A49" s="37"/>
      <c r="B49" s="49"/>
      <c r="C49" s="49"/>
      <c r="D49" s="49"/>
      <c r="E49" s="41"/>
      <c r="F49" s="36"/>
      <c r="G49" s="36"/>
    </row>
    <row r="50" spans="1:7" x14ac:dyDescent="0.2">
      <c r="A50" s="37"/>
      <c r="B50" s="49"/>
      <c r="C50" s="49"/>
      <c r="D50" s="49"/>
      <c r="E50" s="41"/>
      <c r="F50" s="36"/>
      <c r="G50" s="36"/>
    </row>
    <row r="51" spans="1:7" x14ac:dyDescent="0.2">
      <c r="A51" s="204"/>
      <c r="B51" s="33"/>
      <c r="C51" s="33"/>
      <c r="D51" s="33"/>
      <c r="E51" s="34"/>
      <c r="F51" s="20"/>
      <c r="G51" s="20"/>
    </row>
    <row r="52" spans="1:7" x14ac:dyDescent="0.2">
      <c r="A52" s="20"/>
      <c r="B52" s="20"/>
      <c r="C52" s="20"/>
      <c r="D52" s="20"/>
      <c r="E52" s="20"/>
      <c r="F52" s="20"/>
      <c r="G52" s="20"/>
    </row>
    <row r="53" spans="1:7" s="1" customFormat="1" x14ac:dyDescent="0.2">
      <c r="A53" s="51"/>
      <c r="B53" s="52"/>
      <c r="C53" s="52"/>
      <c r="D53" s="52"/>
      <c r="E53" s="52"/>
      <c r="F53" s="52"/>
      <c r="G53" s="34"/>
    </row>
    <row r="54" spans="1:7" s="1" customFormat="1" x14ac:dyDescent="0.2">
      <c r="A54" s="34"/>
      <c r="B54" s="34"/>
      <c r="C54" s="34"/>
      <c r="D54" s="34"/>
      <c r="E54" s="34"/>
      <c r="F54" s="34"/>
      <c r="G54" s="34"/>
    </row>
    <row r="55" spans="1:7" s="1" customFormat="1" x14ac:dyDescent="0.2">
      <c r="A55" s="32"/>
      <c r="B55" s="32"/>
      <c r="C55" s="32"/>
      <c r="D55" s="32"/>
      <c r="E55" s="34"/>
      <c r="F55" s="34"/>
      <c r="G55" s="34"/>
    </row>
    <row r="56" spans="1:7" s="1" customFormat="1" x14ac:dyDescent="0.2">
      <c r="A56" s="31"/>
      <c r="B56" s="45"/>
      <c r="C56" s="45"/>
      <c r="D56" s="45"/>
      <c r="E56" s="45"/>
      <c r="F56" s="45"/>
      <c r="G56" s="34"/>
    </row>
    <row r="57" spans="1:7" s="1" customFormat="1" x14ac:dyDescent="0.2">
      <c r="A57" s="31"/>
      <c r="B57" s="45"/>
      <c r="C57" s="45"/>
      <c r="D57" s="45"/>
      <c r="E57" s="45"/>
      <c r="F57" s="45"/>
      <c r="G57" s="34"/>
    </row>
    <row r="58" spans="1:7" s="1" customFormat="1" x14ac:dyDescent="0.2">
      <c r="A58" s="31"/>
      <c r="B58" s="43"/>
      <c r="C58" s="44"/>
      <c r="D58" s="47"/>
      <c r="E58" s="44"/>
      <c r="F58" s="43"/>
      <c r="G58" s="34"/>
    </row>
    <row r="59" spans="1:7" s="1" customFormat="1" x14ac:dyDescent="0.2">
      <c r="A59" s="32"/>
      <c r="B59" s="34"/>
      <c r="C59" s="34"/>
      <c r="D59" s="34"/>
      <c r="E59" s="34"/>
      <c r="F59" s="34"/>
      <c r="G59" s="34"/>
    </row>
    <row r="60" spans="1:7" s="1" customFormat="1" x14ac:dyDescent="0.2">
      <c r="A60" s="32"/>
      <c r="B60" s="34"/>
      <c r="C60" s="34"/>
      <c r="D60" s="34"/>
      <c r="E60" s="34"/>
      <c r="F60" s="34"/>
      <c r="G60" s="34"/>
    </row>
    <row r="61" spans="1:7" s="1" customFormat="1" x14ac:dyDescent="0.2">
      <c r="A61" s="32"/>
      <c r="B61" s="34"/>
      <c r="C61" s="34"/>
      <c r="D61" s="34"/>
      <c r="E61" s="34"/>
      <c r="F61" s="34"/>
      <c r="G61" s="34"/>
    </row>
    <row r="62" spans="1:7" s="1" customFormat="1" x14ac:dyDescent="0.2">
      <c r="A62" s="32"/>
      <c r="B62" s="34"/>
      <c r="C62" s="34"/>
      <c r="D62" s="34"/>
      <c r="E62" s="34"/>
      <c r="F62" s="34"/>
      <c r="G62" s="34"/>
    </row>
    <row r="63" spans="1:7" s="1" customFormat="1" x14ac:dyDescent="0.2">
      <c r="A63" s="32"/>
      <c r="B63" s="34"/>
      <c r="C63" s="34"/>
      <c r="D63" s="34"/>
      <c r="E63" s="34"/>
      <c r="F63" s="34"/>
      <c r="G63" s="34"/>
    </row>
    <row r="64" spans="1:7" s="1" customFormat="1" x14ac:dyDescent="0.2">
      <c r="A64" s="32"/>
      <c r="B64" s="34"/>
      <c r="C64" s="34"/>
      <c r="D64" s="34"/>
      <c r="E64" s="34"/>
      <c r="F64" s="34"/>
      <c r="G64" s="34"/>
    </row>
    <row r="65" spans="1:7" s="1" customFormat="1" x14ac:dyDescent="0.2">
      <c r="A65" s="32"/>
      <c r="B65" s="34"/>
      <c r="C65" s="34"/>
      <c r="D65" s="34"/>
      <c r="E65" s="34"/>
      <c r="F65" s="34"/>
      <c r="G65" s="34"/>
    </row>
    <row r="66" spans="1:7" s="1" customFormat="1" x14ac:dyDescent="0.2">
      <c r="A66" s="32"/>
      <c r="B66" s="34"/>
      <c r="C66" s="34"/>
      <c r="D66" s="34"/>
      <c r="E66" s="34"/>
      <c r="F66" s="34"/>
      <c r="G66" s="34"/>
    </row>
    <row r="67" spans="1:7" s="1" customFormat="1" x14ac:dyDescent="0.2">
      <c r="A67" s="32"/>
      <c r="B67" s="34"/>
      <c r="C67" s="34"/>
      <c r="D67" s="34"/>
      <c r="E67" s="34"/>
      <c r="F67" s="34"/>
      <c r="G67" s="34"/>
    </row>
    <row r="68" spans="1:7" s="1" customFormat="1" x14ac:dyDescent="0.2">
      <c r="A68" s="32"/>
      <c r="B68" s="34"/>
      <c r="C68" s="34"/>
      <c r="D68" s="34"/>
      <c r="E68" s="34"/>
      <c r="F68" s="34"/>
      <c r="G68" s="34"/>
    </row>
    <row r="69" spans="1:7" s="1" customFormat="1" x14ac:dyDescent="0.2">
      <c r="A69" s="32"/>
      <c r="B69" s="34"/>
      <c r="C69" s="34"/>
      <c r="D69" s="34"/>
      <c r="E69" s="34"/>
      <c r="F69" s="34"/>
      <c r="G69" s="34"/>
    </row>
    <row r="70" spans="1:7" s="1" customFormat="1" x14ac:dyDescent="0.2">
      <c r="A70" s="32"/>
      <c r="B70" s="34"/>
      <c r="C70" s="34"/>
      <c r="D70" s="34"/>
      <c r="E70" s="34"/>
      <c r="F70" s="34"/>
      <c r="G70" s="34"/>
    </row>
    <row r="71" spans="1:7" s="1" customFormat="1" x14ac:dyDescent="0.2">
      <c r="A71" s="32"/>
      <c r="B71" s="34"/>
      <c r="C71" s="34"/>
      <c r="D71" s="34"/>
      <c r="E71" s="34"/>
      <c r="F71" s="34"/>
      <c r="G71" s="34"/>
    </row>
    <row r="72" spans="1:7" s="1" customFormat="1" x14ac:dyDescent="0.2">
      <c r="A72" s="32"/>
      <c r="B72" s="34"/>
      <c r="C72" s="34"/>
      <c r="D72" s="34"/>
      <c r="E72" s="34"/>
      <c r="F72" s="34"/>
      <c r="G72" s="34"/>
    </row>
    <row r="73" spans="1:7" s="1" customFormat="1" x14ac:dyDescent="0.2">
      <c r="A73" s="32"/>
      <c r="B73" s="34"/>
      <c r="C73" s="34"/>
      <c r="D73" s="34"/>
      <c r="E73" s="34"/>
      <c r="F73" s="34"/>
      <c r="G73" s="34"/>
    </row>
    <row r="74" spans="1:7" s="1" customFormat="1" x14ac:dyDescent="0.2">
      <c r="A74" s="204"/>
      <c r="B74" s="33"/>
      <c r="C74" s="33"/>
      <c r="D74" s="33"/>
      <c r="E74" s="33"/>
      <c r="F74" s="33"/>
      <c r="G74" s="34"/>
    </row>
    <row r="75" spans="1:7" s="1" customFormat="1" x14ac:dyDescent="0.2"/>
  </sheetData>
  <phoneticPr fontId="0" type="noConversion"/>
  <printOptions horizontalCentered="1" verticalCentered="1"/>
  <pageMargins left="0.51181102362204722" right="0.51181102362204722" top="0.78740157480314965" bottom="0.78740157480314965" header="0" footer="0"/>
  <pageSetup paperSize="9" scale="73" orientation="landscape"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92D050"/>
  </sheetPr>
  <dimension ref="A1:P28"/>
  <sheetViews>
    <sheetView showGridLines="0" zoomScaleNormal="100" workbookViewId="0">
      <selection activeCell="B11" sqref="B11"/>
    </sheetView>
  </sheetViews>
  <sheetFormatPr baseColWidth="10" defaultRowHeight="12.75" x14ac:dyDescent="0.2"/>
  <cols>
    <col min="1" max="1" width="52.140625" customWidth="1"/>
    <col min="2" max="2" width="22" customWidth="1"/>
    <col min="3" max="3" width="21.42578125" customWidth="1"/>
    <col min="4" max="4" width="19.42578125" customWidth="1"/>
    <col min="5" max="5" width="16" customWidth="1"/>
    <col min="6" max="6" width="12.7109375" bestFit="1" customWidth="1"/>
    <col min="11" max="11" width="13" customWidth="1"/>
    <col min="12" max="12" width="14.140625" customWidth="1"/>
    <col min="257" max="257" width="23.140625" customWidth="1"/>
    <col min="258" max="258" width="20.5703125" customWidth="1"/>
    <col min="259" max="260" width="19.42578125" customWidth="1"/>
    <col min="261" max="261" width="16" customWidth="1"/>
    <col min="262" max="262" width="12.7109375" bestFit="1" customWidth="1"/>
    <col min="267" max="267" width="13" customWidth="1"/>
    <col min="268" max="268" width="14.140625" customWidth="1"/>
    <col min="513" max="513" width="23.140625" customWidth="1"/>
    <col min="514" max="514" width="20.5703125" customWidth="1"/>
    <col min="515" max="516" width="19.42578125" customWidth="1"/>
    <col min="517" max="517" width="16" customWidth="1"/>
    <col min="518" max="518" width="12.7109375" bestFit="1" customWidth="1"/>
    <col min="523" max="523" width="13" customWidth="1"/>
    <col min="524" max="524" width="14.140625" customWidth="1"/>
    <col min="769" max="769" width="23.140625" customWidth="1"/>
    <col min="770" max="770" width="20.5703125" customWidth="1"/>
    <col min="771" max="772" width="19.42578125" customWidth="1"/>
    <col min="773" max="773" width="16" customWidth="1"/>
    <col min="774" max="774" width="12.7109375" bestFit="1" customWidth="1"/>
    <col min="779" max="779" width="13" customWidth="1"/>
    <col min="780" max="780" width="14.140625" customWidth="1"/>
    <col min="1025" max="1025" width="23.140625" customWidth="1"/>
    <col min="1026" max="1026" width="20.5703125" customWidth="1"/>
    <col min="1027" max="1028" width="19.42578125" customWidth="1"/>
    <col min="1029" max="1029" width="16" customWidth="1"/>
    <col min="1030" max="1030" width="12.7109375" bestFit="1" customWidth="1"/>
    <col min="1035" max="1035" width="13" customWidth="1"/>
    <col min="1036" max="1036" width="14.140625" customWidth="1"/>
    <col min="1281" max="1281" width="23.140625" customWidth="1"/>
    <col min="1282" max="1282" width="20.5703125" customWidth="1"/>
    <col min="1283" max="1284" width="19.42578125" customWidth="1"/>
    <col min="1285" max="1285" width="16" customWidth="1"/>
    <col min="1286" max="1286" width="12.7109375" bestFit="1" customWidth="1"/>
    <col min="1291" max="1291" width="13" customWidth="1"/>
    <col min="1292" max="1292" width="14.140625" customWidth="1"/>
    <col min="1537" max="1537" width="23.140625" customWidth="1"/>
    <col min="1538" max="1538" width="20.5703125" customWidth="1"/>
    <col min="1539" max="1540" width="19.42578125" customWidth="1"/>
    <col min="1541" max="1541" width="16" customWidth="1"/>
    <col min="1542" max="1542" width="12.7109375" bestFit="1" customWidth="1"/>
    <col min="1547" max="1547" width="13" customWidth="1"/>
    <col min="1548" max="1548" width="14.140625" customWidth="1"/>
    <col min="1793" max="1793" width="23.140625" customWidth="1"/>
    <col min="1794" max="1794" width="20.5703125" customWidth="1"/>
    <col min="1795" max="1796" width="19.42578125" customWidth="1"/>
    <col min="1797" max="1797" width="16" customWidth="1"/>
    <col min="1798" max="1798" width="12.7109375" bestFit="1" customWidth="1"/>
    <col min="1803" max="1803" width="13" customWidth="1"/>
    <col min="1804" max="1804" width="14.140625" customWidth="1"/>
    <col min="2049" max="2049" width="23.140625" customWidth="1"/>
    <col min="2050" max="2050" width="20.5703125" customWidth="1"/>
    <col min="2051" max="2052" width="19.42578125" customWidth="1"/>
    <col min="2053" max="2053" width="16" customWidth="1"/>
    <col min="2054" max="2054" width="12.7109375" bestFit="1" customWidth="1"/>
    <col min="2059" max="2059" width="13" customWidth="1"/>
    <col min="2060" max="2060" width="14.140625" customWidth="1"/>
    <col min="2305" max="2305" width="23.140625" customWidth="1"/>
    <col min="2306" max="2306" width="20.5703125" customWidth="1"/>
    <col min="2307" max="2308" width="19.42578125" customWidth="1"/>
    <col min="2309" max="2309" width="16" customWidth="1"/>
    <col min="2310" max="2310" width="12.7109375" bestFit="1" customWidth="1"/>
    <col min="2315" max="2315" width="13" customWidth="1"/>
    <col min="2316" max="2316" width="14.140625" customWidth="1"/>
    <col min="2561" max="2561" width="23.140625" customWidth="1"/>
    <col min="2562" max="2562" width="20.5703125" customWidth="1"/>
    <col min="2563" max="2564" width="19.42578125" customWidth="1"/>
    <col min="2565" max="2565" width="16" customWidth="1"/>
    <col min="2566" max="2566" width="12.7109375" bestFit="1" customWidth="1"/>
    <col min="2571" max="2571" width="13" customWidth="1"/>
    <col min="2572" max="2572" width="14.140625" customWidth="1"/>
    <col min="2817" max="2817" width="23.140625" customWidth="1"/>
    <col min="2818" max="2818" width="20.5703125" customWidth="1"/>
    <col min="2819" max="2820" width="19.42578125" customWidth="1"/>
    <col min="2821" max="2821" width="16" customWidth="1"/>
    <col min="2822" max="2822" width="12.7109375" bestFit="1" customWidth="1"/>
    <col min="2827" max="2827" width="13" customWidth="1"/>
    <col min="2828" max="2828" width="14.140625" customWidth="1"/>
    <col min="3073" max="3073" width="23.140625" customWidth="1"/>
    <col min="3074" max="3074" width="20.5703125" customWidth="1"/>
    <col min="3075" max="3076" width="19.42578125" customWidth="1"/>
    <col min="3077" max="3077" width="16" customWidth="1"/>
    <col min="3078" max="3078" width="12.7109375" bestFit="1" customWidth="1"/>
    <col min="3083" max="3083" width="13" customWidth="1"/>
    <col min="3084" max="3084" width="14.140625" customWidth="1"/>
    <col min="3329" max="3329" width="23.140625" customWidth="1"/>
    <col min="3330" max="3330" width="20.5703125" customWidth="1"/>
    <col min="3331" max="3332" width="19.42578125" customWidth="1"/>
    <col min="3333" max="3333" width="16" customWidth="1"/>
    <col min="3334" max="3334" width="12.7109375" bestFit="1" customWidth="1"/>
    <col min="3339" max="3339" width="13" customWidth="1"/>
    <col min="3340" max="3340" width="14.140625" customWidth="1"/>
    <col min="3585" max="3585" width="23.140625" customWidth="1"/>
    <col min="3586" max="3586" width="20.5703125" customWidth="1"/>
    <col min="3587" max="3588" width="19.42578125" customWidth="1"/>
    <col min="3589" max="3589" width="16" customWidth="1"/>
    <col min="3590" max="3590" width="12.7109375" bestFit="1" customWidth="1"/>
    <col min="3595" max="3595" width="13" customWidth="1"/>
    <col min="3596" max="3596" width="14.140625" customWidth="1"/>
    <col min="3841" max="3841" width="23.140625" customWidth="1"/>
    <col min="3842" max="3842" width="20.5703125" customWidth="1"/>
    <col min="3843" max="3844" width="19.42578125" customWidth="1"/>
    <col min="3845" max="3845" width="16" customWidth="1"/>
    <col min="3846" max="3846" width="12.7109375" bestFit="1" customWidth="1"/>
    <col min="3851" max="3851" width="13" customWidth="1"/>
    <col min="3852" max="3852" width="14.140625" customWidth="1"/>
    <col min="4097" max="4097" width="23.140625" customWidth="1"/>
    <col min="4098" max="4098" width="20.5703125" customWidth="1"/>
    <col min="4099" max="4100" width="19.42578125" customWidth="1"/>
    <col min="4101" max="4101" width="16" customWidth="1"/>
    <col min="4102" max="4102" width="12.7109375" bestFit="1" customWidth="1"/>
    <col min="4107" max="4107" width="13" customWidth="1"/>
    <col min="4108" max="4108" width="14.140625" customWidth="1"/>
    <col min="4353" max="4353" width="23.140625" customWidth="1"/>
    <col min="4354" max="4354" width="20.5703125" customWidth="1"/>
    <col min="4355" max="4356" width="19.42578125" customWidth="1"/>
    <col min="4357" max="4357" width="16" customWidth="1"/>
    <col min="4358" max="4358" width="12.7109375" bestFit="1" customWidth="1"/>
    <col min="4363" max="4363" width="13" customWidth="1"/>
    <col min="4364" max="4364" width="14.140625" customWidth="1"/>
    <col min="4609" max="4609" width="23.140625" customWidth="1"/>
    <col min="4610" max="4610" width="20.5703125" customWidth="1"/>
    <col min="4611" max="4612" width="19.42578125" customWidth="1"/>
    <col min="4613" max="4613" width="16" customWidth="1"/>
    <col min="4614" max="4614" width="12.7109375" bestFit="1" customWidth="1"/>
    <col min="4619" max="4619" width="13" customWidth="1"/>
    <col min="4620" max="4620" width="14.140625" customWidth="1"/>
    <col min="4865" max="4865" width="23.140625" customWidth="1"/>
    <col min="4866" max="4866" width="20.5703125" customWidth="1"/>
    <col min="4867" max="4868" width="19.42578125" customWidth="1"/>
    <col min="4869" max="4869" width="16" customWidth="1"/>
    <col min="4870" max="4870" width="12.7109375" bestFit="1" customWidth="1"/>
    <col min="4875" max="4875" width="13" customWidth="1"/>
    <col min="4876" max="4876" width="14.140625" customWidth="1"/>
    <col min="5121" max="5121" width="23.140625" customWidth="1"/>
    <col min="5122" max="5122" width="20.5703125" customWidth="1"/>
    <col min="5123" max="5124" width="19.42578125" customWidth="1"/>
    <col min="5125" max="5125" width="16" customWidth="1"/>
    <col min="5126" max="5126" width="12.7109375" bestFit="1" customWidth="1"/>
    <col min="5131" max="5131" width="13" customWidth="1"/>
    <col min="5132" max="5132" width="14.140625" customWidth="1"/>
    <col min="5377" max="5377" width="23.140625" customWidth="1"/>
    <col min="5378" max="5378" width="20.5703125" customWidth="1"/>
    <col min="5379" max="5380" width="19.42578125" customWidth="1"/>
    <col min="5381" max="5381" width="16" customWidth="1"/>
    <col min="5382" max="5382" width="12.7109375" bestFit="1" customWidth="1"/>
    <col min="5387" max="5387" width="13" customWidth="1"/>
    <col min="5388" max="5388" width="14.140625" customWidth="1"/>
    <col min="5633" max="5633" width="23.140625" customWidth="1"/>
    <col min="5634" max="5634" width="20.5703125" customWidth="1"/>
    <col min="5635" max="5636" width="19.42578125" customWidth="1"/>
    <col min="5637" max="5637" width="16" customWidth="1"/>
    <col min="5638" max="5638" width="12.7109375" bestFit="1" customWidth="1"/>
    <col min="5643" max="5643" width="13" customWidth="1"/>
    <col min="5644" max="5644" width="14.140625" customWidth="1"/>
    <col min="5889" max="5889" width="23.140625" customWidth="1"/>
    <col min="5890" max="5890" width="20.5703125" customWidth="1"/>
    <col min="5891" max="5892" width="19.42578125" customWidth="1"/>
    <col min="5893" max="5893" width="16" customWidth="1"/>
    <col min="5894" max="5894" width="12.7109375" bestFit="1" customWidth="1"/>
    <col min="5899" max="5899" width="13" customWidth="1"/>
    <col min="5900" max="5900" width="14.140625" customWidth="1"/>
    <col min="6145" max="6145" width="23.140625" customWidth="1"/>
    <col min="6146" max="6146" width="20.5703125" customWidth="1"/>
    <col min="6147" max="6148" width="19.42578125" customWidth="1"/>
    <col min="6149" max="6149" width="16" customWidth="1"/>
    <col min="6150" max="6150" width="12.7109375" bestFit="1" customWidth="1"/>
    <col min="6155" max="6155" width="13" customWidth="1"/>
    <col min="6156" max="6156" width="14.140625" customWidth="1"/>
    <col min="6401" max="6401" width="23.140625" customWidth="1"/>
    <col min="6402" max="6402" width="20.5703125" customWidth="1"/>
    <col min="6403" max="6404" width="19.42578125" customWidth="1"/>
    <col min="6405" max="6405" width="16" customWidth="1"/>
    <col min="6406" max="6406" width="12.7109375" bestFit="1" customWidth="1"/>
    <col min="6411" max="6411" width="13" customWidth="1"/>
    <col min="6412" max="6412" width="14.140625" customWidth="1"/>
    <col min="6657" max="6657" width="23.140625" customWidth="1"/>
    <col min="6658" max="6658" width="20.5703125" customWidth="1"/>
    <col min="6659" max="6660" width="19.42578125" customWidth="1"/>
    <col min="6661" max="6661" width="16" customWidth="1"/>
    <col min="6662" max="6662" width="12.7109375" bestFit="1" customWidth="1"/>
    <col min="6667" max="6667" width="13" customWidth="1"/>
    <col min="6668" max="6668" width="14.140625" customWidth="1"/>
    <col min="6913" max="6913" width="23.140625" customWidth="1"/>
    <col min="6914" max="6914" width="20.5703125" customWidth="1"/>
    <col min="6915" max="6916" width="19.42578125" customWidth="1"/>
    <col min="6917" max="6917" width="16" customWidth="1"/>
    <col min="6918" max="6918" width="12.7109375" bestFit="1" customWidth="1"/>
    <col min="6923" max="6923" width="13" customWidth="1"/>
    <col min="6924" max="6924" width="14.140625" customWidth="1"/>
    <col min="7169" max="7169" width="23.140625" customWidth="1"/>
    <col min="7170" max="7170" width="20.5703125" customWidth="1"/>
    <col min="7171" max="7172" width="19.42578125" customWidth="1"/>
    <col min="7173" max="7173" width="16" customWidth="1"/>
    <col min="7174" max="7174" width="12.7109375" bestFit="1" customWidth="1"/>
    <col min="7179" max="7179" width="13" customWidth="1"/>
    <col min="7180" max="7180" width="14.140625" customWidth="1"/>
    <col min="7425" max="7425" width="23.140625" customWidth="1"/>
    <col min="7426" max="7426" width="20.5703125" customWidth="1"/>
    <col min="7427" max="7428" width="19.42578125" customWidth="1"/>
    <col min="7429" max="7429" width="16" customWidth="1"/>
    <col min="7430" max="7430" width="12.7109375" bestFit="1" customWidth="1"/>
    <col min="7435" max="7435" width="13" customWidth="1"/>
    <col min="7436" max="7436" width="14.140625" customWidth="1"/>
    <col min="7681" max="7681" width="23.140625" customWidth="1"/>
    <col min="7682" max="7682" width="20.5703125" customWidth="1"/>
    <col min="7683" max="7684" width="19.42578125" customWidth="1"/>
    <col min="7685" max="7685" width="16" customWidth="1"/>
    <col min="7686" max="7686" width="12.7109375" bestFit="1" customWidth="1"/>
    <col min="7691" max="7691" width="13" customWidth="1"/>
    <col min="7692" max="7692" width="14.140625" customWidth="1"/>
    <col min="7937" max="7937" width="23.140625" customWidth="1"/>
    <col min="7938" max="7938" width="20.5703125" customWidth="1"/>
    <col min="7939" max="7940" width="19.42578125" customWidth="1"/>
    <col min="7941" max="7941" width="16" customWidth="1"/>
    <col min="7942" max="7942" width="12.7109375" bestFit="1" customWidth="1"/>
    <col min="7947" max="7947" width="13" customWidth="1"/>
    <col min="7948" max="7948" width="14.140625" customWidth="1"/>
    <col min="8193" max="8193" width="23.140625" customWidth="1"/>
    <col min="8194" max="8194" width="20.5703125" customWidth="1"/>
    <col min="8195" max="8196" width="19.42578125" customWidth="1"/>
    <col min="8197" max="8197" width="16" customWidth="1"/>
    <col min="8198" max="8198" width="12.7109375" bestFit="1" customWidth="1"/>
    <col min="8203" max="8203" width="13" customWidth="1"/>
    <col min="8204" max="8204" width="14.140625" customWidth="1"/>
    <col min="8449" max="8449" width="23.140625" customWidth="1"/>
    <col min="8450" max="8450" width="20.5703125" customWidth="1"/>
    <col min="8451" max="8452" width="19.42578125" customWidth="1"/>
    <col min="8453" max="8453" width="16" customWidth="1"/>
    <col min="8454" max="8454" width="12.7109375" bestFit="1" customWidth="1"/>
    <col min="8459" max="8459" width="13" customWidth="1"/>
    <col min="8460" max="8460" width="14.140625" customWidth="1"/>
    <col min="8705" max="8705" width="23.140625" customWidth="1"/>
    <col min="8706" max="8706" width="20.5703125" customWidth="1"/>
    <col min="8707" max="8708" width="19.42578125" customWidth="1"/>
    <col min="8709" max="8709" width="16" customWidth="1"/>
    <col min="8710" max="8710" width="12.7109375" bestFit="1" customWidth="1"/>
    <col min="8715" max="8715" width="13" customWidth="1"/>
    <col min="8716" max="8716" width="14.140625" customWidth="1"/>
    <col min="8961" max="8961" width="23.140625" customWidth="1"/>
    <col min="8962" max="8962" width="20.5703125" customWidth="1"/>
    <col min="8963" max="8964" width="19.42578125" customWidth="1"/>
    <col min="8965" max="8965" width="16" customWidth="1"/>
    <col min="8966" max="8966" width="12.7109375" bestFit="1" customWidth="1"/>
    <col min="8971" max="8971" width="13" customWidth="1"/>
    <col min="8972" max="8972" width="14.140625" customWidth="1"/>
    <col min="9217" max="9217" width="23.140625" customWidth="1"/>
    <col min="9218" max="9218" width="20.5703125" customWidth="1"/>
    <col min="9219" max="9220" width="19.42578125" customWidth="1"/>
    <col min="9221" max="9221" width="16" customWidth="1"/>
    <col min="9222" max="9222" width="12.7109375" bestFit="1" customWidth="1"/>
    <col min="9227" max="9227" width="13" customWidth="1"/>
    <col min="9228" max="9228" width="14.140625" customWidth="1"/>
    <col min="9473" max="9473" width="23.140625" customWidth="1"/>
    <col min="9474" max="9474" width="20.5703125" customWidth="1"/>
    <col min="9475" max="9476" width="19.42578125" customWidth="1"/>
    <col min="9477" max="9477" width="16" customWidth="1"/>
    <col min="9478" max="9478" width="12.7109375" bestFit="1" customWidth="1"/>
    <col min="9483" max="9483" width="13" customWidth="1"/>
    <col min="9484" max="9484" width="14.140625" customWidth="1"/>
    <col min="9729" max="9729" width="23.140625" customWidth="1"/>
    <col min="9730" max="9730" width="20.5703125" customWidth="1"/>
    <col min="9731" max="9732" width="19.42578125" customWidth="1"/>
    <col min="9733" max="9733" width="16" customWidth="1"/>
    <col min="9734" max="9734" width="12.7109375" bestFit="1" customWidth="1"/>
    <col min="9739" max="9739" width="13" customWidth="1"/>
    <col min="9740" max="9740" width="14.140625" customWidth="1"/>
    <col min="9985" max="9985" width="23.140625" customWidth="1"/>
    <col min="9986" max="9986" width="20.5703125" customWidth="1"/>
    <col min="9987" max="9988" width="19.42578125" customWidth="1"/>
    <col min="9989" max="9989" width="16" customWidth="1"/>
    <col min="9990" max="9990" width="12.7109375" bestFit="1" customWidth="1"/>
    <col min="9995" max="9995" width="13" customWidth="1"/>
    <col min="9996" max="9996" width="14.140625" customWidth="1"/>
    <col min="10241" max="10241" width="23.140625" customWidth="1"/>
    <col min="10242" max="10242" width="20.5703125" customWidth="1"/>
    <col min="10243" max="10244" width="19.42578125" customWidth="1"/>
    <col min="10245" max="10245" width="16" customWidth="1"/>
    <col min="10246" max="10246" width="12.7109375" bestFit="1" customWidth="1"/>
    <col min="10251" max="10251" width="13" customWidth="1"/>
    <col min="10252" max="10252" width="14.140625" customWidth="1"/>
    <col min="10497" max="10497" width="23.140625" customWidth="1"/>
    <col min="10498" max="10498" width="20.5703125" customWidth="1"/>
    <col min="10499" max="10500" width="19.42578125" customWidth="1"/>
    <col min="10501" max="10501" width="16" customWidth="1"/>
    <col min="10502" max="10502" width="12.7109375" bestFit="1" customWidth="1"/>
    <col min="10507" max="10507" width="13" customWidth="1"/>
    <col min="10508" max="10508" width="14.140625" customWidth="1"/>
    <col min="10753" max="10753" width="23.140625" customWidth="1"/>
    <col min="10754" max="10754" width="20.5703125" customWidth="1"/>
    <col min="10755" max="10756" width="19.42578125" customWidth="1"/>
    <col min="10757" max="10757" width="16" customWidth="1"/>
    <col min="10758" max="10758" width="12.7109375" bestFit="1" customWidth="1"/>
    <col min="10763" max="10763" width="13" customWidth="1"/>
    <col min="10764" max="10764" width="14.140625" customWidth="1"/>
    <col min="11009" max="11009" width="23.140625" customWidth="1"/>
    <col min="11010" max="11010" width="20.5703125" customWidth="1"/>
    <col min="11011" max="11012" width="19.42578125" customWidth="1"/>
    <col min="11013" max="11013" width="16" customWidth="1"/>
    <col min="11014" max="11014" width="12.7109375" bestFit="1" customWidth="1"/>
    <col min="11019" max="11019" width="13" customWidth="1"/>
    <col min="11020" max="11020" width="14.140625" customWidth="1"/>
    <col min="11265" max="11265" width="23.140625" customWidth="1"/>
    <col min="11266" max="11266" width="20.5703125" customWidth="1"/>
    <col min="11267" max="11268" width="19.42578125" customWidth="1"/>
    <col min="11269" max="11269" width="16" customWidth="1"/>
    <col min="11270" max="11270" width="12.7109375" bestFit="1" customWidth="1"/>
    <col min="11275" max="11275" width="13" customWidth="1"/>
    <col min="11276" max="11276" width="14.140625" customWidth="1"/>
    <col min="11521" max="11521" width="23.140625" customWidth="1"/>
    <col min="11522" max="11522" width="20.5703125" customWidth="1"/>
    <col min="11523" max="11524" width="19.42578125" customWidth="1"/>
    <col min="11525" max="11525" width="16" customWidth="1"/>
    <col min="11526" max="11526" width="12.7109375" bestFit="1" customWidth="1"/>
    <col min="11531" max="11531" width="13" customWidth="1"/>
    <col min="11532" max="11532" width="14.140625" customWidth="1"/>
    <col min="11777" max="11777" width="23.140625" customWidth="1"/>
    <col min="11778" max="11778" width="20.5703125" customWidth="1"/>
    <col min="11779" max="11780" width="19.42578125" customWidth="1"/>
    <col min="11781" max="11781" width="16" customWidth="1"/>
    <col min="11782" max="11782" width="12.7109375" bestFit="1" customWidth="1"/>
    <col min="11787" max="11787" width="13" customWidth="1"/>
    <col min="11788" max="11788" width="14.140625" customWidth="1"/>
    <col min="12033" max="12033" width="23.140625" customWidth="1"/>
    <col min="12034" max="12034" width="20.5703125" customWidth="1"/>
    <col min="12035" max="12036" width="19.42578125" customWidth="1"/>
    <col min="12037" max="12037" width="16" customWidth="1"/>
    <col min="12038" max="12038" width="12.7109375" bestFit="1" customWidth="1"/>
    <col min="12043" max="12043" width="13" customWidth="1"/>
    <col min="12044" max="12044" width="14.140625" customWidth="1"/>
    <col min="12289" max="12289" width="23.140625" customWidth="1"/>
    <col min="12290" max="12290" width="20.5703125" customWidth="1"/>
    <col min="12291" max="12292" width="19.42578125" customWidth="1"/>
    <col min="12293" max="12293" width="16" customWidth="1"/>
    <col min="12294" max="12294" width="12.7109375" bestFit="1" customWidth="1"/>
    <col min="12299" max="12299" width="13" customWidth="1"/>
    <col min="12300" max="12300" width="14.140625" customWidth="1"/>
    <col min="12545" max="12545" width="23.140625" customWidth="1"/>
    <col min="12546" max="12546" width="20.5703125" customWidth="1"/>
    <col min="12547" max="12548" width="19.42578125" customWidth="1"/>
    <col min="12549" max="12549" width="16" customWidth="1"/>
    <col min="12550" max="12550" width="12.7109375" bestFit="1" customWidth="1"/>
    <col min="12555" max="12555" width="13" customWidth="1"/>
    <col min="12556" max="12556" width="14.140625" customWidth="1"/>
    <col min="12801" max="12801" width="23.140625" customWidth="1"/>
    <col min="12802" max="12802" width="20.5703125" customWidth="1"/>
    <col min="12803" max="12804" width="19.42578125" customWidth="1"/>
    <col min="12805" max="12805" width="16" customWidth="1"/>
    <col min="12806" max="12806" width="12.7109375" bestFit="1" customWidth="1"/>
    <col min="12811" max="12811" width="13" customWidth="1"/>
    <col min="12812" max="12812" width="14.140625" customWidth="1"/>
    <col min="13057" max="13057" width="23.140625" customWidth="1"/>
    <col min="13058" max="13058" width="20.5703125" customWidth="1"/>
    <col min="13059" max="13060" width="19.42578125" customWidth="1"/>
    <col min="13061" max="13061" width="16" customWidth="1"/>
    <col min="13062" max="13062" width="12.7109375" bestFit="1" customWidth="1"/>
    <col min="13067" max="13067" width="13" customWidth="1"/>
    <col min="13068" max="13068" width="14.140625" customWidth="1"/>
    <col min="13313" max="13313" width="23.140625" customWidth="1"/>
    <col min="13314" max="13314" width="20.5703125" customWidth="1"/>
    <col min="13315" max="13316" width="19.42578125" customWidth="1"/>
    <col min="13317" max="13317" width="16" customWidth="1"/>
    <col min="13318" max="13318" width="12.7109375" bestFit="1" customWidth="1"/>
    <col min="13323" max="13323" width="13" customWidth="1"/>
    <col min="13324" max="13324" width="14.140625" customWidth="1"/>
    <col min="13569" max="13569" width="23.140625" customWidth="1"/>
    <col min="13570" max="13570" width="20.5703125" customWidth="1"/>
    <col min="13571" max="13572" width="19.42578125" customWidth="1"/>
    <col min="13573" max="13573" width="16" customWidth="1"/>
    <col min="13574" max="13574" width="12.7109375" bestFit="1" customWidth="1"/>
    <col min="13579" max="13579" width="13" customWidth="1"/>
    <col min="13580" max="13580" width="14.140625" customWidth="1"/>
    <col min="13825" max="13825" width="23.140625" customWidth="1"/>
    <col min="13826" max="13826" width="20.5703125" customWidth="1"/>
    <col min="13827" max="13828" width="19.42578125" customWidth="1"/>
    <col min="13829" max="13829" width="16" customWidth="1"/>
    <col min="13830" max="13830" width="12.7109375" bestFit="1" customWidth="1"/>
    <col min="13835" max="13835" width="13" customWidth="1"/>
    <col min="13836" max="13836" width="14.140625" customWidth="1"/>
    <col min="14081" max="14081" width="23.140625" customWidth="1"/>
    <col min="14082" max="14082" width="20.5703125" customWidth="1"/>
    <col min="14083" max="14084" width="19.42578125" customWidth="1"/>
    <col min="14085" max="14085" width="16" customWidth="1"/>
    <col min="14086" max="14086" width="12.7109375" bestFit="1" customWidth="1"/>
    <col min="14091" max="14091" width="13" customWidth="1"/>
    <col min="14092" max="14092" width="14.140625" customWidth="1"/>
    <col min="14337" max="14337" width="23.140625" customWidth="1"/>
    <col min="14338" max="14338" width="20.5703125" customWidth="1"/>
    <col min="14339" max="14340" width="19.42578125" customWidth="1"/>
    <col min="14341" max="14341" width="16" customWidth="1"/>
    <col min="14342" max="14342" width="12.7109375" bestFit="1" customWidth="1"/>
    <col min="14347" max="14347" width="13" customWidth="1"/>
    <col min="14348" max="14348" width="14.140625" customWidth="1"/>
    <col min="14593" max="14593" width="23.140625" customWidth="1"/>
    <col min="14594" max="14594" width="20.5703125" customWidth="1"/>
    <col min="14595" max="14596" width="19.42578125" customWidth="1"/>
    <col min="14597" max="14597" width="16" customWidth="1"/>
    <col min="14598" max="14598" width="12.7109375" bestFit="1" customWidth="1"/>
    <col min="14603" max="14603" width="13" customWidth="1"/>
    <col min="14604" max="14604" width="14.140625" customWidth="1"/>
    <col min="14849" max="14849" width="23.140625" customWidth="1"/>
    <col min="14850" max="14850" width="20.5703125" customWidth="1"/>
    <col min="14851" max="14852" width="19.42578125" customWidth="1"/>
    <col min="14853" max="14853" width="16" customWidth="1"/>
    <col min="14854" max="14854" width="12.7109375" bestFit="1" customWidth="1"/>
    <col min="14859" max="14859" width="13" customWidth="1"/>
    <col min="14860" max="14860" width="14.140625" customWidth="1"/>
    <col min="15105" max="15105" width="23.140625" customWidth="1"/>
    <col min="15106" max="15106" width="20.5703125" customWidth="1"/>
    <col min="15107" max="15108" width="19.42578125" customWidth="1"/>
    <col min="15109" max="15109" width="16" customWidth="1"/>
    <col min="15110" max="15110" width="12.7109375" bestFit="1" customWidth="1"/>
    <col min="15115" max="15115" width="13" customWidth="1"/>
    <col min="15116" max="15116" width="14.140625" customWidth="1"/>
    <col min="15361" max="15361" width="23.140625" customWidth="1"/>
    <col min="15362" max="15362" width="20.5703125" customWidth="1"/>
    <col min="15363" max="15364" width="19.42578125" customWidth="1"/>
    <col min="15365" max="15365" width="16" customWidth="1"/>
    <col min="15366" max="15366" width="12.7109375" bestFit="1" customWidth="1"/>
    <col min="15371" max="15371" width="13" customWidth="1"/>
    <col min="15372" max="15372" width="14.140625" customWidth="1"/>
    <col min="15617" max="15617" width="23.140625" customWidth="1"/>
    <col min="15618" max="15618" width="20.5703125" customWidth="1"/>
    <col min="15619" max="15620" width="19.42578125" customWidth="1"/>
    <col min="15621" max="15621" width="16" customWidth="1"/>
    <col min="15622" max="15622" width="12.7109375" bestFit="1" customWidth="1"/>
    <col min="15627" max="15627" width="13" customWidth="1"/>
    <col min="15628" max="15628" width="14.140625" customWidth="1"/>
    <col min="15873" max="15873" width="23.140625" customWidth="1"/>
    <col min="15874" max="15874" width="20.5703125" customWidth="1"/>
    <col min="15875" max="15876" width="19.42578125" customWidth="1"/>
    <col min="15877" max="15877" width="16" customWidth="1"/>
    <col min="15878" max="15878" width="12.7109375" bestFit="1" customWidth="1"/>
    <col min="15883" max="15883" width="13" customWidth="1"/>
    <col min="15884" max="15884" width="14.140625" customWidth="1"/>
    <col min="16129" max="16129" width="23.140625" customWidth="1"/>
    <col min="16130" max="16130" width="20.5703125" customWidth="1"/>
    <col min="16131" max="16132" width="19.42578125" customWidth="1"/>
    <col min="16133" max="16133" width="16" customWidth="1"/>
    <col min="16134" max="16134" width="12.7109375" bestFit="1" customWidth="1"/>
    <col min="16139" max="16139" width="13" customWidth="1"/>
    <col min="16140" max="16140" width="14.140625" customWidth="1"/>
  </cols>
  <sheetData>
    <row r="1" spans="1:16" x14ac:dyDescent="0.2">
      <c r="A1" s="414" t="s">
        <v>43</v>
      </c>
      <c r="B1" s="415"/>
      <c r="C1" s="415"/>
      <c r="D1" s="416"/>
      <c r="E1" s="50"/>
    </row>
    <row r="2" spans="1:16" x14ac:dyDescent="0.2">
      <c r="A2" s="420" t="s">
        <v>99</v>
      </c>
      <c r="B2" s="421"/>
      <c r="C2" s="421"/>
      <c r="D2" s="422"/>
      <c r="E2" s="14"/>
    </row>
    <row r="3" spans="1:16" x14ac:dyDescent="0.2">
      <c r="A3" s="420" t="s">
        <v>0</v>
      </c>
      <c r="B3" s="421"/>
      <c r="C3" s="421"/>
      <c r="D3" s="422"/>
      <c r="E3" s="50"/>
    </row>
    <row r="4" spans="1:16" ht="13.5" thickBot="1" x14ac:dyDescent="0.25">
      <c r="A4" s="668" t="s">
        <v>5</v>
      </c>
      <c r="B4" s="1"/>
      <c r="C4" s="1"/>
      <c r="D4" s="401"/>
    </row>
    <row r="5" spans="1:16" ht="57" thickTop="1" x14ac:dyDescent="0.2">
      <c r="A5" s="1058" t="s">
        <v>104</v>
      </c>
      <c r="B5" s="686" t="s">
        <v>505</v>
      </c>
      <c r="C5" s="686" t="s">
        <v>506</v>
      </c>
      <c r="D5" s="686" t="s">
        <v>507</v>
      </c>
    </row>
    <row r="6" spans="1:16" x14ac:dyDescent="0.2">
      <c r="A6" s="674" t="s">
        <v>8</v>
      </c>
      <c r="B6" s="233">
        <v>3338058.9591849162</v>
      </c>
      <c r="C6" s="236">
        <v>19212553.567169748</v>
      </c>
      <c r="D6" s="236">
        <v>16912959.39477</v>
      </c>
      <c r="E6" s="86"/>
      <c r="F6" s="2"/>
      <c r="I6" s="2"/>
      <c r="J6" s="2"/>
      <c r="K6" s="2"/>
      <c r="L6" s="234"/>
      <c r="M6" s="2"/>
      <c r="N6" s="2"/>
      <c r="O6" s="2"/>
    </row>
    <row r="7" spans="1:16" x14ac:dyDescent="0.2">
      <c r="A7" s="633" t="s">
        <v>9</v>
      </c>
      <c r="B7" s="233">
        <v>854259.23416629492</v>
      </c>
      <c r="C7" s="236">
        <v>5116710.2910251953</v>
      </c>
      <c r="D7" s="236">
        <v>4478227.1438899999</v>
      </c>
      <c r="E7" s="86"/>
      <c r="I7" s="2"/>
      <c r="J7" s="2"/>
      <c r="K7" s="2"/>
      <c r="L7" s="234"/>
      <c r="M7" s="2"/>
      <c r="N7" s="2"/>
      <c r="O7" s="2"/>
    </row>
    <row r="8" spans="1:16" x14ac:dyDescent="0.2">
      <c r="A8" s="633" t="s">
        <v>10</v>
      </c>
      <c r="B8" s="233">
        <v>2784243.670407509</v>
      </c>
      <c r="C8" s="236">
        <v>13384162.047706543</v>
      </c>
      <c r="D8" s="236">
        <v>12126304.288589999</v>
      </c>
      <c r="E8" s="86"/>
      <c r="I8" s="2"/>
      <c r="J8" s="2"/>
      <c r="K8" s="2"/>
      <c r="L8" s="234"/>
      <c r="M8" s="2"/>
      <c r="N8" s="2"/>
      <c r="O8" s="2"/>
    </row>
    <row r="9" spans="1:16" x14ac:dyDescent="0.2">
      <c r="A9" s="633" t="s">
        <v>11</v>
      </c>
      <c r="B9" s="233">
        <v>402419.83599990408</v>
      </c>
      <c r="C9" s="236">
        <v>2137389.443848385</v>
      </c>
      <c r="D9" s="236">
        <v>1904856.9598900001</v>
      </c>
      <c r="E9" s="86"/>
      <c r="I9" s="2"/>
      <c r="J9" s="2"/>
      <c r="K9" s="2"/>
      <c r="L9" s="234"/>
      <c r="M9" s="2"/>
      <c r="N9" s="2"/>
      <c r="O9" s="2"/>
    </row>
    <row r="10" spans="1:16" x14ac:dyDescent="0.2">
      <c r="A10" s="633" t="s">
        <v>12</v>
      </c>
      <c r="B10" s="233">
        <v>322264.77284325426</v>
      </c>
      <c r="C10" s="236">
        <v>1229726.8954521581</v>
      </c>
      <c r="D10" s="236">
        <v>1163993.75122</v>
      </c>
      <c r="E10" s="86"/>
      <c r="I10" s="2"/>
      <c r="J10" s="2"/>
      <c r="K10" s="2"/>
      <c r="L10" s="234"/>
      <c r="M10" s="2"/>
      <c r="N10" s="2"/>
      <c r="O10" s="2"/>
    </row>
    <row r="11" spans="1:16" x14ac:dyDescent="0.2">
      <c r="A11" s="633" t="s">
        <v>13</v>
      </c>
      <c r="B11" s="233">
        <v>128009.66940278155</v>
      </c>
      <c r="C11" s="236">
        <v>670821.91422447853</v>
      </c>
      <c r="D11" s="236">
        <v>599123.68772000005</v>
      </c>
      <c r="E11" s="86"/>
      <c r="I11" s="2"/>
      <c r="J11" s="2"/>
      <c r="K11" s="2"/>
      <c r="L11" s="234"/>
      <c r="M11" s="2"/>
      <c r="N11" s="2"/>
      <c r="O11" s="2"/>
    </row>
    <row r="12" spans="1:16" x14ac:dyDescent="0.2">
      <c r="A12" s="633" t="s">
        <v>14</v>
      </c>
      <c r="B12" s="233">
        <v>486130.38864914962</v>
      </c>
      <c r="C12" s="236">
        <v>2510415.9053596621</v>
      </c>
      <c r="D12" s="236">
        <v>2247409.7205099999</v>
      </c>
      <c r="E12" s="86"/>
      <c r="I12" s="2"/>
      <c r="J12" s="2"/>
      <c r="K12" s="2"/>
      <c r="L12" s="234"/>
      <c r="M12" s="2"/>
      <c r="N12" s="2"/>
      <c r="O12" s="2"/>
    </row>
    <row r="13" spans="1:16" x14ac:dyDescent="0.2">
      <c r="A13" s="633" t="s">
        <v>15</v>
      </c>
      <c r="B13" s="233">
        <v>2271902.8496287675</v>
      </c>
      <c r="C13" s="236">
        <v>9489364.8590864167</v>
      </c>
      <c r="D13" s="236">
        <v>8820950.7815400008</v>
      </c>
      <c r="E13" s="86"/>
      <c r="G13" s="118"/>
      <c r="H13" s="118"/>
      <c r="I13" s="2"/>
      <c r="J13" s="2"/>
      <c r="K13" s="2"/>
      <c r="L13" s="237"/>
      <c r="M13" s="119"/>
      <c r="N13" s="119"/>
      <c r="O13" s="119"/>
      <c r="P13" s="118"/>
    </row>
    <row r="14" spans="1:16" x14ac:dyDescent="0.2">
      <c r="A14" s="633" t="s">
        <v>16</v>
      </c>
      <c r="B14" s="233">
        <v>639021.76796561177</v>
      </c>
      <c r="C14" s="236">
        <v>2956913.5325312903</v>
      </c>
      <c r="D14" s="236">
        <v>2696951.4753700001</v>
      </c>
      <c r="E14" s="86"/>
      <c r="G14" s="118"/>
      <c r="H14" s="118"/>
      <c r="I14" s="2"/>
      <c r="J14" s="2"/>
      <c r="K14" s="2"/>
      <c r="L14" s="237"/>
      <c r="M14" s="119"/>
      <c r="N14" s="119"/>
      <c r="O14" s="119"/>
      <c r="P14" s="118"/>
    </row>
    <row r="15" spans="1:16" x14ac:dyDescent="0.2">
      <c r="A15" s="633" t="s">
        <v>17</v>
      </c>
      <c r="B15" s="233">
        <v>669551.30752783571</v>
      </c>
      <c r="C15" s="236">
        <v>3467351.7677463628</v>
      </c>
      <c r="D15" s="236">
        <v>3102677.3064600001</v>
      </c>
      <c r="E15" s="86"/>
      <c r="G15" s="118"/>
      <c r="H15" s="118"/>
      <c r="I15" s="2"/>
      <c r="J15" s="2"/>
      <c r="K15" s="2"/>
      <c r="L15" s="237"/>
      <c r="M15" s="119"/>
      <c r="N15" s="119"/>
      <c r="O15" s="119"/>
      <c r="P15" s="118"/>
    </row>
    <row r="16" spans="1:16" x14ac:dyDescent="0.2">
      <c r="A16" s="633" t="s">
        <v>18</v>
      </c>
      <c r="B16" s="233">
        <v>612290.19692200655</v>
      </c>
      <c r="C16" s="236">
        <v>1544185.9643658795</v>
      </c>
      <c r="D16" s="236">
        <v>1617357.12097</v>
      </c>
      <c r="E16" s="86"/>
      <c r="G16" s="118"/>
      <c r="H16" s="118"/>
      <c r="I16" s="2"/>
      <c r="J16" s="2"/>
      <c r="K16" s="2"/>
      <c r="L16" s="237"/>
      <c r="M16" s="119"/>
      <c r="N16" s="119"/>
      <c r="O16" s="119"/>
      <c r="P16" s="118"/>
    </row>
    <row r="17" spans="1:16" x14ac:dyDescent="0.2">
      <c r="A17" s="633" t="s">
        <v>19</v>
      </c>
      <c r="B17" s="233">
        <v>286528.66666754842</v>
      </c>
      <c r="C17" s="236">
        <v>1612515.0548022301</v>
      </c>
      <c r="D17" s="236">
        <v>1424282.7911</v>
      </c>
      <c r="E17" s="86"/>
      <c r="G17" s="118"/>
      <c r="H17" s="118"/>
      <c r="I17" s="2"/>
      <c r="J17" s="2"/>
      <c r="K17" s="2"/>
      <c r="L17" s="237"/>
      <c r="M17" s="119"/>
      <c r="N17" s="119"/>
      <c r="O17" s="119"/>
      <c r="P17" s="118"/>
    </row>
    <row r="18" spans="1:16" x14ac:dyDescent="0.2">
      <c r="A18" s="633" t="s">
        <v>20</v>
      </c>
      <c r="B18" s="233">
        <v>561070.06365674129</v>
      </c>
      <c r="C18" s="236">
        <v>3035028.6092492035</v>
      </c>
      <c r="D18" s="236">
        <v>2697074.0046799998</v>
      </c>
      <c r="E18" s="86"/>
      <c r="G18" s="118"/>
      <c r="H18" s="118"/>
      <c r="I18" s="2"/>
      <c r="J18" s="2"/>
      <c r="K18" s="2"/>
      <c r="L18" s="237"/>
      <c r="M18" s="119"/>
      <c r="N18" s="119"/>
      <c r="O18" s="119"/>
      <c r="P18" s="118"/>
    </row>
    <row r="19" spans="1:16" x14ac:dyDescent="0.2">
      <c r="A19" s="633" t="s">
        <v>21</v>
      </c>
      <c r="B19" s="233">
        <v>3187763.1819401416</v>
      </c>
      <c r="C19" s="236">
        <v>19719167.398991376</v>
      </c>
      <c r="D19" s="236">
        <v>17180197.935699999</v>
      </c>
      <c r="E19" s="86"/>
      <c r="G19" s="118"/>
      <c r="H19" s="118"/>
      <c r="I19" s="2"/>
      <c r="J19" s="2"/>
      <c r="K19" s="2"/>
      <c r="L19" s="237"/>
      <c r="M19" s="119"/>
      <c r="N19" s="119"/>
      <c r="O19" s="119"/>
      <c r="P19" s="118"/>
    </row>
    <row r="20" spans="1:16" x14ac:dyDescent="0.2">
      <c r="A20" s="633" t="s">
        <v>22</v>
      </c>
      <c r="B20" s="233">
        <v>889165.37406022544</v>
      </c>
      <c r="C20" s="236">
        <v>4990450.3826551456</v>
      </c>
      <c r="D20" s="236">
        <v>4409711.8175400002</v>
      </c>
      <c r="E20" s="86"/>
      <c r="G20" s="118"/>
      <c r="H20" s="118"/>
      <c r="I20" s="2"/>
      <c r="J20" s="2"/>
      <c r="K20" s="2"/>
      <c r="L20" s="237"/>
      <c r="M20" s="119"/>
      <c r="N20" s="119"/>
      <c r="O20" s="119"/>
      <c r="P20" s="118"/>
    </row>
    <row r="21" spans="1:16" ht="21" customHeight="1" thickBot="1" x14ac:dyDescent="0.25">
      <c r="A21" s="691" t="s">
        <v>7</v>
      </c>
      <c r="B21" s="19">
        <v>17432679.93902269</v>
      </c>
      <c r="C21" s="19">
        <v>91076757.634214073</v>
      </c>
      <c r="D21" s="1053">
        <v>81382078.179950014</v>
      </c>
      <c r="E21" s="86"/>
      <c r="G21" s="118"/>
      <c r="H21" s="41"/>
      <c r="I21" s="2"/>
      <c r="J21" s="2"/>
      <c r="K21" s="2"/>
      <c r="L21" s="237"/>
      <c r="M21" s="119"/>
      <c r="N21" s="119"/>
      <c r="O21" s="119"/>
      <c r="P21" s="118"/>
    </row>
    <row r="22" spans="1:16" ht="13.5" thickTop="1" x14ac:dyDescent="0.2">
      <c r="A22" s="525" t="s">
        <v>602</v>
      </c>
      <c r="B22" s="162"/>
      <c r="D22" s="1054">
        <v>5655000</v>
      </c>
      <c r="G22" s="118"/>
      <c r="H22" s="118"/>
      <c r="I22" s="2"/>
      <c r="J22" s="2"/>
      <c r="K22" s="2"/>
      <c r="L22" s="118"/>
      <c r="M22" s="118"/>
      <c r="N22" s="118"/>
      <c r="O22" s="118"/>
      <c r="P22" s="118"/>
    </row>
    <row r="23" spans="1:16" x14ac:dyDescent="0.2">
      <c r="A23" s="525" t="s">
        <v>603</v>
      </c>
      <c r="B23" s="162"/>
      <c r="D23" s="1054">
        <v>2400000</v>
      </c>
      <c r="G23" s="118"/>
      <c r="H23" s="118"/>
      <c r="I23" s="2"/>
      <c r="J23" s="2"/>
      <c r="K23" s="2"/>
      <c r="L23" s="118"/>
      <c r="M23" s="118"/>
      <c r="N23" s="118"/>
      <c r="O23" s="118"/>
      <c r="P23" s="118"/>
    </row>
    <row r="24" spans="1:16" x14ac:dyDescent="0.2">
      <c r="A24" s="525" t="s">
        <v>604</v>
      </c>
      <c r="B24" s="162"/>
      <c r="D24" s="1054">
        <v>8055000</v>
      </c>
      <c r="F24" s="2"/>
      <c r="G24" s="118"/>
      <c r="H24" s="118"/>
      <c r="I24" s="2"/>
      <c r="J24" s="2"/>
      <c r="K24" s="2"/>
      <c r="L24" s="118"/>
      <c r="M24" s="118"/>
      <c r="N24" s="118"/>
      <c r="O24" s="118"/>
      <c r="P24" s="118"/>
    </row>
    <row r="25" spans="1:16" x14ac:dyDescent="0.2">
      <c r="A25" s="525" t="s">
        <v>606</v>
      </c>
      <c r="B25" s="162"/>
      <c r="D25" s="1055">
        <v>1.0914999999999999</v>
      </c>
      <c r="G25" s="118"/>
      <c r="H25" s="118"/>
      <c r="I25" s="2"/>
      <c r="J25" s="2"/>
      <c r="K25" s="2"/>
      <c r="L25" s="118"/>
      <c r="M25" s="118"/>
      <c r="N25" s="118"/>
      <c r="O25" s="118"/>
      <c r="P25" s="118"/>
    </row>
    <row r="26" spans="1:16" ht="13.35" customHeight="1" x14ac:dyDescent="0.2">
      <c r="A26" s="526" t="s">
        <v>607</v>
      </c>
      <c r="B26" s="163"/>
      <c r="D26" s="1056">
        <v>8792032.5</v>
      </c>
      <c r="I26" s="2"/>
      <c r="J26" s="2"/>
      <c r="K26" s="2"/>
    </row>
    <row r="27" spans="1:16" ht="13.5" thickBot="1" x14ac:dyDescent="0.25">
      <c r="A27" s="527" t="s">
        <v>605</v>
      </c>
      <c r="B27" s="528"/>
      <c r="C27" s="1052"/>
      <c r="D27" s="1057">
        <v>90174110.679950014</v>
      </c>
      <c r="I27" s="2"/>
      <c r="J27" s="2"/>
      <c r="K27" s="2"/>
    </row>
    <row r="28" spans="1:16" ht="13.5" thickTop="1" x14ac:dyDescent="0.2">
      <c r="A28" s="383" t="s">
        <v>500</v>
      </c>
      <c r="B28" s="335"/>
      <c r="C28" s="335"/>
      <c r="D28" s="336"/>
      <c r="I28" s="2"/>
      <c r="J28" s="2"/>
      <c r="K28" s="2"/>
    </row>
  </sheetData>
  <phoneticPr fontId="5" type="noConversion"/>
  <printOptions horizontalCentered="1" verticalCentered="1"/>
  <pageMargins left="0.78740157480314965" right="0.78740157480314965" top="0.8" bottom="0.98425196850393704" header="0" footer="0"/>
  <pageSetup paperSize="9" orientation="landscape" r:id="rId1"/>
  <headerFooter alignWithMargins="0"/>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92D050"/>
  </sheetPr>
  <dimension ref="A1:P25"/>
  <sheetViews>
    <sheetView showGridLines="0" zoomScaleNormal="100" zoomScaleSheetLayoutView="90" workbookViewId="0">
      <selection activeCell="D13" sqref="D13"/>
    </sheetView>
  </sheetViews>
  <sheetFormatPr baseColWidth="10" defaultRowHeight="12.75" x14ac:dyDescent="0.2"/>
  <cols>
    <col min="1" max="1" width="16.85546875" customWidth="1"/>
    <col min="2" max="2" width="17.28515625" customWidth="1"/>
    <col min="3" max="3" width="19.42578125" customWidth="1"/>
    <col min="4" max="4" width="17.5703125" customWidth="1"/>
    <col min="5" max="5" width="17.140625" customWidth="1"/>
    <col min="257" max="257" width="16.85546875" customWidth="1"/>
    <col min="258" max="258" width="15.140625" customWidth="1"/>
    <col min="259" max="260" width="15.42578125" customWidth="1"/>
    <col min="261" max="261" width="17.140625" customWidth="1"/>
    <col min="513" max="513" width="16.85546875" customWidth="1"/>
    <col min="514" max="514" width="15.140625" customWidth="1"/>
    <col min="515" max="516" width="15.42578125" customWidth="1"/>
    <col min="517" max="517" width="17.140625" customWidth="1"/>
    <col min="769" max="769" width="16.85546875" customWidth="1"/>
    <col min="770" max="770" width="15.140625" customWidth="1"/>
    <col min="771" max="772" width="15.42578125" customWidth="1"/>
    <col min="773" max="773" width="17.140625" customWidth="1"/>
    <col min="1025" max="1025" width="16.85546875" customWidth="1"/>
    <col min="1026" max="1026" width="15.140625" customWidth="1"/>
    <col min="1027" max="1028" width="15.42578125" customWidth="1"/>
    <col min="1029" max="1029" width="17.140625" customWidth="1"/>
    <col min="1281" max="1281" width="16.85546875" customWidth="1"/>
    <col min="1282" max="1282" width="15.140625" customWidth="1"/>
    <col min="1283" max="1284" width="15.42578125" customWidth="1"/>
    <col min="1285" max="1285" width="17.140625" customWidth="1"/>
    <col min="1537" max="1537" width="16.85546875" customWidth="1"/>
    <col min="1538" max="1538" width="15.140625" customWidth="1"/>
    <col min="1539" max="1540" width="15.42578125" customWidth="1"/>
    <col min="1541" max="1541" width="17.140625" customWidth="1"/>
    <col min="1793" max="1793" width="16.85546875" customWidth="1"/>
    <col min="1794" max="1794" width="15.140625" customWidth="1"/>
    <col min="1795" max="1796" width="15.42578125" customWidth="1"/>
    <col min="1797" max="1797" width="17.140625" customWidth="1"/>
    <col min="2049" max="2049" width="16.85546875" customWidth="1"/>
    <col min="2050" max="2050" width="15.140625" customWidth="1"/>
    <col min="2051" max="2052" width="15.42578125" customWidth="1"/>
    <col min="2053" max="2053" width="17.140625" customWidth="1"/>
    <col min="2305" max="2305" width="16.85546875" customWidth="1"/>
    <col min="2306" max="2306" width="15.140625" customWidth="1"/>
    <col min="2307" max="2308" width="15.42578125" customWidth="1"/>
    <col min="2309" max="2309" width="17.140625" customWidth="1"/>
    <col min="2561" max="2561" width="16.85546875" customWidth="1"/>
    <col min="2562" max="2562" width="15.140625" customWidth="1"/>
    <col min="2563" max="2564" width="15.42578125" customWidth="1"/>
    <col min="2565" max="2565" width="17.140625" customWidth="1"/>
    <col min="2817" max="2817" width="16.85546875" customWidth="1"/>
    <col min="2818" max="2818" width="15.140625" customWidth="1"/>
    <col min="2819" max="2820" width="15.42578125" customWidth="1"/>
    <col min="2821" max="2821" width="17.140625" customWidth="1"/>
    <col min="3073" max="3073" width="16.85546875" customWidth="1"/>
    <col min="3074" max="3074" width="15.140625" customWidth="1"/>
    <col min="3075" max="3076" width="15.42578125" customWidth="1"/>
    <col min="3077" max="3077" width="17.140625" customWidth="1"/>
    <col min="3329" max="3329" width="16.85546875" customWidth="1"/>
    <col min="3330" max="3330" width="15.140625" customWidth="1"/>
    <col min="3331" max="3332" width="15.42578125" customWidth="1"/>
    <col min="3333" max="3333" width="17.140625" customWidth="1"/>
    <col min="3585" max="3585" width="16.85546875" customWidth="1"/>
    <col min="3586" max="3586" width="15.140625" customWidth="1"/>
    <col min="3587" max="3588" width="15.42578125" customWidth="1"/>
    <col min="3589" max="3589" width="17.140625" customWidth="1"/>
    <col min="3841" max="3841" width="16.85546875" customWidth="1"/>
    <col min="3842" max="3842" width="15.140625" customWidth="1"/>
    <col min="3843" max="3844" width="15.42578125" customWidth="1"/>
    <col min="3845" max="3845" width="17.140625" customWidth="1"/>
    <col min="4097" max="4097" width="16.85546875" customWidth="1"/>
    <col min="4098" max="4098" width="15.140625" customWidth="1"/>
    <col min="4099" max="4100" width="15.42578125" customWidth="1"/>
    <col min="4101" max="4101" width="17.140625" customWidth="1"/>
    <col min="4353" max="4353" width="16.85546875" customWidth="1"/>
    <col min="4354" max="4354" width="15.140625" customWidth="1"/>
    <col min="4355" max="4356" width="15.42578125" customWidth="1"/>
    <col min="4357" max="4357" width="17.140625" customWidth="1"/>
    <col min="4609" max="4609" width="16.85546875" customWidth="1"/>
    <col min="4610" max="4610" width="15.140625" customWidth="1"/>
    <col min="4611" max="4612" width="15.42578125" customWidth="1"/>
    <col min="4613" max="4613" width="17.140625" customWidth="1"/>
    <col min="4865" max="4865" width="16.85546875" customWidth="1"/>
    <col min="4866" max="4866" width="15.140625" customWidth="1"/>
    <col min="4867" max="4868" width="15.42578125" customWidth="1"/>
    <col min="4869" max="4869" width="17.140625" customWidth="1"/>
    <col min="5121" max="5121" width="16.85546875" customWidth="1"/>
    <col min="5122" max="5122" width="15.140625" customWidth="1"/>
    <col min="5123" max="5124" width="15.42578125" customWidth="1"/>
    <col min="5125" max="5125" width="17.140625" customWidth="1"/>
    <col min="5377" max="5377" width="16.85546875" customWidth="1"/>
    <col min="5378" max="5378" width="15.140625" customWidth="1"/>
    <col min="5379" max="5380" width="15.42578125" customWidth="1"/>
    <col min="5381" max="5381" width="17.140625" customWidth="1"/>
    <col min="5633" max="5633" width="16.85546875" customWidth="1"/>
    <col min="5634" max="5634" width="15.140625" customWidth="1"/>
    <col min="5635" max="5636" width="15.42578125" customWidth="1"/>
    <col min="5637" max="5637" width="17.140625" customWidth="1"/>
    <col min="5889" max="5889" width="16.85546875" customWidth="1"/>
    <col min="5890" max="5890" width="15.140625" customWidth="1"/>
    <col min="5891" max="5892" width="15.42578125" customWidth="1"/>
    <col min="5893" max="5893" width="17.140625" customWidth="1"/>
    <col min="6145" max="6145" width="16.85546875" customWidth="1"/>
    <col min="6146" max="6146" width="15.140625" customWidth="1"/>
    <col min="6147" max="6148" width="15.42578125" customWidth="1"/>
    <col min="6149" max="6149" width="17.140625" customWidth="1"/>
    <col min="6401" max="6401" width="16.85546875" customWidth="1"/>
    <col min="6402" max="6402" width="15.140625" customWidth="1"/>
    <col min="6403" max="6404" width="15.42578125" customWidth="1"/>
    <col min="6405" max="6405" width="17.140625" customWidth="1"/>
    <col min="6657" max="6657" width="16.85546875" customWidth="1"/>
    <col min="6658" max="6658" width="15.140625" customWidth="1"/>
    <col min="6659" max="6660" width="15.42578125" customWidth="1"/>
    <col min="6661" max="6661" width="17.140625" customWidth="1"/>
    <col min="6913" max="6913" width="16.85546875" customWidth="1"/>
    <col min="6914" max="6914" width="15.140625" customWidth="1"/>
    <col min="6915" max="6916" width="15.42578125" customWidth="1"/>
    <col min="6917" max="6917" width="17.140625" customWidth="1"/>
    <col min="7169" max="7169" width="16.85546875" customWidth="1"/>
    <col min="7170" max="7170" width="15.140625" customWidth="1"/>
    <col min="7171" max="7172" width="15.42578125" customWidth="1"/>
    <col min="7173" max="7173" width="17.140625" customWidth="1"/>
    <col min="7425" max="7425" width="16.85546875" customWidth="1"/>
    <col min="7426" max="7426" width="15.140625" customWidth="1"/>
    <col min="7427" max="7428" width="15.42578125" customWidth="1"/>
    <col min="7429" max="7429" width="17.140625" customWidth="1"/>
    <col min="7681" max="7681" width="16.85546875" customWidth="1"/>
    <col min="7682" max="7682" width="15.140625" customWidth="1"/>
    <col min="7683" max="7684" width="15.42578125" customWidth="1"/>
    <col min="7685" max="7685" width="17.140625" customWidth="1"/>
    <col min="7937" max="7937" width="16.85546875" customWidth="1"/>
    <col min="7938" max="7938" width="15.140625" customWidth="1"/>
    <col min="7939" max="7940" width="15.42578125" customWidth="1"/>
    <col min="7941" max="7941" width="17.140625" customWidth="1"/>
    <col min="8193" max="8193" width="16.85546875" customWidth="1"/>
    <col min="8194" max="8194" width="15.140625" customWidth="1"/>
    <col min="8195" max="8196" width="15.42578125" customWidth="1"/>
    <col min="8197" max="8197" width="17.140625" customWidth="1"/>
    <col min="8449" max="8449" width="16.85546875" customWidth="1"/>
    <col min="8450" max="8450" width="15.140625" customWidth="1"/>
    <col min="8451" max="8452" width="15.42578125" customWidth="1"/>
    <col min="8453" max="8453" width="17.140625" customWidth="1"/>
    <col min="8705" max="8705" width="16.85546875" customWidth="1"/>
    <col min="8706" max="8706" width="15.140625" customWidth="1"/>
    <col min="8707" max="8708" width="15.42578125" customWidth="1"/>
    <col min="8709" max="8709" width="17.140625" customWidth="1"/>
    <col min="8961" max="8961" width="16.85546875" customWidth="1"/>
    <col min="8962" max="8962" width="15.140625" customWidth="1"/>
    <col min="8963" max="8964" width="15.42578125" customWidth="1"/>
    <col min="8965" max="8965" width="17.140625" customWidth="1"/>
    <col min="9217" max="9217" width="16.85546875" customWidth="1"/>
    <col min="9218" max="9218" width="15.140625" customWidth="1"/>
    <col min="9219" max="9220" width="15.42578125" customWidth="1"/>
    <col min="9221" max="9221" width="17.140625" customWidth="1"/>
    <col min="9473" max="9473" width="16.85546875" customWidth="1"/>
    <col min="9474" max="9474" width="15.140625" customWidth="1"/>
    <col min="9475" max="9476" width="15.42578125" customWidth="1"/>
    <col min="9477" max="9477" width="17.140625" customWidth="1"/>
    <col min="9729" max="9729" width="16.85546875" customWidth="1"/>
    <col min="9730" max="9730" width="15.140625" customWidth="1"/>
    <col min="9731" max="9732" width="15.42578125" customWidth="1"/>
    <col min="9733" max="9733" width="17.140625" customWidth="1"/>
    <col min="9985" max="9985" width="16.85546875" customWidth="1"/>
    <col min="9986" max="9986" width="15.140625" customWidth="1"/>
    <col min="9987" max="9988" width="15.42578125" customWidth="1"/>
    <col min="9989" max="9989" width="17.140625" customWidth="1"/>
    <col min="10241" max="10241" width="16.85546875" customWidth="1"/>
    <col min="10242" max="10242" width="15.140625" customWidth="1"/>
    <col min="10243" max="10244" width="15.42578125" customWidth="1"/>
    <col min="10245" max="10245" width="17.140625" customWidth="1"/>
    <col min="10497" max="10497" width="16.85546875" customWidth="1"/>
    <col min="10498" max="10498" width="15.140625" customWidth="1"/>
    <col min="10499" max="10500" width="15.42578125" customWidth="1"/>
    <col min="10501" max="10501" width="17.140625" customWidth="1"/>
    <col min="10753" max="10753" width="16.85546875" customWidth="1"/>
    <col min="10754" max="10754" width="15.140625" customWidth="1"/>
    <col min="10755" max="10756" width="15.42578125" customWidth="1"/>
    <col min="10757" max="10757" width="17.140625" customWidth="1"/>
    <col min="11009" max="11009" width="16.85546875" customWidth="1"/>
    <col min="11010" max="11010" width="15.140625" customWidth="1"/>
    <col min="11011" max="11012" width="15.42578125" customWidth="1"/>
    <col min="11013" max="11013" width="17.140625" customWidth="1"/>
    <col min="11265" max="11265" width="16.85546875" customWidth="1"/>
    <col min="11266" max="11266" width="15.140625" customWidth="1"/>
    <col min="11267" max="11268" width="15.42578125" customWidth="1"/>
    <col min="11269" max="11269" width="17.140625" customWidth="1"/>
    <col min="11521" max="11521" width="16.85546875" customWidth="1"/>
    <col min="11522" max="11522" width="15.140625" customWidth="1"/>
    <col min="11523" max="11524" width="15.42578125" customWidth="1"/>
    <col min="11525" max="11525" width="17.140625" customWidth="1"/>
    <col min="11777" max="11777" width="16.85546875" customWidth="1"/>
    <col min="11778" max="11778" width="15.140625" customWidth="1"/>
    <col min="11779" max="11780" width="15.42578125" customWidth="1"/>
    <col min="11781" max="11781" width="17.140625" customWidth="1"/>
    <col min="12033" max="12033" width="16.85546875" customWidth="1"/>
    <col min="12034" max="12034" width="15.140625" customWidth="1"/>
    <col min="12035" max="12036" width="15.42578125" customWidth="1"/>
    <col min="12037" max="12037" width="17.140625" customWidth="1"/>
    <col min="12289" max="12289" width="16.85546875" customWidth="1"/>
    <col min="12290" max="12290" width="15.140625" customWidth="1"/>
    <col min="12291" max="12292" width="15.42578125" customWidth="1"/>
    <col min="12293" max="12293" width="17.140625" customWidth="1"/>
    <col min="12545" max="12545" width="16.85546875" customWidth="1"/>
    <col min="12546" max="12546" width="15.140625" customWidth="1"/>
    <col min="12547" max="12548" width="15.42578125" customWidth="1"/>
    <col min="12549" max="12549" width="17.140625" customWidth="1"/>
    <col min="12801" max="12801" width="16.85546875" customWidth="1"/>
    <col min="12802" max="12802" width="15.140625" customWidth="1"/>
    <col min="12803" max="12804" width="15.42578125" customWidth="1"/>
    <col min="12805" max="12805" width="17.140625" customWidth="1"/>
    <col min="13057" max="13057" width="16.85546875" customWidth="1"/>
    <col min="13058" max="13058" width="15.140625" customWidth="1"/>
    <col min="13059" max="13060" width="15.42578125" customWidth="1"/>
    <col min="13061" max="13061" width="17.140625" customWidth="1"/>
    <col min="13313" max="13313" width="16.85546875" customWidth="1"/>
    <col min="13314" max="13314" width="15.140625" customWidth="1"/>
    <col min="13315" max="13316" width="15.42578125" customWidth="1"/>
    <col min="13317" max="13317" width="17.140625" customWidth="1"/>
    <col min="13569" max="13569" width="16.85546875" customWidth="1"/>
    <col min="13570" max="13570" width="15.140625" customWidth="1"/>
    <col min="13571" max="13572" width="15.42578125" customWidth="1"/>
    <col min="13573" max="13573" width="17.140625" customWidth="1"/>
    <col min="13825" max="13825" width="16.85546875" customWidth="1"/>
    <col min="13826" max="13826" width="15.140625" customWidth="1"/>
    <col min="13827" max="13828" width="15.42578125" customWidth="1"/>
    <col min="13829" max="13829" width="17.140625" customWidth="1"/>
    <col min="14081" max="14081" width="16.85546875" customWidth="1"/>
    <col min="14082" max="14082" width="15.140625" customWidth="1"/>
    <col min="14083" max="14084" width="15.42578125" customWidth="1"/>
    <col min="14085" max="14085" width="17.140625" customWidth="1"/>
    <col min="14337" max="14337" width="16.85546875" customWidth="1"/>
    <col min="14338" max="14338" width="15.140625" customWidth="1"/>
    <col min="14339" max="14340" width="15.42578125" customWidth="1"/>
    <col min="14341" max="14341" width="17.140625" customWidth="1"/>
    <col min="14593" max="14593" width="16.85546875" customWidth="1"/>
    <col min="14594" max="14594" width="15.140625" customWidth="1"/>
    <col min="14595" max="14596" width="15.42578125" customWidth="1"/>
    <col min="14597" max="14597" width="17.140625" customWidth="1"/>
    <col min="14849" max="14849" width="16.85546875" customWidth="1"/>
    <col min="14850" max="14850" width="15.140625" customWidth="1"/>
    <col min="14851" max="14852" width="15.42578125" customWidth="1"/>
    <col min="14853" max="14853" width="17.140625" customWidth="1"/>
    <col min="15105" max="15105" width="16.85546875" customWidth="1"/>
    <col min="15106" max="15106" width="15.140625" customWidth="1"/>
    <col min="15107" max="15108" width="15.42578125" customWidth="1"/>
    <col min="15109" max="15109" width="17.140625" customWidth="1"/>
    <col min="15361" max="15361" width="16.85546875" customWidth="1"/>
    <col min="15362" max="15362" width="15.140625" customWidth="1"/>
    <col min="15363" max="15364" width="15.42578125" customWidth="1"/>
    <col min="15365" max="15365" width="17.140625" customWidth="1"/>
    <col min="15617" max="15617" width="16.85546875" customWidth="1"/>
    <col min="15618" max="15618" width="15.140625" customWidth="1"/>
    <col min="15619" max="15620" width="15.42578125" customWidth="1"/>
    <col min="15621" max="15621" width="17.140625" customWidth="1"/>
    <col min="15873" max="15873" width="16.85546875" customWidth="1"/>
    <col min="15874" max="15874" width="15.140625" customWidth="1"/>
    <col min="15875" max="15876" width="15.42578125" customWidth="1"/>
    <col min="15877" max="15877" width="17.140625" customWidth="1"/>
    <col min="16129" max="16129" width="16.85546875" customWidth="1"/>
    <col min="16130" max="16130" width="15.140625" customWidth="1"/>
    <col min="16131" max="16132" width="15.42578125" customWidth="1"/>
    <col min="16133" max="16133" width="17.140625" customWidth="1"/>
  </cols>
  <sheetData>
    <row r="1" spans="1:16" x14ac:dyDescent="0.2">
      <c r="A1" s="414" t="s">
        <v>43</v>
      </c>
      <c r="B1" s="415"/>
      <c r="C1" s="415"/>
      <c r="D1" s="415"/>
      <c r="E1" s="416"/>
    </row>
    <row r="2" spans="1:16" x14ac:dyDescent="0.2">
      <c r="A2" s="420" t="s">
        <v>99</v>
      </c>
      <c r="B2" s="421"/>
      <c r="C2" s="421"/>
      <c r="D2" s="421"/>
      <c r="E2" s="422"/>
    </row>
    <row r="3" spans="1:16" x14ac:dyDescent="0.2">
      <c r="A3" s="420" t="s">
        <v>1</v>
      </c>
      <c r="B3" s="421"/>
      <c r="C3" s="421"/>
      <c r="D3" s="421"/>
      <c r="E3" s="422"/>
    </row>
    <row r="4" spans="1:16" ht="13.5" customHeight="1" thickBot="1" x14ac:dyDescent="0.25">
      <c r="A4" s="692" t="s">
        <v>5</v>
      </c>
      <c r="B4" s="61"/>
      <c r="C4" s="61"/>
      <c r="D4" s="61"/>
      <c r="E4" s="693"/>
    </row>
    <row r="5" spans="1:16" ht="34.5" thickTop="1" x14ac:dyDescent="0.2">
      <c r="A5" s="828" t="s">
        <v>32</v>
      </c>
      <c r="B5" s="688" t="s">
        <v>657</v>
      </c>
      <c r="C5" s="686" t="s">
        <v>658</v>
      </c>
      <c r="D5" s="686" t="s">
        <v>659</v>
      </c>
      <c r="E5" s="686" t="s">
        <v>660</v>
      </c>
    </row>
    <row r="6" spans="1:16" x14ac:dyDescent="0.2">
      <c r="A6" s="633" t="s">
        <v>8</v>
      </c>
      <c r="B6" s="233">
        <v>17.072859930296495</v>
      </c>
      <c r="C6" s="233">
        <v>15395299.609778397</v>
      </c>
      <c r="D6" s="233">
        <v>16912959.39477</v>
      </c>
      <c r="E6" s="233">
        <v>-1517659.7849916033</v>
      </c>
      <c r="G6" s="68"/>
      <c r="K6" s="2"/>
      <c r="L6" s="2"/>
      <c r="M6" s="2"/>
      <c r="N6" s="2"/>
      <c r="O6" s="2"/>
      <c r="P6" s="2"/>
    </row>
    <row r="7" spans="1:16" x14ac:dyDescent="0.2">
      <c r="A7" s="633" t="s">
        <v>9</v>
      </c>
      <c r="B7" s="233">
        <v>6.6324284898345933</v>
      </c>
      <c r="C7" s="233">
        <v>5980733.4071919834</v>
      </c>
      <c r="D7" s="233">
        <v>4478227.1438899999</v>
      </c>
      <c r="E7" s="233">
        <v>1502506.2633019835</v>
      </c>
      <c r="G7" s="68"/>
      <c r="K7" s="2"/>
      <c r="L7" s="2"/>
      <c r="M7" s="2"/>
      <c r="N7" s="2"/>
      <c r="O7" s="2"/>
    </row>
    <row r="8" spans="1:16" x14ac:dyDescent="0.2">
      <c r="A8" s="633" t="s">
        <v>10</v>
      </c>
      <c r="B8" s="233">
        <v>18.741974361577814</v>
      </c>
      <c r="C8" s="233">
        <v>16900408.704417035</v>
      </c>
      <c r="D8" s="233">
        <v>12126304.288589999</v>
      </c>
      <c r="E8" s="233">
        <v>4774104.4158270359</v>
      </c>
      <c r="G8" s="68"/>
      <c r="K8" s="2"/>
      <c r="L8" s="2"/>
      <c r="M8" s="2"/>
      <c r="N8" s="2"/>
      <c r="O8" s="2"/>
    </row>
    <row r="9" spans="1:16" x14ac:dyDescent="0.2">
      <c r="A9" s="633" t="s">
        <v>11</v>
      </c>
      <c r="B9" s="233">
        <v>2.4846906736984566</v>
      </c>
      <c r="C9" s="233">
        <v>2240547.718155242</v>
      </c>
      <c r="D9" s="233">
        <v>1904856.9598900001</v>
      </c>
      <c r="E9" s="233">
        <v>335690.75826524198</v>
      </c>
      <c r="G9" s="68"/>
      <c r="K9" s="2"/>
      <c r="L9" s="2"/>
      <c r="M9" s="2"/>
      <c r="N9" s="2"/>
      <c r="O9" s="2"/>
    </row>
    <row r="10" spans="1:16" x14ac:dyDescent="0.2">
      <c r="A10" s="633" t="s">
        <v>12</v>
      </c>
      <c r="B10" s="233">
        <v>1.3420438755477884</v>
      </c>
      <c r="C10" s="233">
        <v>1210176.1297099532</v>
      </c>
      <c r="D10" s="233">
        <v>1163993.75122</v>
      </c>
      <c r="E10" s="233">
        <v>46182.378489953233</v>
      </c>
      <c r="G10" s="68"/>
      <c r="K10" s="2"/>
      <c r="L10" s="2"/>
      <c r="M10" s="2"/>
      <c r="N10" s="2"/>
      <c r="O10" s="2"/>
    </row>
    <row r="11" spans="1:16" x14ac:dyDescent="0.2">
      <c r="A11" s="633" t="s">
        <v>13</v>
      </c>
      <c r="B11" s="233">
        <v>0.74082305355974887</v>
      </c>
      <c r="C11" s="233">
        <v>668030.60025955329</v>
      </c>
      <c r="D11" s="233">
        <v>599123.68772000005</v>
      </c>
      <c r="E11" s="233">
        <v>68906.912539553246</v>
      </c>
      <c r="G11" s="68"/>
      <c r="K11" s="2"/>
      <c r="L11" s="2"/>
      <c r="M11" s="2"/>
      <c r="N11" s="2"/>
      <c r="O11" s="2"/>
    </row>
    <row r="12" spans="1:16" x14ac:dyDescent="0.2">
      <c r="A12" s="633" t="s">
        <v>14</v>
      </c>
      <c r="B12" s="233">
        <v>3.310573942889909</v>
      </c>
      <c r="C12" s="233">
        <v>2985280.6114031319</v>
      </c>
      <c r="D12" s="233">
        <v>2247409.7205099999</v>
      </c>
      <c r="E12" s="233">
        <v>737870.89089313196</v>
      </c>
      <c r="G12" s="68"/>
      <c r="K12" s="2"/>
      <c r="L12" s="2"/>
      <c r="M12" s="2"/>
      <c r="N12" s="2"/>
      <c r="O12" s="2"/>
    </row>
    <row r="13" spans="1:16" x14ac:dyDescent="0.2">
      <c r="A13" s="633" t="s">
        <v>15</v>
      </c>
      <c r="B13" s="233">
        <v>11.048156147990017</v>
      </c>
      <c r="C13" s="233">
        <v>9962576.5529822204</v>
      </c>
      <c r="D13" s="233">
        <v>8820950.7815400008</v>
      </c>
      <c r="E13" s="233">
        <v>1141625.7714422196</v>
      </c>
      <c r="G13" s="68"/>
      <c r="K13" s="2"/>
      <c r="L13" s="2"/>
      <c r="M13" s="2"/>
      <c r="N13" s="2"/>
      <c r="O13" s="2"/>
    </row>
    <row r="14" spans="1:16" x14ac:dyDescent="0.2">
      <c r="A14" s="633" t="s">
        <v>16</v>
      </c>
      <c r="B14" s="233">
        <v>3.1937363450922462</v>
      </c>
      <c r="C14" s="233">
        <v>2879923.3466492724</v>
      </c>
      <c r="D14" s="233">
        <v>2696951.4753700001</v>
      </c>
      <c r="E14" s="233">
        <v>182971.87127927225</v>
      </c>
      <c r="G14" s="68"/>
      <c r="K14" s="2"/>
      <c r="L14" s="2"/>
      <c r="M14" s="2"/>
      <c r="N14" s="2"/>
      <c r="O14" s="2"/>
    </row>
    <row r="15" spans="1:16" x14ac:dyDescent="0.2">
      <c r="A15" s="633" t="s">
        <v>17</v>
      </c>
      <c r="B15" s="233">
        <v>4.8250138019672919</v>
      </c>
      <c r="C15" s="233">
        <v>4350913.2861088505</v>
      </c>
      <c r="D15" s="233">
        <v>3102677.3064600001</v>
      </c>
      <c r="E15" s="233">
        <v>1248235.9796488504</v>
      </c>
      <c r="G15" s="68"/>
      <c r="K15" s="2"/>
      <c r="L15" s="2"/>
      <c r="M15" s="2"/>
      <c r="N15" s="2"/>
      <c r="O15" s="2"/>
    </row>
    <row r="16" spans="1:16" x14ac:dyDescent="0.2">
      <c r="A16" s="633" t="s">
        <v>18</v>
      </c>
      <c r="B16" s="233">
        <v>4.9358707605064032</v>
      </c>
      <c r="C16" s="233">
        <v>4450877.5625983346</v>
      </c>
      <c r="D16" s="233">
        <v>1617357.12097</v>
      </c>
      <c r="E16" s="233">
        <v>2833520.4416283346</v>
      </c>
      <c r="G16" s="68"/>
      <c r="K16" s="2"/>
      <c r="L16" s="2"/>
      <c r="M16" s="2"/>
      <c r="N16" s="2"/>
      <c r="O16" s="2"/>
    </row>
    <row r="17" spans="1:15" x14ac:dyDescent="0.2">
      <c r="A17" s="633" t="s">
        <v>19</v>
      </c>
      <c r="B17" s="233">
        <v>2.568923194140138</v>
      </c>
      <c r="C17" s="233">
        <v>2316503.6443668352</v>
      </c>
      <c r="D17" s="233">
        <v>1424282.7911</v>
      </c>
      <c r="E17" s="233">
        <v>892220.85326683521</v>
      </c>
      <c r="G17" s="68"/>
      <c r="K17" s="2"/>
      <c r="L17" s="2"/>
      <c r="M17" s="2"/>
      <c r="N17" s="2"/>
      <c r="O17" s="2"/>
    </row>
    <row r="18" spans="1:15" x14ac:dyDescent="0.2">
      <c r="A18" s="633" t="s">
        <v>20</v>
      </c>
      <c r="B18" s="233">
        <v>2.5582581438518868</v>
      </c>
      <c r="C18" s="233">
        <v>2306886.5301158354</v>
      </c>
      <c r="D18" s="233">
        <v>2697074.0046799998</v>
      </c>
      <c r="E18" s="233">
        <v>-390187.47456416441</v>
      </c>
      <c r="G18" s="68"/>
      <c r="K18" s="2"/>
      <c r="L18" s="2"/>
      <c r="M18" s="2"/>
      <c r="N18" s="2"/>
      <c r="O18" s="2"/>
    </row>
    <row r="19" spans="1:15" x14ac:dyDescent="0.2">
      <c r="A19" s="633" t="s">
        <v>21</v>
      </c>
      <c r="B19" s="233">
        <v>14.572791172365934</v>
      </c>
      <c r="C19" s="233">
        <v>13140884.840927243</v>
      </c>
      <c r="D19" s="233">
        <v>17180197.935699999</v>
      </c>
      <c r="E19" s="233">
        <v>-4039313.0947727561</v>
      </c>
      <c r="G19" s="68"/>
      <c r="K19" s="2"/>
      <c r="L19" s="2"/>
      <c r="M19" s="2"/>
      <c r="N19" s="2"/>
      <c r="O19" s="2"/>
    </row>
    <row r="20" spans="1:15" x14ac:dyDescent="0.2">
      <c r="A20" s="633" t="s">
        <v>22</v>
      </c>
      <c r="B20" s="233">
        <v>5.9718561066812716</v>
      </c>
      <c r="C20" s="233">
        <v>5385068.1352861235</v>
      </c>
      <c r="D20" s="233">
        <v>4409711.8175400002</v>
      </c>
      <c r="E20" s="233">
        <v>975356.3177461233</v>
      </c>
      <c r="G20" s="68"/>
      <c r="K20" s="2"/>
      <c r="L20" s="2"/>
      <c r="M20" s="2"/>
      <c r="N20" s="2"/>
      <c r="O20" s="2"/>
    </row>
    <row r="21" spans="1:15" ht="21" customHeight="1" thickBot="1" x14ac:dyDescent="0.25">
      <c r="A21" s="691" t="s">
        <v>25</v>
      </c>
      <c r="B21" s="19">
        <v>100</v>
      </c>
      <c r="C21" s="19">
        <v>90174110.679949999</v>
      </c>
      <c r="D21" s="19">
        <v>81382078.179950014</v>
      </c>
      <c r="E21" s="19">
        <v>8792032.5000000112</v>
      </c>
      <c r="G21" s="68"/>
      <c r="K21" s="2"/>
      <c r="L21" s="2"/>
      <c r="M21" s="2"/>
      <c r="N21" s="2"/>
      <c r="O21" s="2"/>
    </row>
    <row r="22" spans="1:15" ht="13.5" thickTop="1" x14ac:dyDescent="0.2">
      <c r="A22" s="383" t="s">
        <v>500</v>
      </c>
      <c r="B22" s="335"/>
      <c r="C22" s="335"/>
      <c r="D22" s="335"/>
      <c r="E22" s="336"/>
    </row>
    <row r="24" spans="1:15" x14ac:dyDescent="0.2">
      <c r="A24" s="1"/>
      <c r="B24" s="161"/>
      <c r="C24" s="235"/>
      <c r="D24" s="235"/>
      <c r="E24" s="235"/>
      <c r="F24" s="1"/>
    </row>
    <row r="25" spans="1:15" x14ac:dyDescent="0.2">
      <c r="A25" s="1"/>
      <c r="B25" s="1"/>
      <c r="C25" s="1"/>
      <c r="D25" s="1"/>
      <c r="E25" s="1"/>
      <c r="F25" s="1"/>
    </row>
  </sheetData>
  <phoneticPr fontId="5" type="noConversion"/>
  <printOptions horizontalCentered="1" verticalCentered="1"/>
  <pageMargins left="0.78740157480314965" right="0.78740157480314965" top="0.98425196850393704" bottom="0.98425196850393704" header="0" footer="0"/>
  <pageSetup paperSize="9" orientation="landscape"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92D050"/>
    <pageSetUpPr fitToPage="1"/>
  </sheetPr>
  <dimension ref="A1:S21"/>
  <sheetViews>
    <sheetView showGridLines="0" zoomScaleNormal="100" zoomScaleSheetLayoutView="80" workbookViewId="0">
      <selection activeCell="D15" sqref="D15"/>
    </sheetView>
  </sheetViews>
  <sheetFormatPr baseColWidth="10" defaultRowHeight="12.75" x14ac:dyDescent="0.2"/>
  <cols>
    <col min="1" max="1" width="20.7109375" customWidth="1"/>
    <col min="2" max="2" width="17.28515625" customWidth="1"/>
    <col min="3" max="3" width="20.85546875" customWidth="1"/>
    <col min="4" max="4" width="19.28515625" customWidth="1"/>
    <col min="5" max="5" width="13.140625" customWidth="1"/>
    <col min="6" max="6" width="18.7109375" customWidth="1"/>
    <col min="7" max="8" width="13.140625" customWidth="1"/>
    <col min="9" max="9" width="14.85546875" customWidth="1"/>
    <col min="10" max="10" width="14" customWidth="1"/>
    <col min="11" max="11" width="17.85546875" customWidth="1"/>
    <col min="257" max="257" width="20.7109375" customWidth="1"/>
    <col min="258" max="259" width="13.140625" customWidth="1"/>
    <col min="260" max="260" width="16.140625" customWidth="1"/>
    <col min="261" max="264" width="13.140625" customWidth="1"/>
    <col min="265" max="265" width="14.85546875" customWidth="1"/>
    <col min="266" max="266" width="14" customWidth="1"/>
    <col min="267" max="267" width="17.85546875" customWidth="1"/>
    <col min="513" max="513" width="20.7109375" customWidth="1"/>
    <col min="514" max="515" width="13.140625" customWidth="1"/>
    <col min="516" max="516" width="16.140625" customWidth="1"/>
    <col min="517" max="520" width="13.140625" customWidth="1"/>
    <col min="521" max="521" width="14.85546875" customWidth="1"/>
    <col min="522" max="522" width="14" customWidth="1"/>
    <col min="523" max="523" width="17.85546875" customWidth="1"/>
    <col min="769" max="769" width="20.7109375" customWidth="1"/>
    <col min="770" max="771" width="13.140625" customWidth="1"/>
    <col min="772" max="772" width="16.140625" customWidth="1"/>
    <col min="773" max="776" width="13.140625" customWidth="1"/>
    <col min="777" max="777" width="14.85546875" customWidth="1"/>
    <col min="778" max="778" width="14" customWidth="1"/>
    <col min="779" max="779" width="17.85546875" customWidth="1"/>
    <col min="1025" max="1025" width="20.7109375" customWidth="1"/>
    <col min="1026" max="1027" width="13.140625" customWidth="1"/>
    <col min="1028" max="1028" width="16.140625" customWidth="1"/>
    <col min="1029" max="1032" width="13.140625" customWidth="1"/>
    <col min="1033" max="1033" width="14.85546875" customWidth="1"/>
    <col min="1034" max="1034" width="14" customWidth="1"/>
    <col min="1035" max="1035" width="17.85546875" customWidth="1"/>
    <col min="1281" max="1281" width="20.7109375" customWidth="1"/>
    <col min="1282" max="1283" width="13.140625" customWidth="1"/>
    <col min="1284" max="1284" width="16.140625" customWidth="1"/>
    <col min="1285" max="1288" width="13.140625" customWidth="1"/>
    <col min="1289" max="1289" width="14.85546875" customWidth="1"/>
    <col min="1290" max="1290" width="14" customWidth="1"/>
    <col min="1291" max="1291" width="17.85546875" customWidth="1"/>
    <col min="1537" max="1537" width="20.7109375" customWidth="1"/>
    <col min="1538" max="1539" width="13.140625" customWidth="1"/>
    <col min="1540" max="1540" width="16.140625" customWidth="1"/>
    <col min="1541" max="1544" width="13.140625" customWidth="1"/>
    <col min="1545" max="1545" width="14.85546875" customWidth="1"/>
    <col min="1546" max="1546" width="14" customWidth="1"/>
    <col min="1547" max="1547" width="17.85546875" customWidth="1"/>
    <col min="1793" max="1793" width="20.7109375" customWidth="1"/>
    <col min="1794" max="1795" width="13.140625" customWidth="1"/>
    <col min="1796" max="1796" width="16.140625" customWidth="1"/>
    <col min="1797" max="1800" width="13.140625" customWidth="1"/>
    <col min="1801" max="1801" width="14.85546875" customWidth="1"/>
    <col min="1802" max="1802" width="14" customWidth="1"/>
    <col min="1803" max="1803" width="17.85546875" customWidth="1"/>
    <col min="2049" max="2049" width="20.7109375" customWidth="1"/>
    <col min="2050" max="2051" width="13.140625" customWidth="1"/>
    <col min="2052" max="2052" width="16.140625" customWidth="1"/>
    <col min="2053" max="2056" width="13.140625" customWidth="1"/>
    <col min="2057" max="2057" width="14.85546875" customWidth="1"/>
    <col min="2058" max="2058" width="14" customWidth="1"/>
    <col min="2059" max="2059" width="17.85546875" customWidth="1"/>
    <col min="2305" max="2305" width="20.7109375" customWidth="1"/>
    <col min="2306" max="2307" width="13.140625" customWidth="1"/>
    <col min="2308" max="2308" width="16.140625" customWidth="1"/>
    <col min="2309" max="2312" width="13.140625" customWidth="1"/>
    <col min="2313" max="2313" width="14.85546875" customWidth="1"/>
    <col min="2314" max="2314" width="14" customWidth="1"/>
    <col min="2315" max="2315" width="17.85546875" customWidth="1"/>
    <col min="2561" max="2561" width="20.7109375" customWidth="1"/>
    <col min="2562" max="2563" width="13.140625" customWidth="1"/>
    <col min="2564" max="2564" width="16.140625" customWidth="1"/>
    <col min="2565" max="2568" width="13.140625" customWidth="1"/>
    <col min="2569" max="2569" width="14.85546875" customWidth="1"/>
    <col min="2570" max="2570" width="14" customWidth="1"/>
    <col min="2571" max="2571" width="17.85546875" customWidth="1"/>
    <col min="2817" max="2817" width="20.7109375" customWidth="1"/>
    <col min="2818" max="2819" width="13.140625" customWidth="1"/>
    <col min="2820" max="2820" width="16.140625" customWidth="1"/>
    <col min="2821" max="2824" width="13.140625" customWidth="1"/>
    <col min="2825" max="2825" width="14.85546875" customWidth="1"/>
    <col min="2826" max="2826" width="14" customWidth="1"/>
    <col min="2827" max="2827" width="17.85546875" customWidth="1"/>
    <col min="3073" max="3073" width="20.7109375" customWidth="1"/>
    <col min="3074" max="3075" width="13.140625" customWidth="1"/>
    <col min="3076" max="3076" width="16.140625" customWidth="1"/>
    <col min="3077" max="3080" width="13.140625" customWidth="1"/>
    <col min="3081" max="3081" width="14.85546875" customWidth="1"/>
    <col min="3082" max="3082" width="14" customWidth="1"/>
    <col min="3083" max="3083" width="17.85546875" customWidth="1"/>
    <col min="3329" max="3329" width="20.7109375" customWidth="1"/>
    <col min="3330" max="3331" width="13.140625" customWidth="1"/>
    <col min="3332" max="3332" width="16.140625" customWidth="1"/>
    <col min="3333" max="3336" width="13.140625" customWidth="1"/>
    <col min="3337" max="3337" width="14.85546875" customWidth="1"/>
    <col min="3338" max="3338" width="14" customWidth="1"/>
    <col min="3339" max="3339" width="17.85546875" customWidth="1"/>
    <col min="3585" max="3585" width="20.7109375" customWidth="1"/>
    <col min="3586" max="3587" width="13.140625" customWidth="1"/>
    <col min="3588" max="3588" width="16.140625" customWidth="1"/>
    <col min="3589" max="3592" width="13.140625" customWidth="1"/>
    <col min="3593" max="3593" width="14.85546875" customWidth="1"/>
    <col min="3594" max="3594" width="14" customWidth="1"/>
    <col min="3595" max="3595" width="17.85546875" customWidth="1"/>
    <col min="3841" max="3841" width="20.7109375" customWidth="1"/>
    <col min="3842" max="3843" width="13.140625" customWidth="1"/>
    <col min="3844" max="3844" width="16.140625" customWidth="1"/>
    <col min="3845" max="3848" width="13.140625" customWidth="1"/>
    <col min="3849" max="3849" width="14.85546875" customWidth="1"/>
    <col min="3850" max="3850" width="14" customWidth="1"/>
    <col min="3851" max="3851" width="17.85546875" customWidth="1"/>
    <col min="4097" max="4097" width="20.7109375" customWidth="1"/>
    <col min="4098" max="4099" width="13.140625" customWidth="1"/>
    <col min="4100" max="4100" width="16.140625" customWidth="1"/>
    <col min="4101" max="4104" width="13.140625" customWidth="1"/>
    <col min="4105" max="4105" width="14.85546875" customWidth="1"/>
    <col min="4106" max="4106" width="14" customWidth="1"/>
    <col min="4107" max="4107" width="17.85546875" customWidth="1"/>
    <col min="4353" max="4353" width="20.7109375" customWidth="1"/>
    <col min="4354" max="4355" width="13.140625" customWidth="1"/>
    <col min="4356" max="4356" width="16.140625" customWidth="1"/>
    <col min="4357" max="4360" width="13.140625" customWidth="1"/>
    <col min="4361" max="4361" width="14.85546875" customWidth="1"/>
    <col min="4362" max="4362" width="14" customWidth="1"/>
    <col min="4363" max="4363" width="17.85546875" customWidth="1"/>
    <col min="4609" max="4609" width="20.7109375" customWidth="1"/>
    <col min="4610" max="4611" width="13.140625" customWidth="1"/>
    <col min="4612" max="4612" width="16.140625" customWidth="1"/>
    <col min="4613" max="4616" width="13.140625" customWidth="1"/>
    <col min="4617" max="4617" width="14.85546875" customWidth="1"/>
    <col min="4618" max="4618" width="14" customWidth="1"/>
    <col min="4619" max="4619" width="17.85546875" customWidth="1"/>
    <col min="4865" max="4865" width="20.7109375" customWidth="1"/>
    <col min="4866" max="4867" width="13.140625" customWidth="1"/>
    <col min="4868" max="4868" width="16.140625" customWidth="1"/>
    <col min="4869" max="4872" width="13.140625" customWidth="1"/>
    <col min="4873" max="4873" width="14.85546875" customWidth="1"/>
    <col min="4874" max="4874" width="14" customWidth="1"/>
    <col min="4875" max="4875" width="17.85546875" customWidth="1"/>
    <col min="5121" max="5121" width="20.7109375" customWidth="1"/>
    <col min="5122" max="5123" width="13.140625" customWidth="1"/>
    <col min="5124" max="5124" width="16.140625" customWidth="1"/>
    <col min="5125" max="5128" width="13.140625" customWidth="1"/>
    <col min="5129" max="5129" width="14.85546875" customWidth="1"/>
    <col min="5130" max="5130" width="14" customWidth="1"/>
    <col min="5131" max="5131" width="17.85546875" customWidth="1"/>
    <col min="5377" max="5377" width="20.7109375" customWidth="1"/>
    <col min="5378" max="5379" width="13.140625" customWidth="1"/>
    <col min="5380" max="5380" width="16.140625" customWidth="1"/>
    <col min="5381" max="5384" width="13.140625" customWidth="1"/>
    <col min="5385" max="5385" width="14.85546875" customWidth="1"/>
    <col min="5386" max="5386" width="14" customWidth="1"/>
    <col min="5387" max="5387" width="17.85546875" customWidth="1"/>
    <col min="5633" max="5633" width="20.7109375" customWidth="1"/>
    <col min="5634" max="5635" width="13.140625" customWidth="1"/>
    <col min="5636" max="5636" width="16.140625" customWidth="1"/>
    <col min="5637" max="5640" width="13.140625" customWidth="1"/>
    <col min="5641" max="5641" width="14.85546875" customWidth="1"/>
    <col min="5642" max="5642" width="14" customWidth="1"/>
    <col min="5643" max="5643" width="17.85546875" customWidth="1"/>
    <col min="5889" max="5889" width="20.7109375" customWidth="1"/>
    <col min="5890" max="5891" width="13.140625" customWidth="1"/>
    <col min="5892" max="5892" width="16.140625" customWidth="1"/>
    <col min="5893" max="5896" width="13.140625" customWidth="1"/>
    <col min="5897" max="5897" width="14.85546875" customWidth="1"/>
    <col min="5898" max="5898" width="14" customWidth="1"/>
    <col min="5899" max="5899" width="17.85546875" customWidth="1"/>
    <col min="6145" max="6145" width="20.7109375" customWidth="1"/>
    <col min="6146" max="6147" width="13.140625" customWidth="1"/>
    <col min="6148" max="6148" width="16.140625" customWidth="1"/>
    <col min="6149" max="6152" width="13.140625" customWidth="1"/>
    <col min="6153" max="6153" width="14.85546875" customWidth="1"/>
    <col min="6154" max="6154" width="14" customWidth="1"/>
    <col min="6155" max="6155" width="17.85546875" customWidth="1"/>
    <col min="6401" max="6401" width="20.7109375" customWidth="1"/>
    <col min="6402" max="6403" width="13.140625" customWidth="1"/>
    <col min="6404" max="6404" width="16.140625" customWidth="1"/>
    <col min="6405" max="6408" width="13.140625" customWidth="1"/>
    <col min="6409" max="6409" width="14.85546875" customWidth="1"/>
    <col min="6410" max="6410" width="14" customWidth="1"/>
    <col min="6411" max="6411" width="17.85546875" customWidth="1"/>
    <col min="6657" max="6657" width="20.7109375" customWidth="1"/>
    <col min="6658" max="6659" width="13.140625" customWidth="1"/>
    <col min="6660" max="6660" width="16.140625" customWidth="1"/>
    <col min="6661" max="6664" width="13.140625" customWidth="1"/>
    <col min="6665" max="6665" width="14.85546875" customWidth="1"/>
    <col min="6666" max="6666" width="14" customWidth="1"/>
    <col min="6667" max="6667" width="17.85546875" customWidth="1"/>
    <col min="6913" max="6913" width="20.7109375" customWidth="1"/>
    <col min="6914" max="6915" width="13.140625" customWidth="1"/>
    <col min="6916" max="6916" width="16.140625" customWidth="1"/>
    <col min="6917" max="6920" width="13.140625" customWidth="1"/>
    <col min="6921" max="6921" width="14.85546875" customWidth="1"/>
    <col min="6922" max="6922" width="14" customWidth="1"/>
    <col min="6923" max="6923" width="17.85546875" customWidth="1"/>
    <col min="7169" max="7169" width="20.7109375" customWidth="1"/>
    <col min="7170" max="7171" width="13.140625" customWidth="1"/>
    <col min="7172" max="7172" width="16.140625" customWidth="1"/>
    <col min="7173" max="7176" width="13.140625" customWidth="1"/>
    <col min="7177" max="7177" width="14.85546875" customWidth="1"/>
    <col min="7178" max="7178" width="14" customWidth="1"/>
    <col min="7179" max="7179" width="17.85546875" customWidth="1"/>
    <col min="7425" max="7425" width="20.7109375" customWidth="1"/>
    <col min="7426" max="7427" width="13.140625" customWidth="1"/>
    <col min="7428" max="7428" width="16.140625" customWidth="1"/>
    <col min="7429" max="7432" width="13.140625" customWidth="1"/>
    <col min="7433" max="7433" width="14.85546875" customWidth="1"/>
    <col min="7434" max="7434" width="14" customWidth="1"/>
    <col min="7435" max="7435" width="17.85546875" customWidth="1"/>
    <col min="7681" max="7681" width="20.7109375" customWidth="1"/>
    <col min="7682" max="7683" width="13.140625" customWidth="1"/>
    <col min="7684" max="7684" width="16.140625" customWidth="1"/>
    <col min="7685" max="7688" width="13.140625" customWidth="1"/>
    <col min="7689" max="7689" width="14.85546875" customWidth="1"/>
    <col min="7690" max="7690" width="14" customWidth="1"/>
    <col min="7691" max="7691" width="17.85546875" customWidth="1"/>
    <col min="7937" max="7937" width="20.7109375" customWidth="1"/>
    <col min="7938" max="7939" width="13.140625" customWidth="1"/>
    <col min="7940" max="7940" width="16.140625" customWidth="1"/>
    <col min="7941" max="7944" width="13.140625" customWidth="1"/>
    <col min="7945" max="7945" width="14.85546875" customWidth="1"/>
    <col min="7946" max="7946" width="14" customWidth="1"/>
    <col min="7947" max="7947" width="17.85546875" customWidth="1"/>
    <col min="8193" max="8193" width="20.7109375" customWidth="1"/>
    <col min="8194" max="8195" width="13.140625" customWidth="1"/>
    <col min="8196" max="8196" width="16.140625" customWidth="1"/>
    <col min="8197" max="8200" width="13.140625" customWidth="1"/>
    <col min="8201" max="8201" width="14.85546875" customWidth="1"/>
    <col min="8202" max="8202" width="14" customWidth="1"/>
    <col min="8203" max="8203" width="17.85546875" customWidth="1"/>
    <col min="8449" max="8449" width="20.7109375" customWidth="1"/>
    <col min="8450" max="8451" width="13.140625" customWidth="1"/>
    <col min="8452" max="8452" width="16.140625" customWidth="1"/>
    <col min="8453" max="8456" width="13.140625" customWidth="1"/>
    <col min="8457" max="8457" width="14.85546875" customWidth="1"/>
    <col min="8458" max="8458" width="14" customWidth="1"/>
    <col min="8459" max="8459" width="17.85546875" customWidth="1"/>
    <col min="8705" max="8705" width="20.7109375" customWidth="1"/>
    <col min="8706" max="8707" width="13.140625" customWidth="1"/>
    <col min="8708" max="8708" width="16.140625" customWidth="1"/>
    <col min="8709" max="8712" width="13.140625" customWidth="1"/>
    <col min="8713" max="8713" width="14.85546875" customWidth="1"/>
    <col min="8714" max="8714" width="14" customWidth="1"/>
    <col min="8715" max="8715" width="17.85546875" customWidth="1"/>
    <col min="8961" max="8961" width="20.7109375" customWidth="1"/>
    <col min="8962" max="8963" width="13.140625" customWidth="1"/>
    <col min="8964" max="8964" width="16.140625" customWidth="1"/>
    <col min="8965" max="8968" width="13.140625" customWidth="1"/>
    <col min="8969" max="8969" width="14.85546875" customWidth="1"/>
    <col min="8970" max="8970" width="14" customWidth="1"/>
    <col min="8971" max="8971" width="17.85546875" customWidth="1"/>
    <col min="9217" max="9217" width="20.7109375" customWidth="1"/>
    <col min="9218" max="9219" width="13.140625" customWidth="1"/>
    <col min="9220" max="9220" width="16.140625" customWidth="1"/>
    <col min="9221" max="9224" width="13.140625" customWidth="1"/>
    <col min="9225" max="9225" width="14.85546875" customWidth="1"/>
    <col min="9226" max="9226" width="14" customWidth="1"/>
    <col min="9227" max="9227" width="17.85546875" customWidth="1"/>
    <col min="9473" max="9473" width="20.7109375" customWidth="1"/>
    <col min="9474" max="9475" width="13.140625" customWidth="1"/>
    <col min="9476" max="9476" width="16.140625" customWidth="1"/>
    <col min="9477" max="9480" width="13.140625" customWidth="1"/>
    <col min="9481" max="9481" width="14.85546875" customWidth="1"/>
    <col min="9482" max="9482" width="14" customWidth="1"/>
    <col min="9483" max="9483" width="17.85546875" customWidth="1"/>
    <col min="9729" max="9729" width="20.7109375" customWidth="1"/>
    <col min="9730" max="9731" width="13.140625" customWidth="1"/>
    <col min="9732" max="9732" width="16.140625" customWidth="1"/>
    <col min="9733" max="9736" width="13.140625" customWidth="1"/>
    <col min="9737" max="9737" width="14.85546875" customWidth="1"/>
    <col min="9738" max="9738" width="14" customWidth="1"/>
    <col min="9739" max="9739" width="17.85546875" customWidth="1"/>
    <col min="9985" max="9985" width="20.7109375" customWidth="1"/>
    <col min="9986" max="9987" width="13.140625" customWidth="1"/>
    <col min="9988" max="9988" width="16.140625" customWidth="1"/>
    <col min="9989" max="9992" width="13.140625" customWidth="1"/>
    <col min="9993" max="9993" width="14.85546875" customWidth="1"/>
    <col min="9994" max="9994" width="14" customWidth="1"/>
    <col min="9995" max="9995" width="17.85546875" customWidth="1"/>
    <col min="10241" max="10241" width="20.7109375" customWidth="1"/>
    <col min="10242" max="10243" width="13.140625" customWidth="1"/>
    <col min="10244" max="10244" width="16.140625" customWidth="1"/>
    <col min="10245" max="10248" width="13.140625" customWidth="1"/>
    <col min="10249" max="10249" width="14.85546875" customWidth="1"/>
    <col min="10250" max="10250" width="14" customWidth="1"/>
    <col min="10251" max="10251" width="17.85546875" customWidth="1"/>
    <col min="10497" max="10497" width="20.7109375" customWidth="1"/>
    <col min="10498" max="10499" width="13.140625" customWidth="1"/>
    <col min="10500" max="10500" width="16.140625" customWidth="1"/>
    <col min="10501" max="10504" width="13.140625" customWidth="1"/>
    <col min="10505" max="10505" width="14.85546875" customWidth="1"/>
    <col min="10506" max="10506" width="14" customWidth="1"/>
    <col min="10507" max="10507" width="17.85546875" customWidth="1"/>
    <col min="10753" max="10753" width="20.7109375" customWidth="1"/>
    <col min="10754" max="10755" width="13.140625" customWidth="1"/>
    <col min="10756" max="10756" width="16.140625" customWidth="1"/>
    <col min="10757" max="10760" width="13.140625" customWidth="1"/>
    <col min="10761" max="10761" width="14.85546875" customWidth="1"/>
    <col min="10762" max="10762" width="14" customWidth="1"/>
    <col min="10763" max="10763" width="17.85546875" customWidth="1"/>
    <col min="11009" max="11009" width="20.7109375" customWidth="1"/>
    <col min="11010" max="11011" width="13.140625" customWidth="1"/>
    <col min="11012" max="11012" width="16.140625" customWidth="1"/>
    <col min="11013" max="11016" width="13.140625" customWidth="1"/>
    <col min="11017" max="11017" width="14.85546875" customWidth="1"/>
    <col min="11018" max="11018" width="14" customWidth="1"/>
    <col min="11019" max="11019" width="17.85546875" customWidth="1"/>
    <col min="11265" max="11265" width="20.7109375" customWidth="1"/>
    <col min="11266" max="11267" width="13.140625" customWidth="1"/>
    <col min="11268" max="11268" width="16.140625" customWidth="1"/>
    <col min="11269" max="11272" width="13.140625" customWidth="1"/>
    <col min="11273" max="11273" width="14.85546875" customWidth="1"/>
    <col min="11274" max="11274" width="14" customWidth="1"/>
    <col min="11275" max="11275" width="17.85546875" customWidth="1"/>
    <col min="11521" max="11521" width="20.7109375" customWidth="1"/>
    <col min="11522" max="11523" width="13.140625" customWidth="1"/>
    <col min="11524" max="11524" width="16.140625" customWidth="1"/>
    <col min="11525" max="11528" width="13.140625" customWidth="1"/>
    <col min="11529" max="11529" width="14.85546875" customWidth="1"/>
    <col min="11530" max="11530" width="14" customWidth="1"/>
    <col min="11531" max="11531" width="17.85546875" customWidth="1"/>
    <col min="11777" max="11777" width="20.7109375" customWidth="1"/>
    <col min="11778" max="11779" width="13.140625" customWidth="1"/>
    <col min="11780" max="11780" width="16.140625" customWidth="1"/>
    <col min="11781" max="11784" width="13.140625" customWidth="1"/>
    <col min="11785" max="11785" width="14.85546875" customWidth="1"/>
    <col min="11786" max="11786" width="14" customWidth="1"/>
    <col min="11787" max="11787" width="17.85546875" customWidth="1"/>
    <col min="12033" max="12033" width="20.7109375" customWidth="1"/>
    <col min="12034" max="12035" width="13.140625" customWidth="1"/>
    <col min="12036" max="12036" width="16.140625" customWidth="1"/>
    <col min="12037" max="12040" width="13.140625" customWidth="1"/>
    <col min="12041" max="12041" width="14.85546875" customWidth="1"/>
    <col min="12042" max="12042" width="14" customWidth="1"/>
    <col min="12043" max="12043" width="17.85546875" customWidth="1"/>
    <col min="12289" max="12289" width="20.7109375" customWidth="1"/>
    <col min="12290" max="12291" width="13.140625" customWidth="1"/>
    <col min="12292" max="12292" width="16.140625" customWidth="1"/>
    <col min="12293" max="12296" width="13.140625" customWidth="1"/>
    <col min="12297" max="12297" width="14.85546875" customWidth="1"/>
    <col min="12298" max="12298" width="14" customWidth="1"/>
    <col min="12299" max="12299" width="17.85546875" customWidth="1"/>
    <col min="12545" max="12545" width="20.7109375" customWidth="1"/>
    <col min="12546" max="12547" width="13.140625" customWidth="1"/>
    <col min="12548" max="12548" width="16.140625" customWidth="1"/>
    <col min="12549" max="12552" width="13.140625" customWidth="1"/>
    <col min="12553" max="12553" width="14.85546875" customWidth="1"/>
    <col min="12554" max="12554" width="14" customWidth="1"/>
    <col min="12555" max="12555" width="17.85546875" customWidth="1"/>
    <col min="12801" max="12801" width="20.7109375" customWidth="1"/>
    <col min="12802" max="12803" width="13.140625" customWidth="1"/>
    <col min="12804" max="12804" width="16.140625" customWidth="1"/>
    <col min="12805" max="12808" width="13.140625" customWidth="1"/>
    <col min="12809" max="12809" width="14.85546875" customWidth="1"/>
    <col min="12810" max="12810" width="14" customWidth="1"/>
    <col min="12811" max="12811" width="17.85546875" customWidth="1"/>
    <col min="13057" max="13057" width="20.7109375" customWidth="1"/>
    <col min="13058" max="13059" width="13.140625" customWidth="1"/>
    <col min="13060" max="13060" width="16.140625" customWidth="1"/>
    <col min="13061" max="13064" width="13.140625" customWidth="1"/>
    <col min="13065" max="13065" width="14.85546875" customWidth="1"/>
    <col min="13066" max="13066" width="14" customWidth="1"/>
    <col min="13067" max="13067" width="17.85546875" customWidth="1"/>
    <col min="13313" max="13313" width="20.7109375" customWidth="1"/>
    <col min="13314" max="13315" width="13.140625" customWidth="1"/>
    <col min="13316" max="13316" width="16.140625" customWidth="1"/>
    <col min="13317" max="13320" width="13.140625" customWidth="1"/>
    <col min="13321" max="13321" width="14.85546875" customWidth="1"/>
    <col min="13322" max="13322" width="14" customWidth="1"/>
    <col min="13323" max="13323" width="17.85546875" customWidth="1"/>
    <col min="13569" max="13569" width="20.7109375" customWidth="1"/>
    <col min="13570" max="13571" width="13.140625" customWidth="1"/>
    <col min="13572" max="13572" width="16.140625" customWidth="1"/>
    <col min="13573" max="13576" width="13.140625" customWidth="1"/>
    <col min="13577" max="13577" width="14.85546875" customWidth="1"/>
    <col min="13578" max="13578" width="14" customWidth="1"/>
    <col min="13579" max="13579" width="17.85546875" customWidth="1"/>
    <col min="13825" max="13825" width="20.7109375" customWidth="1"/>
    <col min="13826" max="13827" width="13.140625" customWidth="1"/>
    <col min="13828" max="13828" width="16.140625" customWidth="1"/>
    <col min="13829" max="13832" width="13.140625" customWidth="1"/>
    <col min="13833" max="13833" width="14.85546875" customWidth="1"/>
    <col min="13834" max="13834" width="14" customWidth="1"/>
    <col min="13835" max="13835" width="17.85546875" customWidth="1"/>
    <col min="14081" max="14081" width="20.7109375" customWidth="1"/>
    <col min="14082" max="14083" width="13.140625" customWidth="1"/>
    <col min="14084" max="14084" width="16.140625" customWidth="1"/>
    <col min="14085" max="14088" width="13.140625" customWidth="1"/>
    <col min="14089" max="14089" width="14.85546875" customWidth="1"/>
    <col min="14090" max="14090" width="14" customWidth="1"/>
    <col min="14091" max="14091" width="17.85546875" customWidth="1"/>
    <col min="14337" max="14337" width="20.7109375" customWidth="1"/>
    <col min="14338" max="14339" width="13.140625" customWidth="1"/>
    <col min="14340" max="14340" width="16.140625" customWidth="1"/>
    <col min="14341" max="14344" width="13.140625" customWidth="1"/>
    <col min="14345" max="14345" width="14.85546875" customWidth="1"/>
    <col min="14346" max="14346" width="14" customWidth="1"/>
    <col min="14347" max="14347" width="17.85546875" customWidth="1"/>
    <col min="14593" max="14593" width="20.7109375" customWidth="1"/>
    <col min="14594" max="14595" width="13.140625" customWidth="1"/>
    <col min="14596" max="14596" width="16.140625" customWidth="1"/>
    <col min="14597" max="14600" width="13.140625" customWidth="1"/>
    <col min="14601" max="14601" width="14.85546875" customWidth="1"/>
    <col min="14602" max="14602" width="14" customWidth="1"/>
    <col min="14603" max="14603" width="17.85546875" customWidth="1"/>
    <col min="14849" max="14849" width="20.7109375" customWidth="1"/>
    <col min="14850" max="14851" width="13.140625" customWidth="1"/>
    <col min="14852" max="14852" width="16.140625" customWidth="1"/>
    <col min="14853" max="14856" width="13.140625" customWidth="1"/>
    <col min="14857" max="14857" width="14.85546875" customWidth="1"/>
    <col min="14858" max="14858" width="14" customWidth="1"/>
    <col min="14859" max="14859" width="17.85546875" customWidth="1"/>
    <col min="15105" max="15105" width="20.7109375" customWidth="1"/>
    <col min="15106" max="15107" width="13.140625" customWidth="1"/>
    <col min="15108" max="15108" width="16.140625" customWidth="1"/>
    <col min="15109" max="15112" width="13.140625" customWidth="1"/>
    <col min="15113" max="15113" width="14.85546875" customWidth="1"/>
    <col min="15114" max="15114" width="14" customWidth="1"/>
    <col min="15115" max="15115" width="17.85546875" customWidth="1"/>
    <col min="15361" max="15361" width="20.7109375" customWidth="1"/>
    <col min="15362" max="15363" width="13.140625" customWidth="1"/>
    <col min="15364" max="15364" width="16.140625" customWidth="1"/>
    <col min="15365" max="15368" width="13.140625" customWidth="1"/>
    <col min="15369" max="15369" width="14.85546875" customWidth="1"/>
    <col min="15370" max="15370" width="14" customWidth="1"/>
    <col min="15371" max="15371" width="17.85546875" customWidth="1"/>
    <col min="15617" max="15617" width="20.7109375" customWidth="1"/>
    <col min="15618" max="15619" width="13.140625" customWidth="1"/>
    <col min="15620" max="15620" width="16.140625" customWidth="1"/>
    <col min="15621" max="15624" width="13.140625" customWidth="1"/>
    <col min="15625" max="15625" width="14.85546875" customWidth="1"/>
    <col min="15626" max="15626" width="14" customWidth="1"/>
    <col min="15627" max="15627" width="17.85546875" customWidth="1"/>
    <col min="15873" max="15873" width="20.7109375" customWidth="1"/>
    <col min="15874" max="15875" width="13.140625" customWidth="1"/>
    <col min="15876" max="15876" width="16.140625" customWidth="1"/>
    <col min="15877" max="15880" width="13.140625" customWidth="1"/>
    <col min="15881" max="15881" width="14.85546875" customWidth="1"/>
    <col min="15882" max="15882" width="14" customWidth="1"/>
    <col min="15883" max="15883" width="17.85546875" customWidth="1"/>
    <col min="16129" max="16129" width="20.7109375" customWidth="1"/>
    <col min="16130" max="16131" width="13.140625" customWidth="1"/>
    <col min="16132" max="16132" width="16.140625" customWidth="1"/>
    <col min="16133" max="16136" width="13.140625" customWidth="1"/>
    <col min="16137" max="16137" width="14.85546875" customWidth="1"/>
    <col min="16138" max="16138" width="14" customWidth="1"/>
    <col min="16139" max="16139" width="17.85546875" customWidth="1"/>
  </cols>
  <sheetData>
    <row r="1" spans="1:19" s="6" customFormat="1" x14ac:dyDescent="0.2">
      <c r="A1" s="414" t="s">
        <v>103</v>
      </c>
      <c r="B1" s="415"/>
      <c r="C1" s="415"/>
      <c r="D1" s="415"/>
      <c r="E1" s="415"/>
      <c r="F1" s="416"/>
      <c r="G1" s="50"/>
      <c r="H1" s="50"/>
    </row>
    <row r="2" spans="1:19" s="6" customFormat="1" ht="22.5" x14ac:dyDescent="0.2">
      <c r="A2" s="417" t="s">
        <v>237</v>
      </c>
      <c r="B2" s="418"/>
      <c r="C2" s="418"/>
      <c r="D2" s="418"/>
      <c r="E2" s="418"/>
      <c r="F2" s="419"/>
      <c r="G2" s="50"/>
      <c r="H2" s="50"/>
    </row>
    <row r="3" spans="1:19" s="6" customFormat="1" ht="13.5" thickBot="1" x14ac:dyDescent="0.25">
      <c r="A3" s="695" t="s">
        <v>5</v>
      </c>
      <c r="B3" s="695"/>
      <c r="C3" s="695"/>
      <c r="D3" s="695"/>
      <c r="E3" s="695"/>
      <c r="F3" s="696"/>
      <c r="G3" s="106"/>
      <c r="H3" s="105"/>
    </row>
    <row r="4" spans="1:19" s="22" customFormat="1" ht="57" thickTop="1" x14ac:dyDescent="0.2">
      <c r="A4" s="694" t="s">
        <v>104</v>
      </c>
      <c r="B4" s="1059" t="s">
        <v>609</v>
      </c>
      <c r="C4" s="1060" t="s">
        <v>608</v>
      </c>
      <c r="D4" s="1059" t="s">
        <v>610</v>
      </c>
      <c r="E4" s="1060" t="s">
        <v>508</v>
      </c>
      <c r="F4" s="1060" t="s">
        <v>509</v>
      </c>
      <c r="G4" s="425"/>
      <c r="H4" s="425"/>
    </row>
    <row r="5" spans="1:19" s="15" customFormat="1" x14ac:dyDescent="0.2">
      <c r="A5" s="633" t="s">
        <v>8</v>
      </c>
      <c r="B5" s="238">
        <v>693641.36365636054</v>
      </c>
      <c r="C5" s="238">
        <v>0</v>
      </c>
      <c r="D5" s="238">
        <v>-565.08352237802637</v>
      </c>
      <c r="E5" s="238">
        <v>693076.28013398254</v>
      </c>
      <c r="F5" s="238">
        <v>756492.75976624188</v>
      </c>
      <c r="G5" s="239"/>
      <c r="H5" s="239"/>
      <c r="I5" s="240"/>
      <c r="J5" s="240"/>
      <c r="K5" s="240"/>
      <c r="L5" s="21"/>
      <c r="M5" s="16"/>
      <c r="N5" s="16"/>
      <c r="O5" s="16"/>
      <c r="P5" s="16"/>
      <c r="Q5" s="16"/>
      <c r="R5" s="16"/>
      <c r="S5" s="16"/>
    </row>
    <row r="6" spans="1:19" s="15" customFormat="1" x14ac:dyDescent="0.2">
      <c r="A6" s="633" t="s">
        <v>9</v>
      </c>
      <c r="B6" s="238">
        <v>534032.3897535475</v>
      </c>
      <c r="C6" s="238">
        <v>0</v>
      </c>
      <c r="D6" s="238">
        <v>-215.22179153111259</v>
      </c>
      <c r="E6" s="238">
        <v>533817.16796201642</v>
      </c>
      <c r="F6" s="238">
        <v>582661.43883054086</v>
      </c>
      <c r="G6" s="239"/>
      <c r="H6" s="239"/>
      <c r="I6" s="240"/>
      <c r="J6" s="240"/>
      <c r="K6" s="240"/>
      <c r="L6" s="21"/>
      <c r="M6" s="16"/>
      <c r="N6" s="16"/>
      <c r="O6" s="16"/>
      <c r="P6" s="16"/>
      <c r="Q6" s="16"/>
      <c r="R6" s="16"/>
    </row>
    <row r="7" spans="1:19" s="15" customFormat="1" x14ac:dyDescent="0.2">
      <c r="A7" s="633" t="s">
        <v>10</v>
      </c>
      <c r="B7" s="238">
        <v>449138.25251998811</v>
      </c>
      <c r="C7" s="238">
        <v>0</v>
      </c>
      <c r="D7" s="238">
        <v>-586.85852738707172</v>
      </c>
      <c r="E7" s="238">
        <v>448551.39399260102</v>
      </c>
      <c r="F7" s="238">
        <v>489593.846542924</v>
      </c>
      <c r="G7" s="239"/>
      <c r="H7" s="239"/>
      <c r="I7" s="240"/>
      <c r="J7" s="240"/>
      <c r="K7" s="240"/>
      <c r="L7" s="21"/>
      <c r="M7" s="16"/>
      <c r="N7" s="16"/>
      <c r="O7" s="16"/>
      <c r="P7" s="16"/>
      <c r="Q7" s="16"/>
      <c r="R7" s="16"/>
    </row>
    <row r="8" spans="1:19" s="15" customFormat="1" x14ac:dyDescent="0.2">
      <c r="A8" s="633" t="s">
        <v>11</v>
      </c>
      <c r="B8" s="238">
        <v>166734.56627649392</v>
      </c>
      <c r="C8" s="238">
        <v>0</v>
      </c>
      <c r="D8" s="238">
        <v>-83.127866665076056</v>
      </c>
      <c r="E8" s="238">
        <v>166651.43840982884</v>
      </c>
      <c r="F8" s="238">
        <v>181900.04502432817</v>
      </c>
      <c r="G8" s="239"/>
      <c r="H8" s="239"/>
      <c r="I8" s="240"/>
      <c r="J8" s="240"/>
      <c r="K8" s="240"/>
      <c r="L8" s="21"/>
      <c r="M8" s="16"/>
      <c r="N8" s="16"/>
      <c r="O8" s="16"/>
      <c r="P8" s="16"/>
      <c r="Q8" s="16"/>
      <c r="R8" s="16"/>
    </row>
    <row r="9" spans="1:19" s="15" customFormat="1" x14ac:dyDescent="0.2">
      <c r="A9" s="633" t="s">
        <v>12</v>
      </c>
      <c r="B9" s="238">
        <v>439015.2900806485</v>
      </c>
      <c r="C9" s="238">
        <v>0</v>
      </c>
      <c r="D9" s="238">
        <v>-41.377974316003026</v>
      </c>
      <c r="E9" s="238">
        <v>438973.91210633249</v>
      </c>
      <c r="F9" s="238">
        <v>479140.02506406186</v>
      </c>
      <c r="G9" s="239"/>
      <c r="H9" s="239"/>
      <c r="I9" s="240"/>
      <c r="J9" s="240"/>
      <c r="K9" s="240"/>
      <c r="L9" s="21"/>
      <c r="M9" s="16"/>
      <c r="N9" s="16"/>
      <c r="O9" s="16"/>
      <c r="P9" s="16"/>
      <c r="Q9" s="16"/>
      <c r="R9" s="16"/>
    </row>
    <row r="10" spans="1:19" s="15" customFormat="1" x14ac:dyDescent="0.2">
      <c r="A10" s="633" t="s">
        <v>13</v>
      </c>
      <c r="B10" s="238">
        <v>190116.33997525633</v>
      </c>
      <c r="C10" s="238">
        <v>0</v>
      </c>
      <c r="D10" s="238">
        <v>-23.310163599616647</v>
      </c>
      <c r="E10" s="238">
        <v>190093.02981165671</v>
      </c>
      <c r="F10" s="238">
        <v>207486.54203942328</v>
      </c>
      <c r="G10" s="239"/>
      <c r="H10" s="239"/>
      <c r="I10" s="240"/>
      <c r="J10" s="240"/>
      <c r="K10" s="240"/>
      <c r="L10" s="21"/>
      <c r="M10" s="16"/>
      <c r="N10" s="16"/>
      <c r="O10" s="16"/>
      <c r="P10" s="16"/>
      <c r="Q10" s="16"/>
      <c r="R10" s="16"/>
    </row>
    <row r="11" spans="1:19" s="15" customFormat="1" x14ac:dyDescent="0.2">
      <c r="A11" s="633" t="s">
        <v>14</v>
      </c>
      <c r="B11" s="238">
        <v>-179779.30038560592</v>
      </c>
      <c r="C11" s="238">
        <v>0</v>
      </c>
      <c r="D11" s="238">
        <v>-101.48183983849582</v>
      </c>
      <c r="E11" s="238">
        <v>-179880.78222544442</v>
      </c>
      <c r="F11" s="238">
        <v>-196339.87379907258</v>
      </c>
      <c r="G11" s="239"/>
      <c r="H11" s="239"/>
      <c r="I11" s="240"/>
      <c r="J11" s="240"/>
      <c r="K11" s="240"/>
      <c r="L11" s="21"/>
      <c r="M11" s="16"/>
      <c r="N11" s="16"/>
      <c r="O11" s="16"/>
      <c r="P11" s="16"/>
      <c r="Q11" s="16"/>
      <c r="R11" s="16"/>
    </row>
    <row r="12" spans="1:19" s="15" customFormat="1" x14ac:dyDescent="0.2">
      <c r="A12" s="633" t="s">
        <v>15</v>
      </c>
      <c r="B12" s="238">
        <v>-1292187.7558662614</v>
      </c>
      <c r="C12" s="238">
        <v>0</v>
      </c>
      <c r="D12" s="238">
        <v>-345.99749408296225</v>
      </c>
      <c r="E12" s="238">
        <v>-1292533.7533603443</v>
      </c>
      <c r="F12" s="238">
        <v>-1410800.5917928158</v>
      </c>
      <c r="G12" s="239"/>
      <c r="H12" s="239"/>
      <c r="I12" s="240"/>
      <c r="J12" s="240"/>
      <c r="K12" s="240"/>
      <c r="L12" s="21"/>
      <c r="M12" s="16"/>
      <c r="N12" s="16"/>
      <c r="O12" s="16"/>
      <c r="P12" s="16"/>
      <c r="Q12" s="16"/>
      <c r="R12" s="16"/>
    </row>
    <row r="13" spans="1:19" s="15" customFormat="1" x14ac:dyDescent="0.2">
      <c r="A13" s="633" t="s">
        <v>16</v>
      </c>
      <c r="B13" s="238">
        <v>247827.10486305997</v>
      </c>
      <c r="C13" s="238">
        <v>0</v>
      </c>
      <c r="D13" s="238">
        <v>-102.8749141291412</v>
      </c>
      <c r="E13" s="238">
        <v>247724.22994893082</v>
      </c>
      <c r="F13" s="238">
        <v>270390.99698925798</v>
      </c>
      <c r="G13" s="239"/>
      <c r="H13" s="239"/>
      <c r="I13" s="240"/>
      <c r="J13" s="240"/>
      <c r="K13" s="240"/>
      <c r="L13" s="21"/>
      <c r="M13" s="16"/>
      <c r="N13" s="16"/>
      <c r="O13" s="16"/>
      <c r="P13" s="16"/>
      <c r="Q13" s="16"/>
      <c r="R13" s="16"/>
    </row>
    <row r="14" spans="1:19" s="15" customFormat="1" x14ac:dyDescent="0.2">
      <c r="A14" s="633" t="s">
        <v>17</v>
      </c>
      <c r="B14" s="238">
        <v>70865.778885453095</v>
      </c>
      <c r="C14" s="238">
        <v>0</v>
      </c>
      <c r="D14" s="238">
        <v>-147.99580866182617</v>
      </c>
      <c r="E14" s="238">
        <v>70717.783076791267</v>
      </c>
      <c r="F14" s="238">
        <v>77188.460228317665</v>
      </c>
      <c r="G14" s="239"/>
      <c r="H14" s="239"/>
      <c r="I14" s="240"/>
      <c r="J14" s="240"/>
      <c r="K14" s="240"/>
      <c r="L14" s="21"/>
      <c r="M14" s="16"/>
      <c r="N14" s="16"/>
      <c r="O14" s="16"/>
      <c r="P14" s="16"/>
      <c r="Q14" s="16"/>
      <c r="R14" s="16"/>
    </row>
    <row r="15" spans="1:19" s="15" customFormat="1" x14ac:dyDescent="0.2">
      <c r="A15" s="633" t="s">
        <v>18</v>
      </c>
      <c r="B15" s="238">
        <v>66743.023617688305</v>
      </c>
      <c r="C15" s="238">
        <v>0</v>
      </c>
      <c r="D15" s="238">
        <v>-144.36190122039164</v>
      </c>
      <c r="E15" s="238">
        <v>66598.661716467919</v>
      </c>
      <c r="F15" s="238">
        <v>72692.439263524735</v>
      </c>
      <c r="G15" s="239"/>
      <c r="H15" s="239"/>
      <c r="I15" s="240"/>
      <c r="J15" s="240"/>
      <c r="K15" s="240"/>
      <c r="L15" s="21"/>
      <c r="M15" s="16"/>
      <c r="N15" s="16"/>
      <c r="O15" s="16"/>
      <c r="P15" s="16"/>
      <c r="Q15" s="16"/>
      <c r="R15" s="16"/>
    </row>
    <row r="16" spans="1:19" s="15" customFormat="1" x14ac:dyDescent="0.2">
      <c r="A16" s="633" t="s">
        <v>19</v>
      </c>
      <c r="B16" s="238">
        <v>398652.11694503308</v>
      </c>
      <c r="C16" s="238">
        <v>0</v>
      </c>
      <c r="D16" s="238">
        <v>-79.318938697937256</v>
      </c>
      <c r="E16" s="238">
        <v>398572.79800633516</v>
      </c>
      <c r="F16" s="238">
        <v>435042.20902391477</v>
      </c>
      <c r="G16" s="239"/>
      <c r="H16" s="239"/>
      <c r="I16" s="240"/>
      <c r="J16" s="240"/>
      <c r="K16" s="240"/>
      <c r="L16" s="21"/>
      <c r="M16" s="16"/>
      <c r="N16" s="16"/>
      <c r="O16" s="16"/>
      <c r="P16" s="16"/>
      <c r="Q16" s="16"/>
      <c r="R16" s="16"/>
    </row>
    <row r="17" spans="1:18" s="15" customFormat="1" x14ac:dyDescent="0.2">
      <c r="A17" s="633" t="s">
        <v>20</v>
      </c>
      <c r="B17" s="238">
        <v>-625845.10602032277</v>
      </c>
      <c r="C17" s="238">
        <v>0</v>
      </c>
      <c r="D17" s="238">
        <v>-84.517023466853985</v>
      </c>
      <c r="E17" s="238">
        <v>-625929.62304378964</v>
      </c>
      <c r="F17" s="238">
        <v>-683202.18355229637</v>
      </c>
      <c r="G17" s="239"/>
      <c r="H17" s="239"/>
      <c r="I17" s="240"/>
      <c r="J17" s="240"/>
      <c r="K17" s="240"/>
      <c r="L17" s="21"/>
      <c r="M17" s="16"/>
      <c r="N17" s="16"/>
      <c r="O17" s="16"/>
      <c r="P17" s="16"/>
      <c r="Q17" s="16"/>
      <c r="R17" s="16"/>
    </row>
    <row r="18" spans="1:18" s="15" customFormat="1" x14ac:dyDescent="0.2">
      <c r="A18" s="633" t="s">
        <v>21</v>
      </c>
      <c r="B18" s="238">
        <v>-675963.49301807745</v>
      </c>
      <c r="C18" s="238">
        <v>0</v>
      </c>
      <c r="D18" s="238">
        <v>-471.32591093029976</v>
      </c>
      <c r="E18" s="238">
        <v>-676434.81892900774</v>
      </c>
      <c r="F18" s="238">
        <v>-738328.60486101185</v>
      </c>
      <c r="G18" s="239"/>
      <c r="H18" s="239"/>
      <c r="I18" s="240"/>
      <c r="J18" s="240"/>
      <c r="K18" s="240"/>
      <c r="L18" s="21"/>
      <c r="M18" s="16"/>
      <c r="N18" s="16"/>
      <c r="O18" s="16"/>
      <c r="P18" s="16"/>
      <c r="Q18" s="16"/>
      <c r="R18" s="16"/>
    </row>
    <row r="19" spans="1:18" s="15" customFormat="1" x14ac:dyDescent="0.2">
      <c r="A19" s="633" t="s">
        <v>22</v>
      </c>
      <c r="B19" s="238">
        <v>387837.97512315324</v>
      </c>
      <c r="C19" s="238">
        <v>0</v>
      </c>
      <c r="D19" s="238">
        <v>-195.41934187667866</v>
      </c>
      <c r="E19" s="238">
        <v>387642.55578127655</v>
      </c>
      <c r="F19" s="238">
        <v>423111.84963526332</v>
      </c>
      <c r="G19" s="239"/>
      <c r="H19" s="239"/>
      <c r="I19" s="240"/>
      <c r="J19" s="240"/>
      <c r="K19" s="240"/>
      <c r="L19" s="21"/>
      <c r="M19" s="16"/>
      <c r="N19" s="16"/>
      <c r="O19" s="16"/>
      <c r="P19" s="16"/>
      <c r="Q19" s="16"/>
      <c r="R19" s="16"/>
    </row>
    <row r="20" spans="1:18" s="15" customFormat="1" ht="21" customHeight="1" x14ac:dyDescent="0.2">
      <c r="A20" s="691" t="s">
        <v>7</v>
      </c>
      <c r="B20" s="920">
        <v>870828.54640641506</v>
      </c>
      <c r="C20" s="920">
        <v>0</v>
      </c>
      <c r="D20" s="920">
        <v>-3188.2730187814927</v>
      </c>
      <c r="E20" s="920">
        <v>867640.27338763338</v>
      </c>
      <c r="F20" s="920">
        <v>947029.35840260214</v>
      </c>
      <c r="G20" s="107"/>
      <c r="H20" s="107"/>
      <c r="I20" s="240"/>
      <c r="J20" s="240"/>
      <c r="M20" s="16"/>
      <c r="N20" s="16"/>
      <c r="O20" s="16"/>
      <c r="P20" s="16"/>
      <c r="Q20" s="16"/>
      <c r="R20" s="16"/>
    </row>
    <row r="21" spans="1:18" ht="16.5" customHeight="1" x14ac:dyDescent="0.2">
      <c r="A21" s="1061" t="s">
        <v>500</v>
      </c>
      <c r="B21" s="319"/>
      <c r="C21" s="319"/>
      <c r="D21" s="319"/>
      <c r="E21" s="319"/>
      <c r="F21" s="1062"/>
    </row>
  </sheetData>
  <phoneticPr fontId="0" type="noConversion"/>
  <printOptions horizontalCentered="1" verticalCentered="1"/>
  <pageMargins left="0.78740157480314965" right="0.78740157480314965" top="0.3" bottom="0.39370078740157483" header="0" footer="0"/>
  <pageSetup paperSize="9" orientation="landscape" r:id="rId1"/>
  <headerFooter alignWithMargins="0"/>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92D050"/>
  </sheetPr>
  <dimension ref="A1:N23"/>
  <sheetViews>
    <sheetView showGridLines="0" zoomScaleNormal="100" zoomScaleSheetLayoutView="80" workbookViewId="0">
      <selection activeCell="C10" sqref="C10"/>
    </sheetView>
  </sheetViews>
  <sheetFormatPr baseColWidth="10" defaultColWidth="11.5703125" defaultRowHeight="12.75" x14ac:dyDescent="0.2"/>
  <cols>
    <col min="1" max="1" width="20.140625" customWidth="1"/>
    <col min="2" max="2" width="15.140625" customWidth="1"/>
    <col min="3" max="3" width="18.5703125" customWidth="1"/>
    <col min="4" max="5" width="15.140625" customWidth="1"/>
    <col min="6" max="6" width="12.5703125" bestFit="1" customWidth="1"/>
    <col min="7" max="7" width="13.140625" customWidth="1"/>
    <col min="257" max="257" width="20.140625" customWidth="1"/>
    <col min="258" max="258" width="15.140625" customWidth="1"/>
    <col min="259" max="259" width="15.42578125" customWidth="1"/>
    <col min="260" max="260" width="14.28515625" customWidth="1"/>
    <col min="261" max="261" width="15.140625" customWidth="1"/>
    <col min="262" max="262" width="12.5703125" bestFit="1" customWidth="1"/>
    <col min="263" max="263" width="13.140625" customWidth="1"/>
    <col min="513" max="513" width="20.140625" customWidth="1"/>
    <col min="514" max="514" width="15.140625" customWidth="1"/>
    <col min="515" max="515" width="15.42578125" customWidth="1"/>
    <col min="516" max="516" width="14.28515625" customWidth="1"/>
    <col min="517" max="517" width="15.140625" customWidth="1"/>
    <col min="518" max="518" width="12.5703125" bestFit="1" customWidth="1"/>
    <col min="519" max="519" width="13.140625" customWidth="1"/>
    <col min="769" max="769" width="20.140625" customWidth="1"/>
    <col min="770" max="770" width="15.140625" customWidth="1"/>
    <col min="771" max="771" width="15.42578125" customWidth="1"/>
    <col min="772" max="772" width="14.28515625" customWidth="1"/>
    <col min="773" max="773" width="15.140625" customWidth="1"/>
    <col min="774" max="774" width="12.5703125" bestFit="1" customWidth="1"/>
    <col min="775" max="775" width="13.140625" customWidth="1"/>
    <col min="1025" max="1025" width="20.140625" customWidth="1"/>
    <col min="1026" max="1026" width="15.140625" customWidth="1"/>
    <col min="1027" max="1027" width="15.42578125" customWidth="1"/>
    <col min="1028" max="1028" width="14.28515625" customWidth="1"/>
    <col min="1029" max="1029" width="15.140625" customWidth="1"/>
    <col min="1030" max="1030" width="12.5703125" bestFit="1" customWidth="1"/>
    <col min="1031" max="1031" width="13.140625" customWidth="1"/>
    <col min="1281" max="1281" width="20.140625" customWidth="1"/>
    <col min="1282" max="1282" width="15.140625" customWidth="1"/>
    <col min="1283" max="1283" width="15.42578125" customWidth="1"/>
    <col min="1284" max="1284" width="14.28515625" customWidth="1"/>
    <col min="1285" max="1285" width="15.140625" customWidth="1"/>
    <col min="1286" max="1286" width="12.5703125" bestFit="1" customWidth="1"/>
    <col min="1287" max="1287" width="13.140625" customWidth="1"/>
    <col min="1537" max="1537" width="20.140625" customWidth="1"/>
    <col min="1538" max="1538" width="15.140625" customWidth="1"/>
    <col min="1539" max="1539" width="15.42578125" customWidth="1"/>
    <col min="1540" max="1540" width="14.28515625" customWidth="1"/>
    <col min="1541" max="1541" width="15.140625" customWidth="1"/>
    <col min="1542" max="1542" width="12.5703125" bestFit="1" customWidth="1"/>
    <col min="1543" max="1543" width="13.140625" customWidth="1"/>
    <col min="1793" max="1793" width="20.140625" customWidth="1"/>
    <col min="1794" max="1794" width="15.140625" customWidth="1"/>
    <col min="1795" max="1795" width="15.42578125" customWidth="1"/>
    <col min="1796" max="1796" width="14.28515625" customWidth="1"/>
    <col min="1797" max="1797" width="15.140625" customWidth="1"/>
    <col min="1798" max="1798" width="12.5703125" bestFit="1" customWidth="1"/>
    <col min="1799" max="1799" width="13.140625" customWidth="1"/>
    <col min="2049" max="2049" width="20.140625" customWidth="1"/>
    <col min="2050" max="2050" width="15.140625" customWidth="1"/>
    <col min="2051" max="2051" width="15.42578125" customWidth="1"/>
    <col min="2052" max="2052" width="14.28515625" customWidth="1"/>
    <col min="2053" max="2053" width="15.140625" customWidth="1"/>
    <col min="2054" max="2054" width="12.5703125" bestFit="1" customWidth="1"/>
    <col min="2055" max="2055" width="13.140625" customWidth="1"/>
    <col min="2305" max="2305" width="20.140625" customWidth="1"/>
    <col min="2306" max="2306" width="15.140625" customWidth="1"/>
    <col min="2307" max="2307" width="15.42578125" customWidth="1"/>
    <col min="2308" max="2308" width="14.28515625" customWidth="1"/>
    <col min="2309" max="2309" width="15.140625" customWidth="1"/>
    <col min="2310" max="2310" width="12.5703125" bestFit="1" customWidth="1"/>
    <col min="2311" max="2311" width="13.140625" customWidth="1"/>
    <col min="2561" max="2561" width="20.140625" customWidth="1"/>
    <col min="2562" max="2562" width="15.140625" customWidth="1"/>
    <col min="2563" max="2563" width="15.42578125" customWidth="1"/>
    <col min="2564" max="2564" width="14.28515625" customWidth="1"/>
    <col min="2565" max="2565" width="15.140625" customWidth="1"/>
    <col min="2566" max="2566" width="12.5703125" bestFit="1" customWidth="1"/>
    <col min="2567" max="2567" width="13.140625" customWidth="1"/>
    <col min="2817" max="2817" width="20.140625" customWidth="1"/>
    <col min="2818" max="2818" width="15.140625" customWidth="1"/>
    <col min="2819" max="2819" width="15.42578125" customWidth="1"/>
    <col min="2820" max="2820" width="14.28515625" customWidth="1"/>
    <col min="2821" max="2821" width="15.140625" customWidth="1"/>
    <col min="2822" max="2822" width="12.5703125" bestFit="1" customWidth="1"/>
    <col min="2823" max="2823" width="13.140625" customWidth="1"/>
    <col min="3073" max="3073" width="20.140625" customWidth="1"/>
    <col min="3074" max="3074" width="15.140625" customWidth="1"/>
    <col min="3075" max="3075" width="15.42578125" customWidth="1"/>
    <col min="3076" max="3076" width="14.28515625" customWidth="1"/>
    <col min="3077" max="3077" width="15.140625" customWidth="1"/>
    <col min="3078" max="3078" width="12.5703125" bestFit="1" customWidth="1"/>
    <col min="3079" max="3079" width="13.140625" customWidth="1"/>
    <col min="3329" max="3329" width="20.140625" customWidth="1"/>
    <col min="3330" max="3330" width="15.140625" customWidth="1"/>
    <col min="3331" max="3331" width="15.42578125" customWidth="1"/>
    <col min="3332" max="3332" width="14.28515625" customWidth="1"/>
    <col min="3333" max="3333" width="15.140625" customWidth="1"/>
    <col min="3334" max="3334" width="12.5703125" bestFit="1" customWidth="1"/>
    <col min="3335" max="3335" width="13.140625" customWidth="1"/>
    <col min="3585" max="3585" width="20.140625" customWidth="1"/>
    <col min="3586" max="3586" width="15.140625" customWidth="1"/>
    <col min="3587" max="3587" width="15.42578125" customWidth="1"/>
    <col min="3588" max="3588" width="14.28515625" customWidth="1"/>
    <col min="3589" max="3589" width="15.140625" customWidth="1"/>
    <col min="3590" max="3590" width="12.5703125" bestFit="1" customWidth="1"/>
    <col min="3591" max="3591" width="13.140625" customWidth="1"/>
    <col min="3841" max="3841" width="20.140625" customWidth="1"/>
    <col min="3842" max="3842" width="15.140625" customWidth="1"/>
    <col min="3843" max="3843" width="15.42578125" customWidth="1"/>
    <col min="3844" max="3844" width="14.28515625" customWidth="1"/>
    <col min="3845" max="3845" width="15.140625" customWidth="1"/>
    <col min="3846" max="3846" width="12.5703125" bestFit="1" customWidth="1"/>
    <col min="3847" max="3847" width="13.140625" customWidth="1"/>
    <col min="4097" max="4097" width="20.140625" customWidth="1"/>
    <col min="4098" max="4098" width="15.140625" customWidth="1"/>
    <col min="4099" max="4099" width="15.42578125" customWidth="1"/>
    <col min="4100" max="4100" width="14.28515625" customWidth="1"/>
    <col min="4101" max="4101" width="15.140625" customWidth="1"/>
    <col min="4102" max="4102" width="12.5703125" bestFit="1" customWidth="1"/>
    <col min="4103" max="4103" width="13.140625" customWidth="1"/>
    <col min="4353" max="4353" width="20.140625" customWidth="1"/>
    <col min="4354" max="4354" width="15.140625" customWidth="1"/>
    <col min="4355" max="4355" width="15.42578125" customWidth="1"/>
    <col min="4356" max="4356" width="14.28515625" customWidth="1"/>
    <col min="4357" max="4357" width="15.140625" customWidth="1"/>
    <col min="4358" max="4358" width="12.5703125" bestFit="1" customWidth="1"/>
    <col min="4359" max="4359" width="13.140625" customWidth="1"/>
    <col min="4609" max="4609" width="20.140625" customWidth="1"/>
    <col min="4610" max="4610" width="15.140625" customWidth="1"/>
    <col min="4611" max="4611" width="15.42578125" customWidth="1"/>
    <col min="4612" max="4612" width="14.28515625" customWidth="1"/>
    <col min="4613" max="4613" width="15.140625" customWidth="1"/>
    <col min="4614" max="4614" width="12.5703125" bestFit="1" customWidth="1"/>
    <col min="4615" max="4615" width="13.140625" customWidth="1"/>
    <col min="4865" max="4865" width="20.140625" customWidth="1"/>
    <col min="4866" max="4866" width="15.140625" customWidth="1"/>
    <col min="4867" max="4867" width="15.42578125" customWidth="1"/>
    <col min="4868" max="4868" width="14.28515625" customWidth="1"/>
    <col min="4869" max="4869" width="15.140625" customWidth="1"/>
    <col min="4870" max="4870" width="12.5703125" bestFit="1" customWidth="1"/>
    <col min="4871" max="4871" width="13.140625" customWidth="1"/>
    <col min="5121" max="5121" width="20.140625" customWidth="1"/>
    <col min="5122" max="5122" width="15.140625" customWidth="1"/>
    <col min="5123" max="5123" width="15.42578125" customWidth="1"/>
    <col min="5124" max="5124" width="14.28515625" customWidth="1"/>
    <col min="5125" max="5125" width="15.140625" customWidth="1"/>
    <col min="5126" max="5126" width="12.5703125" bestFit="1" customWidth="1"/>
    <col min="5127" max="5127" width="13.140625" customWidth="1"/>
    <col min="5377" max="5377" width="20.140625" customWidth="1"/>
    <col min="5378" max="5378" width="15.140625" customWidth="1"/>
    <col min="5379" max="5379" width="15.42578125" customWidth="1"/>
    <col min="5380" max="5380" width="14.28515625" customWidth="1"/>
    <col min="5381" max="5381" width="15.140625" customWidth="1"/>
    <col min="5382" max="5382" width="12.5703125" bestFit="1" customWidth="1"/>
    <col min="5383" max="5383" width="13.140625" customWidth="1"/>
    <col min="5633" max="5633" width="20.140625" customWidth="1"/>
    <col min="5634" max="5634" width="15.140625" customWidth="1"/>
    <col min="5635" max="5635" width="15.42578125" customWidth="1"/>
    <col min="5636" max="5636" width="14.28515625" customWidth="1"/>
    <col min="5637" max="5637" width="15.140625" customWidth="1"/>
    <col min="5638" max="5638" width="12.5703125" bestFit="1" customWidth="1"/>
    <col min="5639" max="5639" width="13.140625" customWidth="1"/>
    <col min="5889" max="5889" width="20.140625" customWidth="1"/>
    <col min="5890" max="5890" width="15.140625" customWidth="1"/>
    <col min="5891" max="5891" width="15.42578125" customWidth="1"/>
    <col min="5892" max="5892" width="14.28515625" customWidth="1"/>
    <col min="5893" max="5893" width="15.140625" customWidth="1"/>
    <col min="5894" max="5894" width="12.5703125" bestFit="1" customWidth="1"/>
    <col min="5895" max="5895" width="13.140625" customWidth="1"/>
    <col min="6145" max="6145" width="20.140625" customWidth="1"/>
    <col min="6146" max="6146" width="15.140625" customWidth="1"/>
    <col min="6147" max="6147" width="15.42578125" customWidth="1"/>
    <col min="6148" max="6148" width="14.28515625" customWidth="1"/>
    <col min="6149" max="6149" width="15.140625" customWidth="1"/>
    <col min="6150" max="6150" width="12.5703125" bestFit="1" customWidth="1"/>
    <col min="6151" max="6151" width="13.140625" customWidth="1"/>
    <col min="6401" max="6401" width="20.140625" customWidth="1"/>
    <col min="6402" max="6402" width="15.140625" customWidth="1"/>
    <col min="6403" max="6403" width="15.42578125" customWidth="1"/>
    <col min="6404" max="6404" width="14.28515625" customWidth="1"/>
    <col min="6405" max="6405" width="15.140625" customWidth="1"/>
    <col min="6406" max="6406" width="12.5703125" bestFit="1" customWidth="1"/>
    <col min="6407" max="6407" width="13.140625" customWidth="1"/>
    <col min="6657" max="6657" width="20.140625" customWidth="1"/>
    <col min="6658" max="6658" width="15.140625" customWidth="1"/>
    <col min="6659" max="6659" width="15.42578125" customWidth="1"/>
    <col min="6660" max="6660" width="14.28515625" customWidth="1"/>
    <col min="6661" max="6661" width="15.140625" customWidth="1"/>
    <col min="6662" max="6662" width="12.5703125" bestFit="1" customWidth="1"/>
    <col min="6663" max="6663" width="13.140625" customWidth="1"/>
    <col min="6913" max="6913" width="20.140625" customWidth="1"/>
    <col min="6914" max="6914" width="15.140625" customWidth="1"/>
    <col min="6915" max="6915" width="15.42578125" customWidth="1"/>
    <col min="6916" max="6916" width="14.28515625" customWidth="1"/>
    <col min="6917" max="6917" width="15.140625" customWidth="1"/>
    <col min="6918" max="6918" width="12.5703125" bestFit="1" customWidth="1"/>
    <col min="6919" max="6919" width="13.140625" customWidth="1"/>
    <col min="7169" max="7169" width="20.140625" customWidth="1"/>
    <col min="7170" max="7170" width="15.140625" customWidth="1"/>
    <col min="7171" max="7171" width="15.42578125" customWidth="1"/>
    <col min="7172" max="7172" width="14.28515625" customWidth="1"/>
    <col min="7173" max="7173" width="15.140625" customWidth="1"/>
    <col min="7174" max="7174" width="12.5703125" bestFit="1" customWidth="1"/>
    <col min="7175" max="7175" width="13.140625" customWidth="1"/>
    <col min="7425" max="7425" width="20.140625" customWidth="1"/>
    <col min="7426" max="7426" width="15.140625" customWidth="1"/>
    <col min="7427" max="7427" width="15.42578125" customWidth="1"/>
    <col min="7428" max="7428" width="14.28515625" customWidth="1"/>
    <col min="7429" max="7429" width="15.140625" customWidth="1"/>
    <col min="7430" max="7430" width="12.5703125" bestFit="1" customWidth="1"/>
    <col min="7431" max="7431" width="13.140625" customWidth="1"/>
    <col min="7681" max="7681" width="20.140625" customWidth="1"/>
    <col min="7682" max="7682" width="15.140625" customWidth="1"/>
    <col min="7683" max="7683" width="15.42578125" customWidth="1"/>
    <col min="7684" max="7684" width="14.28515625" customWidth="1"/>
    <col min="7685" max="7685" width="15.140625" customWidth="1"/>
    <col min="7686" max="7686" width="12.5703125" bestFit="1" customWidth="1"/>
    <col min="7687" max="7687" width="13.140625" customWidth="1"/>
    <col min="7937" max="7937" width="20.140625" customWidth="1"/>
    <col min="7938" max="7938" width="15.140625" customWidth="1"/>
    <col min="7939" max="7939" width="15.42578125" customWidth="1"/>
    <col min="7940" max="7940" width="14.28515625" customWidth="1"/>
    <col min="7941" max="7941" width="15.140625" customWidth="1"/>
    <col min="7942" max="7942" width="12.5703125" bestFit="1" customWidth="1"/>
    <col min="7943" max="7943" width="13.140625" customWidth="1"/>
    <col min="8193" max="8193" width="20.140625" customWidth="1"/>
    <col min="8194" max="8194" width="15.140625" customWidth="1"/>
    <col min="8195" max="8195" width="15.42578125" customWidth="1"/>
    <col min="8196" max="8196" width="14.28515625" customWidth="1"/>
    <col min="8197" max="8197" width="15.140625" customWidth="1"/>
    <col min="8198" max="8198" width="12.5703125" bestFit="1" customWidth="1"/>
    <col min="8199" max="8199" width="13.140625" customWidth="1"/>
    <col min="8449" max="8449" width="20.140625" customWidth="1"/>
    <col min="8450" max="8450" width="15.140625" customWidth="1"/>
    <col min="8451" max="8451" width="15.42578125" customWidth="1"/>
    <col min="8452" max="8452" width="14.28515625" customWidth="1"/>
    <col min="8453" max="8453" width="15.140625" customWidth="1"/>
    <col min="8454" max="8454" width="12.5703125" bestFit="1" customWidth="1"/>
    <col min="8455" max="8455" width="13.140625" customWidth="1"/>
    <col min="8705" max="8705" width="20.140625" customWidth="1"/>
    <col min="8706" max="8706" width="15.140625" customWidth="1"/>
    <col min="8707" max="8707" width="15.42578125" customWidth="1"/>
    <col min="8708" max="8708" width="14.28515625" customWidth="1"/>
    <col min="8709" max="8709" width="15.140625" customWidth="1"/>
    <col min="8710" max="8710" width="12.5703125" bestFit="1" customWidth="1"/>
    <col min="8711" max="8711" width="13.140625" customWidth="1"/>
    <col min="8961" max="8961" width="20.140625" customWidth="1"/>
    <col min="8962" max="8962" width="15.140625" customWidth="1"/>
    <col min="8963" max="8963" width="15.42578125" customWidth="1"/>
    <col min="8964" max="8964" width="14.28515625" customWidth="1"/>
    <col min="8965" max="8965" width="15.140625" customWidth="1"/>
    <col min="8966" max="8966" width="12.5703125" bestFit="1" customWidth="1"/>
    <col min="8967" max="8967" width="13.140625" customWidth="1"/>
    <col min="9217" max="9217" width="20.140625" customWidth="1"/>
    <col min="9218" max="9218" width="15.140625" customWidth="1"/>
    <col min="9219" max="9219" width="15.42578125" customWidth="1"/>
    <col min="9220" max="9220" width="14.28515625" customWidth="1"/>
    <col min="9221" max="9221" width="15.140625" customWidth="1"/>
    <col min="9222" max="9222" width="12.5703125" bestFit="1" customWidth="1"/>
    <col min="9223" max="9223" width="13.140625" customWidth="1"/>
    <col min="9473" max="9473" width="20.140625" customWidth="1"/>
    <col min="9474" max="9474" width="15.140625" customWidth="1"/>
    <col min="9475" max="9475" width="15.42578125" customWidth="1"/>
    <col min="9476" max="9476" width="14.28515625" customWidth="1"/>
    <col min="9477" max="9477" width="15.140625" customWidth="1"/>
    <col min="9478" max="9478" width="12.5703125" bestFit="1" customWidth="1"/>
    <col min="9479" max="9479" width="13.140625" customWidth="1"/>
    <col min="9729" max="9729" width="20.140625" customWidth="1"/>
    <col min="9730" max="9730" width="15.140625" customWidth="1"/>
    <col min="9731" max="9731" width="15.42578125" customWidth="1"/>
    <col min="9732" max="9732" width="14.28515625" customWidth="1"/>
    <col min="9733" max="9733" width="15.140625" customWidth="1"/>
    <col min="9734" max="9734" width="12.5703125" bestFit="1" customWidth="1"/>
    <col min="9735" max="9735" width="13.140625" customWidth="1"/>
    <col min="9985" max="9985" width="20.140625" customWidth="1"/>
    <col min="9986" max="9986" width="15.140625" customWidth="1"/>
    <col min="9987" max="9987" width="15.42578125" customWidth="1"/>
    <col min="9988" max="9988" width="14.28515625" customWidth="1"/>
    <col min="9989" max="9989" width="15.140625" customWidth="1"/>
    <col min="9990" max="9990" width="12.5703125" bestFit="1" customWidth="1"/>
    <col min="9991" max="9991" width="13.140625" customWidth="1"/>
    <col min="10241" max="10241" width="20.140625" customWidth="1"/>
    <col min="10242" max="10242" width="15.140625" customWidth="1"/>
    <col min="10243" max="10243" width="15.42578125" customWidth="1"/>
    <col min="10244" max="10244" width="14.28515625" customWidth="1"/>
    <col min="10245" max="10245" width="15.140625" customWidth="1"/>
    <col min="10246" max="10246" width="12.5703125" bestFit="1" customWidth="1"/>
    <col min="10247" max="10247" width="13.140625" customWidth="1"/>
    <col min="10497" max="10497" width="20.140625" customWidth="1"/>
    <col min="10498" max="10498" width="15.140625" customWidth="1"/>
    <col min="10499" max="10499" width="15.42578125" customWidth="1"/>
    <col min="10500" max="10500" width="14.28515625" customWidth="1"/>
    <col min="10501" max="10501" width="15.140625" customWidth="1"/>
    <col min="10502" max="10502" width="12.5703125" bestFit="1" customWidth="1"/>
    <col min="10503" max="10503" width="13.140625" customWidth="1"/>
    <col min="10753" max="10753" width="20.140625" customWidth="1"/>
    <col min="10754" max="10754" width="15.140625" customWidth="1"/>
    <col min="10755" max="10755" width="15.42578125" customWidth="1"/>
    <col min="10756" max="10756" width="14.28515625" customWidth="1"/>
    <col min="10757" max="10757" width="15.140625" customWidth="1"/>
    <col min="10758" max="10758" width="12.5703125" bestFit="1" customWidth="1"/>
    <col min="10759" max="10759" width="13.140625" customWidth="1"/>
    <col min="11009" max="11009" width="20.140625" customWidth="1"/>
    <col min="11010" max="11010" width="15.140625" customWidth="1"/>
    <col min="11011" max="11011" width="15.42578125" customWidth="1"/>
    <col min="11012" max="11012" width="14.28515625" customWidth="1"/>
    <col min="11013" max="11013" width="15.140625" customWidth="1"/>
    <col min="11014" max="11014" width="12.5703125" bestFit="1" customWidth="1"/>
    <col min="11015" max="11015" width="13.140625" customWidth="1"/>
    <col min="11265" max="11265" width="20.140625" customWidth="1"/>
    <col min="11266" max="11266" width="15.140625" customWidth="1"/>
    <col min="11267" max="11267" width="15.42578125" customWidth="1"/>
    <col min="11268" max="11268" width="14.28515625" customWidth="1"/>
    <col min="11269" max="11269" width="15.140625" customWidth="1"/>
    <col min="11270" max="11270" width="12.5703125" bestFit="1" customWidth="1"/>
    <col min="11271" max="11271" width="13.140625" customWidth="1"/>
    <col min="11521" max="11521" width="20.140625" customWidth="1"/>
    <col min="11522" max="11522" width="15.140625" customWidth="1"/>
    <col min="11523" max="11523" width="15.42578125" customWidth="1"/>
    <col min="11524" max="11524" width="14.28515625" customWidth="1"/>
    <col min="11525" max="11525" width="15.140625" customWidth="1"/>
    <col min="11526" max="11526" width="12.5703125" bestFit="1" customWidth="1"/>
    <col min="11527" max="11527" width="13.140625" customWidth="1"/>
    <col min="11777" max="11777" width="20.140625" customWidth="1"/>
    <col min="11778" max="11778" width="15.140625" customWidth="1"/>
    <col min="11779" max="11779" width="15.42578125" customWidth="1"/>
    <col min="11780" max="11780" width="14.28515625" customWidth="1"/>
    <col min="11781" max="11781" width="15.140625" customWidth="1"/>
    <col min="11782" max="11782" width="12.5703125" bestFit="1" customWidth="1"/>
    <col min="11783" max="11783" width="13.140625" customWidth="1"/>
    <col min="12033" max="12033" width="20.140625" customWidth="1"/>
    <col min="12034" max="12034" width="15.140625" customWidth="1"/>
    <col min="12035" max="12035" width="15.42578125" customWidth="1"/>
    <col min="12036" max="12036" width="14.28515625" customWidth="1"/>
    <col min="12037" max="12037" width="15.140625" customWidth="1"/>
    <col min="12038" max="12038" width="12.5703125" bestFit="1" customWidth="1"/>
    <col min="12039" max="12039" width="13.140625" customWidth="1"/>
    <col min="12289" max="12289" width="20.140625" customWidth="1"/>
    <col min="12290" max="12290" width="15.140625" customWidth="1"/>
    <col min="12291" max="12291" width="15.42578125" customWidth="1"/>
    <col min="12292" max="12292" width="14.28515625" customWidth="1"/>
    <col min="12293" max="12293" width="15.140625" customWidth="1"/>
    <col min="12294" max="12294" width="12.5703125" bestFit="1" customWidth="1"/>
    <col min="12295" max="12295" width="13.140625" customWidth="1"/>
    <col min="12545" max="12545" width="20.140625" customWidth="1"/>
    <col min="12546" max="12546" width="15.140625" customWidth="1"/>
    <col min="12547" max="12547" width="15.42578125" customWidth="1"/>
    <col min="12548" max="12548" width="14.28515625" customWidth="1"/>
    <col min="12549" max="12549" width="15.140625" customWidth="1"/>
    <col min="12550" max="12550" width="12.5703125" bestFit="1" customWidth="1"/>
    <col min="12551" max="12551" width="13.140625" customWidth="1"/>
    <col min="12801" max="12801" width="20.140625" customWidth="1"/>
    <col min="12802" max="12802" width="15.140625" customWidth="1"/>
    <col min="12803" max="12803" width="15.42578125" customWidth="1"/>
    <col min="12804" max="12804" width="14.28515625" customWidth="1"/>
    <col min="12805" max="12805" width="15.140625" customWidth="1"/>
    <col min="12806" max="12806" width="12.5703125" bestFit="1" customWidth="1"/>
    <col min="12807" max="12807" width="13.140625" customWidth="1"/>
    <col min="13057" max="13057" width="20.140625" customWidth="1"/>
    <col min="13058" max="13058" width="15.140625" customWidth="1"/>
    <col min="13059" max="13059" width="15.42578125" customWidth="1"/>
    <col min="13060" max="13060" width="14.28515625" customWidth="1"/>
    <col min="13061" max="13061" width="15.140625" customWidth="1"/>
    <col min="13062" max="13062" width="12.5703125" bestFit="1" customWidth="1"/>
    <col min="13063" max="13063" width="13.140625" customWidth="1"/>
    <col min="13313" max="13313" width="20.140625" customWidth="1"/>
    <col min="13314" max="13314" width="15.140625" customWidth="1"/>
    <col min="13315" max="13315" width="15.42578125" customWidth="1"/>
    <col min="13316" max="13316" width="14.28515625" customWidth="1"/>
    <col min="13317" max="13317" width="15.140625" customWidth="1"/>
    <col min="13318" max="13318" width="12.5703125" bestFit="1" customWidth="1"/>
    <col min="13319" max="13319" width="13.140625" customWidth="1"/>
    <col min="13569" max="13569" width="20.140625" customWidth="1"/>
    <col min="13570" max="13570" width="15.140625" customWidth="1"/>
    <col min="13571" max="13571" width="15.42578125" customWidth="1"/>
    <col min="13572" max="13572" width="14.28515625" customWidth="1"/>
    <col min="13573" max="13573" width="15.140625" customWidth="1"/>
    <col min="13574" max="13574" width="12.5703125" bestFit="1" customWidth="1"/>
    <col min="13575" max="13575" width="13.140625" customWidth="1"/>
    <col min="13825" max="13825" width="20.140625" customWidth="1"/>
    <col min="13826" max="13826" width="15.140625" customWidth="1"/>
    <col min="13827" max="13827" width="15.42578125" customWidth="1"/>
    <col min="13828" max="13828" width="14.28515625" customWidth="1"/>
    <col min="13829" max="13829" width="15.140625" customWidth="1"/>
    <col min="13830" max="13830" width="12.5703125" bestFit="1" customWidth="1"/>
    <col min="13831" max="13831" width="13.140625" customWidth="1"/>
    <col min="14081" max="14081" width="20.140625" customWidth="1"/>
    <col min="14082" max="14082" width="15.140625" customWidth="1"/>
    <col min="14083" max="14083" width="15.42578125" customWidth="1"/>
    <col min="14084" max="14084" width="14.28515625" customWidth="1"/>
    <col min="14085" max="14085" width="15.140625" customWidth="1"/>
    <col min="14086" max="14086" width="12.5703125" bestFit="1" customWidth="1"/>
    <col min="14087" max="14087" width="13.140625" customWidth="1"/>
    <col min="14337" max="14337" width="20.140625" customWidth="1"/>
    <col min="14338" max="14338" width="15.140625" customWidth="1"/>
    <col min="14339" max="14339" width="15.42578125" customWidth="1"/>
    <col min="14340" max="14340" width="14.28515625" customWidth="1"/>
    <col min="14341" max="14341" width="15.140625" customWidth="1"/>
    <col min="14342" max="14342" width="12.5703125" bestFit="1" customWidth="1"/>
    <col min="14343" max="14343" width="13.140625" customWidth="1"/>
    <col min="14593" max="14593" width="20.140625" customWidth="1"/>
    <col min="14594" max="14594" width="15.140625" customWidth="1"/>
    <col min="14595" max="14595" width="15.42578125" customWidth="1"/>
    <col min="14596" max="14596" width="14.28515625" customWidth="1"/>
    <col min="14597" max="14597" width="15.140625" customWidth="1"/>
    <col min="14598" max="14598" width="12.5703125" bestFit="1" customWidth="1"/>
    <col min="14599" max="14599" width="13.140625" customWidth="1"/>
    <col min="14849" max="14849" width="20.140625" customWidth="1"/>
    <col min="14850" max="14850" width="15.140625" customWidth="1"/>
    <col min="14851" max="14851" width="15.42578125" customWidth="1"/>
    <col min="14852" max="14852" width="14.28515625" customWidth="1"/>
    <col min="14853" max="14853" width="15.140625" customWidth="1"/>
    <col min="14854" max="14854" width="12.5703125" bestFit="1" customWidth="1"/>
    <col min="14855" max="14855" width="13.140625" customWidth="1"/>
    <col min="15105" max="15105" width="20.140625" customWidth="1"/>
    <col min="15106" max="15106" width="15.140625" customWidth="1"/>
    <col min="15107" max="15107" width="15.42578125" customWidth="1"/>
    <col min="15108" max="15108" width="14.28515625" customWidth="1"/>
    <col min="15109" max="15109" width="15.140625" customWidth="1"/>
    <col min="15110" max="15110" width="12.5703125" bestFit="1" customWidth="1"/>
    <col min="15111" max="15111" width="13.140625" customWidth="1"/>
    <col min="15361" max="15361" width="20.140625" customWidth="1"/>
    <col min="15362" max="15362" width="15.140625" customWidth="1"/>
    <col min="15363" max="15363" width="15.42578125" customWidth="1"/>
    <col min="15364" max="15364" width="14.28515625" customWidth="1"/>
    <col min="15365" max="15365" width="15.140625" customWidth="1"/>
    <col min="15366" max="15366" width="12.5703125" bestFit="1" customWidth="1"/>
    <col min="15367" max="15367" width="13.140625" customWidth="1"/>
    <col min="15617" max="15617" width="20.140625" customWidth="1"/>
    <col min="15618" max="15618" width="15.140625" customWidth="1"/>
    <col min="15619" max="15619" width="15.42578125" customWidth="1"/>
    <col min="15620" max="15620" width="14.28515625" customWidth="1"/>
    <col min="15621" max="15621" width="15.140625" customWidth="1"/>
    <col min="15622" max="15622" width="12.5703125" bestFit="1" customWidth="1"/>
    <col min="15623" max="15623" width="13.140625" customWidth="1"/>
    <col min="15873" max="15873" width="20.140625" customWidth="1"/>
    <col min="15874" max="15874" width="15.140625" customWidth="1"/>
    <col min="15875" max="15875" width="15.42578125" customWidth="1"/>
    <col min="15876" max="15876" width="14.28515625" customWidth="1"/>
    <col min="15877" max="15877" width="15.140625" customWidth="1"/>
    <col min="15878" max="15878" width="12.5703125" bestFit="1" customWidth="1"/>
    <col min="15879" max="15879" width="13.140625" customWidth="1"/>
    <col min="16129" max="16129" width="20.140625" customWidth="1"/>
    <col min="16130" max="16130" width="15.140625" customWidth="1"/>
    <col min="16131" max="16131" width="15.42578125" customWidth="1"/>
    <col min="16132" max="16132" width="14.28515625" customWidth="1"/>
    <col min="16133" max="16133" width="15.140625" customWidth="1"/>
    <col min="16134" max="16134" width="12.5703125" bestFit="1" customWidth="1"/>
    <col min="16135" max="16135" width="13.140625" customWidth="1"/>
  </cols>
  <sheetData>
    <row r="1" spans="1:14" x14ac:dyDescent="0.2">
      <c r="A1" s="414" t="s">
        <v>69</v>
      </c>
      <c r="B1" s="415"/>
      <c r="C1" s="415"/>
      <c r="D1" s="415"/>
      <c r="E1" s="416"/>
    </row>
    <row r="2" spans="1:14" x14ac:dyDescent="0.2">
      <c r="A2" s="420" t="s">
        <v>106</v>
      </c>
      <c r="B2" s="421"/>
      <c r="C2" s="421"/>
      <c r="D2" s="421"/>
      <c r="E2" s="422"/>
    </row>
    <row r="3" spans="1:14" ht="13.5" customHeight="1" thickBot="1" x14ac:dyDescent="0.25">
      <c r="A3" s="695" t="s">
        <v>5</v>
      </c>
      <c r="B3" s="61"/>
      <c r="C3" s="61"/>
      <c r="D3" s="1"/>
      <c r="E3" s="401"/>
    </row>
    <row r="4" spans="1:14" ht="45.75" customHeight="1" thickTop="1" x14ac:dyDescent="0.2">
      <c r="A4" s="698" t="s">
        <v>32</v>
      </c>
      <c r="B4" s="681" t="s">
        <v>359</v>
      </c>
      <c r="C4" s="686" t="s">
        <v>360</v>
      </c>
      <c r="D4" s="697" t="s">
        <v>361</v>
      </c>
      <c r="E4" s="684" t="s">
        <v>362</v>
      </c>
    </row>
    <row r="5" spans="1:14" x14ac:dyDescent="0.2">
      <c r="A5" s="633" t="s">
        <v>8</v>
      </c>
      <c r="B5" s="233">
        <v>0</v>
      </c>
      <c r="C5" s="233">
        <v>1056357.3724700001</v>
      </c>
      <c r="D5" s="233">
        <v>0</v>
      </c>
      <c r="E5" s="233">
        <v>1056357.3724700001</v>
      </c>
      <c r="G5" s="68"/>
      <c r="H5" s="233"/>
      <c r="I5" s="241"/>
      <c r="K5" s="2"/>
      <c r="L5" s="2"/>
      <c r="M5" s="2"/>
      <c r="N5" s="2"/>
    </row>
    <row r="6" spans="1:14" x14ac:dyDescent="0.2">
      <c r="A6" s="633" t="s">
        <v>9</v>
      </c>
      <c r="B6" s="233">
        <v>212761.16779000001</v>
      </c>
      <c r="C6" s="233">
        <v>0</v>
      </c>
      <c r="D6" s="233">
        <v>0</v>
      </c>
      <c r="E6" s="233">
        <v>212761.16779000001</v>
      </c>
      <c r="G6" s="68"/>
      <c r="H6" s="233"/>
      <c r="I6" s="241"/>
      <c r="K6" s="2"/>
      <c r="L6" s="2"/>
      <c r="M6" s="2"/>
      <c r="N6" s="2"/>
    </row>
    <row r="7" spans="1:14" x14ac:dyDescent="0.2">
      <c r="A7" s="633" t="s">
        <v>10</v>
      </c>
      <c r="B7" s="233">
        <v>741430.11461000005</v>
      </c>
      <c r="C7" s="233">
        <v>0</v>
      </c>
      <c r="D7" s="233">
        <v>0</v>
      </c>
      <c r="E7" s="233">
        <v>741430.11461000005</v>
      </c>
      <c r="G7" s="68"/>
      <c r="H7" s="233"/>
      <c r="I7" s="241"/>
      <c r="K7" s="2"/>
      <c r="L7" s="2"/>
      <c r="M7" s="2"/>
      <c r="N7" s="2"/>
    </row>
    <row r="8" spans="1:14" x14ac:dyDescent="0.2">
      <c r="A8" s="633" t="s">
        <v>11</v>
      </c>
      <c r="B8" s="233">
        <v>82503.523960000006</v>
      </c>
      <c r="C8" s="233">
        <v>0</v>
      </c>
      <c r="D8" s="233">
        <v>0</v>
      </c>
      <c r="E8" s="233">
        <v>82503.523960000006</v>
      </c>
      <c r="G8" s="68"/>
      <c r="H8" s="233"/>
      <c r="I8" s="241"/>
      <c r="K8" s="2"/>
      <c r="L8" s="2"/>
      <c r="M8" s="2"/>
      <c r="N8" s="2"/>
    </row>
    <row r="9" spans="1:14" x14ac:dyDescent="0.2">
      <c r="A9" s="633" t="s">
        <v>12</v>
      </c>
      <c r="B9" s="233">
        <v>44951.238700000002</v>
      </c>
      <c r="C9" s="233">
        <v>0</v>
      </c>
      <c r="D9" s="233">
        <v>0</v>
      </c>
      <c r="E9" s="233">
        <v>44951.238700000002</v>
      </c>
      <c r="G9" s="68"/>
      <c r="H9" s="233"/>
      <c r="I9" s="233"/>
      <c r="K9" s="2"/>
      <c r="L9" s="2"/>
      <c r="M9" s="2"/>
      <c r="N9" s="2"/>
    </row>
    <row r="10" spans="1:14" x14ac:dyDescent="0.2">
      <c r="A10" s="633" t="s">
        <v>13</v>
      </c>
      <c r="B10" s="233">
        <v>21518.67337</v>
      </c>
      <c r="C10" s="233">
        <v>0</v>
      </c>
      <c r="D10" s="233">
        <v>0</v>
      </c>
      <c r="E10" s="233">
        <v>21518.67337</v>
      </c>
      <c r="G10" s="68"/>
      <c r="H10" s="233"/>
      <c r="I10" s="233"/>
      <c r="K10" s="2"/>
      <c r="L10" s="2"/>
      <c r="M10" s="2"/>
      <c r="N10" s="2"/>
    </row>
    <row r="11" spans="1:14" x14ac:dyDescent="0.2">
      <c r="A11" s="633" t="s">
        <v>14</v>
      </c>
      <c r="B11" s="233">
        <v>77620.120599999995</v>
      </c>
      <c r="C11" s="233">
        <v>114014.60051</v>
      </c>
      <c r="D11" s="233">
        <v>0</v>
      </c>
      <c r="E11" s="233">
        <v>191634.72110999998</v>
      </c>
      <c r="G11" s="68"/>
      <c r="H11" s="233"/>
      <c r="I11" s="233"/>
      <c r="K11" s="2"/>
      <c r="L11" s="2"/>
      <c r="M11" s="2"/>
      <c r="N11" s="2"/>
    </row>
    <row r="12" spans="1:14" x14ac:dyDescent="0.2">
      <c r="A12" s="633" t="s">
        <v>15</v>
      </c>
      <c r="B12" s="233">
        <v>396722.96971999999</v>
      </c>
      <c r="C12" s="233">
        <v>842899.23828000005</v>
      </c>
      <c r="D12" s="233">
        <v>0</v>
      </c>
      <c r="E12" s="233">
        <v>1239622.2080000001</v>
      </c>
      <c r="G12" s="68"/>
      <c r="H12" s="233"/>
      <c r="I12" s="233"/>
      <c r="K12" s="2"/>
      <c r="L12" s="2"/>
      <c r="M12" s="2"/>
      <c r="N12" s="2"/>
    </row>
    <row r="13" spans="1:14" x14ac:dyDescent="0.2">
      <c r="A13" s="633" t="s">
        <v>16</v>
      </c>
      <c r="B13" s="233">
        <v>87182.238540000006</v>
      </c>
      <c r="C13" s="233">
        <v>0</v>
      </c>
      <c r="D13" s="233">
        <v>0</v>
      </c>
      <c r="E13" s="233">
        <v>87182.238540000006</v>
      </c>
      <c r="G13" s="68"/>
      <c r="H13" s="233"/>
      <c r="I13" s="233"/>
      <c r="K13" s="2"/>
      <c r="L13" s="2"/>
      <c r="M13" s="2"/>
      <c r="N13" s="2"/>
    </row>
    <row r="14" spans="1:14" x14ac:dyDescent="0.2">
      <c r="A14" s="633" t="s">
        <v>17</v>
      </c>
      <c r="B14" s="233">
        <v>173880.66667999999</v>
      </c>
      <c r="C14" s="233">
        <v>0</v>
      </c>
      <c r="D14" s="233">
        <v>0</v>
      </c>
      <c r="E14" s="233">
        <v>173880.66667999999</v>
      </c>
      <c r="G14" s="68"/>
      <c r="K14" s="2"/>
      <c r="L14" s="2"/>
      <c r="M14" s="2"/>
      <c r="N14" s="2"/>
    </row>
    <row r="15" spans="1:14" x14ac:dyDescent="0.2">
      <c r="A15" s="633" t="s">
        <v>18</v>
      </c>
      <c r="B15" s="233">
        <v>113341.13687</v>
      </c>
      <c r="C15" s="233">
        <v>653044.59331000003</v>
      </c>
      <c r="D15" s="233">
        <v>0</v>
      </c>
      <c r="E15" s="233">
        <v>766385.73018000007</v>
      </c>
      <c r="G15" s="68"/>
      <c r="K15" s="2"/>
      <c r="L15" s="2"/>
      <c r="M15" s="2"/>
      <c r="N15" s="2"/>
    </row>
    <row r="16" spans="1:14" x14ac:dyDescent="0.2">
      <c r="A16" s="633" t="s">
        <v>19</v>
      </c>
      <c r="B16" s="233">
        <v>96633.318610000002</v>
      </c>
      <c r="C16" s="233">
        <v>0</v>
      </c>
      <c r="D16" s="233">
        <v>0</v>
      </c>
      <c r="E16" s="233">
        <v>96633.318610000002</v>
      </c>
      <c r="G16" s="68"/>
      <c r="K16" s="2"/>
      <c r="L16" s="2"/>
      <c r="M16" s="2"/>
      <c r="N16" s="2"/>
    </row>
    <row r="17" spans="1:14" x14ac:dyDescent="0.2">
      <c r="A17" s="633" t="s">
        <v>20</v>
      </c>
      <c r="B17" s="233">
        <v>0</v>
      </c>
      <c r="C17" s="233">
        <v>639726.27127000003</v>
      </c>
      <c r="D17" s="233">
        <v>0</v>
      </c>
      <c r="E17" s="233">
        <v>639726.27127000003</v>
      </c>
      <c r="G17" s="68"/>
      <c r="K17" s="2"/>
      <c r="L17" s="2"/>
      <c r="M17" s="2"/>
      <c r="N17" s="2"/>
    </row>
    <row r="18" spans="1:14" x14ac:dyDescent="0.2">
      <c r="A18" s="633" t="s">
        <v>21</v>
      </c>
      <c r="B18" s="233">
        <v>0</v>
      </c>
      <c r="C18" s="233">
        <v>320908.22077999997</v>
      </c>
      <c r="D18" s="233">
        <v>0</v>
      </c>
      <c r="E18" s="233">
        <v>320908.22077999997</v>
      </c>
      <c r="G18" s="68"/>
      <c r="K18" s="2"/>
      <c r="L18" s="2"/>
      <c r="M18" s="2"/>
      <c r="N18" s="2"/>
    </row>
    <row r="19" spans="1:14" x14ac:dyDescent="0.2">
      <c r="A19" s="633" t="s">
        <v>22</v>
      </c>
      <c r="B19" s="233">
        <v>185464.7231</v>
      </c>
      <c r="C19" s="233">
        <v>0</v>
      </c>
      <c r="D19" s="233">
        <v>0</v>
      </c>
      <c r="E19" s="233">
        <v>185464.7231</v>
      </c>
      <c r="G19" s="68"/>
      <c r="K19" s="2"/>
      <c r="L19" s="2"/>
      <c r="M19" s="2"/>
      <c r="N19" s="2"/>
    </row>
    <row r="20" spans="1:14" ht="13.5" thickBot="1" x14ac:dyDescent="0.25">
      <c r="A20" s="691" t="s">
        <v>7</v>
      </c>
      <c r="B20" s="19">
        <v>2234009.89255</v>
      </c>
      <c r="C20" s="19">
        <v>3626950.2966200002</v>
      </c>
      <c r="D20" s="19">
        <v>0</v>
      </c>
      <c r="E20" s="19">
        <v>5860960.1891700011</v>
      </c>
      <c r="F20" s="2"/>
      <c r="G20" s="68"/>
      <c r="K20" s="2"/>
      <c r="L20" s="2"/>
      <c r="M20" s="2"/>
      <c r="N20" s="2"/>
    </row>
    <row r="21" spans="1:14" ht="13.5" thickTop="1" x14ac:dyDescent="0.2">
      <c r="A21" s="1061" t="s">
        <v>500</v>
      </c>
      <c r="B21" s="335"/>
      <c r="C21" s="335"/>
      <c r="D21" s="335"/>
      <c r="E21" s="336"/>
      <c r="F21" s="114"/>
    </row>
    <row r="22" spans="1:14" x14ac:dyDescent="0.2">
      <c r="C22" s="114"/>
      <c r="D22" s="114"/>
      <c r="E22" s="115"/>
      <c r="F22" s="114"/>
    </row>
    <row r="23" spans="1:14" x14ac:dyDescent="0.2">
      <c r="C23" s="114"/>
      <c r="D23" s="114"/>
      <c r="E23" s="114"/>
      <c r="F23" s="114"/>
    </row>
  </sheetData>
  <phoneticPr fontId="5" type="noConversion"/>
  <printOptions horizontalCentered="1" verticalCentered="1"/>
  <pageMargins left="0.78740157480314965" right="0.78740157480314965" top="0.98425196850393704" bottom="0.98425196850393704" header="0" footer="0"/>
  <pageSetup paperSize="9" orientation="landscape" r:id="rId1"/>
  <headerFooter alignWithMargins="0"/>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rgb="FF92D050"/>
    <pageSetUpPr fitToPage="1"/>
  </sheetPr>
  <dimension ref="A1:Q26"/>
  <sheetViews>
    <sheetView showGridLines="0" zoomScaleNormal="100" workbookViewId="0">
      <selection activeCell="D8" sqref="D8"/>
    </sheetView>
  </sheetViews>
  <sheetFormatPr baseColWidth="10" defaultColWidth="11.42578125" defaultRowHeight="11.25" x14ac:dyDescent="0.2"/>
  <cols>
    <col min="1" max="1" width="19.5703125" style="77" customWidth="1"/>
    <col min="2" max="2" width="11.85546875" style="77" customWidth="1"/>
    <col min="3" max="3" width="12.140625" style="77" customWidth="1"/>
    <col min="4" max="4" width="12.42578125" style="77" customWidth="1"/>
    <col min="5" max="5" width="16" style="77" customWidth="1"/>
    <col min="6" max="6" width="14.42578125" style="77" customWidth="1"/>
    <col min="7" max="7" width="16.7109375" style="77" customWidth="1"/>
    <col min="8" max="8" width="12.7109375" style="77" customWidth="1"/>
    <col min="9" max="9" width="12.42578125" style="77" customWidth="1"/>
    <col min="10" max="10" width="11.140625" style="77" customWidth="1"/>
    <col min="11" max="11" width="14.85546875" style="77" customWidth="1"/>
    <col min="12" max="12" width="15.140625" style="77" customWidth="1"/>
    <col min="13" max="13" width="17.140625" style="77" customWidth="1"/>
    <col min="14" max="14" width="18" style="77" customWidth="1"/>
    <col min="15" max="15" width="18.28515625" style="77" customWidth="1"/>
    <col min="16" max="16" width="18.42578125" style="77" bestFit="1" customWidth="1"/>
    <col min="17" max="256" width="11.42578125" style="77"/>
    <col min="257" max="257" width="19.5703125" style="77" customWidth="1"/>
    <col min="258" max="258" width="11.85546875" style="77" customWidth="1"/>
    <col min="259" max="259" width="12.140625" style="77" customWidth="1"/>
    <col min="260" max="260" width="12.42578125" style="77" customWidth="1"/>
    <col min="261" max="262" width="11.85546875" style="77" customWidth="1"/>
    <col min="263" max="263" width="12" style="77" customWidth="1"/>
    <col min="264" max="264" width="12.7109375" style="77" customWidth="1"/>
    <col min="265" max="265" width="12.42578125" style="77" customWidth="1"/>
    <col min="266" max="266" width="11.140625" style="77" customWidth="1"/>
    <col min="267" max="267" width="12.140625" style="77" customWidth="1"/>
    <col min="268" max="268" width="12.5703125" style="77" customWidth="1"/>
    <col min="269" max="269" width="12.7109375" style="77" customWidth="1"/>
    <col min="270" max="270" width="12.5703125" style="77" customWidth="1"/>
    <col min="271" max="271" width="13.28515625" style="77" customWidth="1"/>
    <col min="272" max="272" width="18.42578125" style="77" bestFit="1" customWidth="1"/>
    <col min="273" max="512" width="11.42578125" style="77"/>
    <col min="513" max="513" width="19.5703125" style="77" customWidth="1"/>
    <col min="514" max="514" width="11.85546875" style="77" customWidth="1"/>
    <col min="515" max="515" width="12.140625" style="77" customWidth="1"/>
    <col min="516" max="516" width="12.42578125" style="77" customWidth="1"/>
    <col min="517" max="518" width="11.85546875" style="77" customWidth="1"/>
    <col min="519" max="519" width="12" style="77" customWidth="1"/>
    <col min="520" max="520" width="12.7109375" style="77" customWidth="1"/>
    <col min="521" max="521" width="12.42578125" style="77" customWidth="1"/>
    <col min="522" max="522" width="11.140625" style="77" customWidth="1"/>
    <col min="523" max="523" width="12.140625" style="77" customWidth="1"/>
    <col min="524" max="524" width="12.5703125" style="77" customWidth="1"/>
    <col min="525" max="525" width="12.7109375" style="77" customWidth="1"/>
    <col min="526" max="526" width="12.5703125" style="77" customWidth="1"/>
    <col min="527" max="527" width="13.28515625" style="77" customWidth="1"/>
    <col min="528" max="528" width="18.42578125" style="77" bestFit="1" customWidth="1"/>
    <col min="529" max="768" width="11.42578125" style="77"/>
    <col min="769" max="769" width="19.5703125" style="77" customWidth="1"/>
    <col min="770" max="770" width="11.85546875" style="77" customWidth="1"/>
    <col min="771" max="771" width="12.140625" style="77" customWidth="1"/>
    <col min="772" max="772" width="12.42578125" style="77" customWidth="1"/>
    <col min="773" max="774" width="11.85546875" style="77" customWidth="1"/>
    <col min="775" max="775" width="12" style="77" customWidth="1"/>
    <col min="776" max="776" width="12.7109375" style="77" customWidth="1"/>
    <col min="777" max="777" width="12.42578125" style="77" customWidth="1"/>
    <col min="778" max="778" width="11.140625" style="77" customWidth="1"/>
    <col min="779" max="779" width="12.140625" style="77" customWidth="1"/>
    <col min="780" max="780" width="12.5703125" style="77" customWidth="1"/>
    <col min="781" max="781" width="12.7109375" style="77" customWidth="1"/>
    <col min="782" max="782" width="12.5703125" style="77" customWidth="1"/>
    <col min="783" max="783" width="13.28515625" style="77" customWidth="1"/>
    <col min="784" max="784" width="18.42578125" style="77" bestFit="1" customWidth="1"/>
    <col min="785" max="1024" width="11.42578125" style="77"/>
    <col min="1025" max="1025" width="19.5703125" style="77" customWidth="1"/>
    <col min="1026" max="1026" width="11.85546875" style="77" customWidth="1"/>
    <col min="1027" max="1027" width="12.140625" style="77" customWidth="1"/>
    <col min="1028" max="1028" width="12.42578125" style="77" customWidth="1"/>
    <col min="1029" max="1030" width="11.85546875" style="77" customWidth="1"/>
    <col min="1031" max="1031" width="12" style="77" customWidth="1"/>
    <col min="1032" max="1032" width="12.7109375" style="77" customWidth="1"/>
    <col min="1033" max="1033" width="12.42578125" style="77" customWidth="1"/>
    <col min="1034" max="1034" width="11.140625" style="77" customWidth="1"/>
    <col min="1035" max="1035" width="12.140625" style="77" customWidth="1"/>
    <col min="1036" max="1036" width="12.5703125" style="77" customWidth="1"/>
    <col min="1037" max="1037" width="12.7109375" style="77" customWidth="1"/>
    <col min="1038" max="1038" width="12.5703125" style="77" customWidth="1"/>
    <col min="1039" max="1039" width="13.28515625" style="77" customWidth="1"/>
    <col min="1040" max="1040" width="18.42578125" style="77" bestFit="1" customWidth="1"/>
    <col min="1041" max="1280" width="11.42578125" style="77"/>
    <col min="1281" max="1281" width="19.5703125" style="77" customWidth="1"/>
    <col min="1282" max="1282" width="11.85546875" style="77" customWidth="1"/>
    <col min="1283" max="1283" width="12.140625" style="77" customWidth="1"/>
    <col min="1284" max="1284" width="12.42578125" style="77" customWidth="1"/>
    <col min="1285" max="1286" width="11.85546875" style="77" customWidth="1"/>
    <col min="1287" max="1287" width="12" style="77" customWidth="1"/>
    <col min="1288" max="1288" width="12.7109375" style="77" customWidth="1"/>
    <col min="1289" max="1289" width="12.42578125" style="77" customWidth="1"/>
    <col min="1290" max="1290" width="11.140625" style="77" customWidth="1"/>
    <col min="1291" max="1291" width="12.140625" style="77" customWidth="1"/>
    <col min="1292" max="1292" width="12.5703125" style="77" customWidth="1"/>
    <col min="1293" max="1293" width="12.7109375" style="77" customWidth="1"/>
    <col min="1294" max="1294" width="12.5703125" style="77" customWidth="1"/>
    <col min="1295" max="1295" width="13.28515625" style="77" customWidth="1"/>
    <col min="1296" max="1296" width="18.42578125" style="77" bestFit="1" customWidth="1"/>
    <col min="1297" max="1536" width="11.42578125" style="77"/>
    <col min="1537" max="1537" width="19.5703125" style="77" customWidth="1"/>
    <col min="1538" max="1538" width="11.85546875" style="77" customWidth="1"/>
    <col min="1539" max="1539" width="12.140625" style="77" customWidth="1"/>
    <col min="1540" max="1540" width="12.42578125" style="77" customWidth="1"/>
    <col min="1541" max="1542" width="11.85546875" style="77" customWidth="1"/>
    <col min="1543" max="1543" width="12" style="77" customWidth="1"/>
    <col min="1544" max="1544" width="12.7109375" style="77" customWidth="1"/>
    <col min="1545" max="1545" width="12.42578125" style="77" customWidth="1"/>
    <col min="1546" max="1546" width="11.140625" style="77" customWidth="1"/>
    <col min="1547" max="1547" width="12.140625" style="77" customWidth="1"/>
    <col min="1548" max="1548" width="12.5703125" style="77" customWidth="1"/>
    <col min="1549" max="1549" width="12.7109375" style="77" customWidth="1"/>
    <col min="1550" max="1550" width="12.5703125" style="77" customWidth="1"/>
    <col min="1551" max="1551" width="13.28515625" style="77" customWidth="1"/>
    <col min="1552" max="1552" width="18.42578125" style="77" bestFit="1" customWidth="1"/>
    <col min="1553" max="1792" width="11.42578125" style="77"/>
    <col min="1793" max="1793" width="19.5703125" style="77" customWidth="1"/>
    <col min="1794" max="1794" width="11.85546875" style="77" customWidth="1"/>
    <col min="1795" max="1795" width="12.140625" style="77" customWidth="1"/>
    <col min="1796" max="1796" width="12.42578125" style="77" customWidth="1"/>
    <col min="1797" max="1798" width="11.85546875" style="77" customWidth="1"/>
    <col min="1799" max="1799" width="12" style="77" customWidth="1"/>
    <col min="1800" max="1800" width="12.7109375" style="77" customWidth="1"/>
    <col min="1801" max="1801" width="12.42578125" style="77" customWidth="1"/>
    <col min="1802" max="1802" width="11.140625" style="77" customWidth="1"/>
    <col min="1803" max="1803" width="12.140625" style="77" customWidth="1"/>
    <col min="1804" max="1804" width="12.5703125" style="77" customWidth="1"/>
    <col min="1805" max="1805" width="12.7109375" style="77" customWidth="1"/>
    <col min="1806" max="1806" width="12.5703125" style="77" customWidth="1"/>
    <col min="1807" max="1807" width="13.28515625" style="77" customWidth="1"/>
    <col min="1808" max="1808" width="18.42578125" style="77" bestFit="1" customWidth="1"/>
    <col min="1809" max="2048" width="11.42578125" style="77"/>
    <col min="2049" max="2049" width="19.5703125" style="77" customWidth="1"/>
    <col min="2050" max="2050" width="11.85546875" style="77" customWidth="1"/>
    <col min="2051" max="2051" width="12.140625" style="77" customWidth="1"/>
    <col min="2052" max="2052" width="12.42578125" style="77" customWidth="1"/>
    <col min="2053" max="2054" width="11.85546875" style="77" customWidth="1"/>
    <col min="2055" max="2055" width="12" style="77" customWidth="1"/>
    <col min="2056" max="2056" width="12.7109375" style="77" customWidth="1"/>
    <col min="2057" max="2057" width="12.42578125" style="77" customWidth="1"/>
    <col min="2058" max="2058" width="11.140625" style="77" customWidth="1"/>
    <col min="2059" max="2059" width="12.140625" style="77" customWidth="1"/>
    <col min="2060" max="2060" width="12.5703125" style="77" customWidth="1"/>
    <col min="2061" max="2061" width="12.7109375" style="77" customWidth="1"/>
    <col min="2062" max="2062" width="12.5703125" style="77" customWidth="1"/>
    <col min="2063" max="2063" width="13.28515625" style="77" customWidth="1"/>
    <col min="2064" max="2064" width="18.42578125" style="77" bestFit="1" customWidth="1"/>
    <col min="2065" max="2304" width="11.42578125" style="77"/>
    <col min="2305" max="2305" width="19.5703125" style="77" customWidth="1"/>
    <col min="2306" max="2306" width="11.85546875" style="77" customWidth="1"/>
    <col min="2307" max="2307" width="12.140625" style="77" customWidth="1"/>
    <col min="2308" max="2308" width="12.42578125" style="77" customWidth="1"/>
    <col min="2309" max="2310" width="11.85546875" style="77" customWidth="1"/>
    <col min="2311" max="2311" width="12" style="77" customWidth="1"/>
    <col min="2312" max="2312" width="12.7109375" style="77" customWidth="1"/>
    <col min="2313" max="2313" width="12.42578125" style="77" customWidth="1"/>
    <col min="2314" max="2314" width="11.140625" style="77" customWidth="1"/>
    <col min="2315" max="2315" width="12.140625" style="77" customWidth="1"/>
    <col min="2316" max="2316" width="12.5703125" style="77" customWidth="1"/>
    <col min="2317" max="2317" width="12.7109375" style="77" customWidth="1"/>
    <col min="2318" max="2318" width="12.5703125" style="77" customWidth="1"/>
    <col min="2319" max="2319" width="13.28515625" style="77" customWidth="1"/>
    <col min="2320" max="2320" width="18.42578125" style="77" bestFit="1" customWidth="1"/>
    <col min="2321" max="2560" width="11.42578125" style="77"/>
    <col min="2561" max="2561" width="19.5703125" style="77" customWidth="1"/>
    <col min="2562" max="2562" width="11.85546875" style="77" customWidth="1"/>
    <col min="2563" max="2563" width="12.140625" style="77" customWidth="1"/>
    <col min="2564" max="2564" width="12.42578125" style="77" customWidth="1"/>
    <col min="2565" max="2566" width="11.85546875" style="77" customWidth="1"/>
    <col min="2567" max="2567" width="12" style="77" customWidth="1"/>
    <col min="2568" max="2568" width="12.7109375" style="77" customWidth="1"/>
    <col min="2569" max="2569" width="12.42578125" style="77" customWidth="1"/>
    <col min="2570" max="2570" width="11.140625" style="77" customWidth="1"/>
    <col min="2571" max="2571" width="12.140625" style="77" customWidth="1"/>
    <col min="2572" max="2572" width="12.5703125" style="77" customWidth="1"/>
    <col min="2573" max="2573" width="12.7109375" style="77" customWidth="1"/>
    <col min="2574" max="2574" width="12.5703125" style="77" customWidth="1"/>
    <col min="2575" max="2575" width="13.28515625" style="77" customWidth="1"/>
    <col min="2576" max="2576" width="18.42578125" style="77" bestFit="1" customWidth="1"/>
    <col min="2577" max="2816" width="11.42578125" style="77"/>
    <col min="2817" max="2817" width="19.5703125" style="77" customWidth="1"/>
    <col min="2818" max="2818" width="11.85546875" style="77" customWidth="1"/>
    <col min="2819" max="2819" width="12.140625" style="77" customWidth="1"/>
    <col min="2820" max="2820" width="12.42578125" style="77" customWidth="1"/>
    <col min="2821" max="2822" width="11.85546875" style="77" customWidth="1"/>
    <col min="2823" max="2823" width="12" style="77" customWidth="1"/>
    <col min="2824" max="2824" width="12.7109375" style="77" customWidth="1"/>
    <col min="2825" max="2825" width="12.42578125" style="77" customWidth="1"/>
    <col min="2826" max="2826" width="11.140625" style="77" customWidth="1"/>
    <col min="2827" max="2827" width="12.140625" style="77" customWidth="1"/>
    <col min="2828" max="2828" width="12.5703125" style="77" customWidth="1"/>
    <col min="2829" max="2829" width="12.7109375" style="77" customWidth="1"/>
    <col min="2830" max="2830" width="12.5703125" style="77" customWidth="1"/>
    <col min="2831" max="2831" width="13.28515625" style="77" customWidth="1"/>
    <col min="2832" max="2832" width="18.42578125" style="77" bestFit="1" customWidth="1"/>
    <col min="2833" max="3072" width="11.42578125" style="77"/>
    <col min="3073" max="3073" width="19.5703125" style="77" customWidth="1"/>
    <col min="3074" max="3074" width="11.85546875" style="77" customWidth="1"/>
    <col min="3075" max="3075" width="12.140625" style="77" customWidth="1"/>
    <col min="3076" max="3076" width="12.42578125" style="77" customWidth="1"/>
    <col min="3077" max="3078" width="11.85546875" style="77" customWidth="1"/>
    <col min="3079" max="3079" width="12" style="77" customWidth="1"/>
    <col min="3080" max="3080" width="12.7109375" style="77" customWidth="1"/>
    <col min="3081" max="3081" width="12.42578125" style="77" customWidth="1"/>
    <col min="3082" max="3082" width="11.140625" style="77" customWidth="1"/>
    <col min="3083" max="3083" width="12.140625" style="77" customWidth="1"/>
    <col min="3084" max="3084" width="12.5703125" style="77" customWidth="1"/>
    <col min="3085" max="3085" width="12.7109375" style="77" customWidth="1"/>
    <col min="3086" max="3086" width="12.5703125" style="77" customWidth="1"/>
    <col min="3087" max="3087" width="13.28515625" style="77" customWidth="1"/>
    <col min="3088" max="3088" width="18.42578125" style="77" bestFit="1" customWidth="1"/>
    <col min="3089" max="3328" width="11.42578125" style="77"/>
    <col min="3329" max="3329" width="19.5703125" style="77" customWidth="1"/>
    <col min="3330" max="3330" width="11.85546875" style="77" customWidth="1"/>
    <col min="3331" max="3331" width="12.140625" style="77" customWidth="1"/>
    <col min="3332" max="3332" width="12.42578125" style="77" customWidth="1"/>
    <col min="3333" max="3334" width="11.85546875" style="77" customWidth="1"/>
    <col min="3335" max="3335" width="12" style="77" customWidth="1"/>
    <col min="3336" max="3336" width="12.7109375" style="77" customWidth="1"/>
    <col min="3337" max="3337" width="12.42578125" style="77" customWidth="1"/>
    <col min="3338" max="3338" width="11.140625" style="77" customWidth="1"/>
    <col min="3339" max="3339" width="12.140625" style="77" customWidth="1"/>
    <col min="3340" max="3340" width="12.5703125" style="77" customWidth="1"/>
    <col min="3341" max="3341" width="12.7109375" style="77" customWidth="1"/>
    <col min="3342" max="3342" width="12.5703125" style="77" customWidth="1"/>
    <col min="3343" max="3343" width="13.28515625" style="77" customWidth="1"/>
    <col min="3344" max="3344" width="18.42578125" style="77" bestFit="1" customWidth="1"/>
    <col min="3345" max="3584" width="11.42578125" style="77"/>
    <col min="3585" max="3585" width="19.5703125" style="77" customWidth="1"/>
    <col min="3586" max="3586" width="11.85546875" style="77" customWidth="1"/>
    <col min="3587" max="3587" width="12.140625" style="77" customWidth="1"/>
    <col min="3588" max="3588" width="12.42578125" style="77" customWidth="1"/>
    <col min="3589" max="3590" width="11.85546875" style="77" customWidth="1"/>
    <col min="3591" max="3591" width="12" style="77" customWidth="1"/>
    <col min="3592" max="3592" width="12.7109375" style="77" customWidth="1"/>
    <col min="3593" max="3593" width="12.42578125" style="77" customWidth="1"/>
    <col min="3594" max="3594" width="11.140625" style="77" customWidth="1"/>
    <col min="3595" max="3595" width="12.140625" style="77" customWidth="1"/>
    <col min="3596" max="3596" width="12.5703125" style="77" customWidth="1"/>
    <col min="3597" max="3597" width="12.7109375" style="77" customWidth="1"/>
    <col min="3598" max="3598" width="12.5703125" style="77" customWidth="1"/>
    <col min="3599" max="3599" width="13.28515625" style="77" customWidth="1"/>
    <col min="3600" max="3600" width="18.42578125" style="77" bestFit="1" customWidth="1"/>
    <col min="3601" max="3840" width="11.42578125" style="77"/>
    <col min="3841" max="3841" width="19.5703125" style="77" customWidth="1"/>
    <col min="3842" max="3842" width="11.85546875" style="77" customWidth="1"/>
    <col min="3843" max="3843" width="12.140625" style="77" customWidth="1"/>
    <col min="3844" max="3844" width="12.42578125" style="77" customWidth="1"/>
    <col min="3845" max="3846" width="11.85546875" style="77" customWidth="1"/>
    <col min="3847" max="3847" width="12" style="77" customWidth="1"/>
    <col min="3848" max="3848" width="12.7109375" style="77" customWidth="1"/>
    <col min="3849" max="3849" width="12.42578125" style="77" customWidth="1"/>
    <col min="3850" max="3850" width="11.140625" style="77" customWidth="1"/>
    <col min="3851" max="3851" width="12.140625" style="77" customWidth="1"/>
    <col min="3852" max="3852" width="12.5703125" style="77" customWidth="1"/>
    <col min="3853" max="3853" width="12.7109375" style="77" customWidth="1"/>
    <col min="3854" max="3854" width="12.5703125" style="77" customWidth="1"/>
    <col min="3855" max="3855" width="13.28515625" style="77" customWidth="1"/>
    <col min="3856" max="3856" width="18.42578125" style="77" bestFit="1" customWidth="1"/>
    <col min="3857" max="4096" width="11.42578125" style="77"/>
    <col min="4097" max="4097" width="19.5703125" style="77" customWidth="1"/>
    <col min="4098" max="4098" width="11.85546875" style="77" customWidth="1"/>
    <col min="4099" max="4099" width="12.140625" style="77" customWidth="1"/>
    <col min="4100" max="4100" width="12.42578125" style="77" customWidth="1"/>
    <col min="4101" max="4102" width="11.85546875" style="77" customWidth="1"/>
    <col min="4103" max="4103" width="12" style="77" customWidth="1"/>
    <col min="4104" max="4104" width="12.7109375" style="77" customWidth="1"/>
    <col min="4105" max="4105" width="12.42578125" style="77" customWidth="1"/>
    <col min="4106" max="4106" width="11.140625" style="77" customWidth="1"/>
    <col min="4107" max="4107" width="12.140625" style="77" customWidth="1"/>
    <col min="4108" max="4108" width="12.5703125" style="77" customWidth="1"/>
    <col min="4109" max="4109" width="12.7109375" style="77" customWidth="1"/>
    <col min="4110" max="4110" width="12.5703125" style="77" customWidth="1"/>
    <col min="4111" max="4111" width="13.28515625" style="77" customWidth="1"/>
    <col min="4112" max="4112" width="18.42578125" style="77" bestFit="1" customWidth="1"/>
    <col min="4113" max="4352" width="11.42578125" style="77"/>
    <col min="4353" max="4353" width="19.5703125" style="77" customWidth="1"/>
    <col min="4354" max="4354" width="11.85546875" style="77" customWidth="1"/>
    <col min="4355" max="4355" width="12.140625" style="77" customWidth="1"/>
    <col min="4356" max="4356" width="12.42578125" style="77" customWidth="1"/>
    <col min="4357" max="4358" width="11.85546875" style="77" customWidth="1"/>
    <col min="4359" max="4359" width="12" style="77" customWidth="1"/>
    <col min="4360" max="4360" width="12.7109375" style="77" customWidth="1"/>
    <col min="4361" max="4361" width="12.42578125" style="77" customWidth="1"/>
    <col min="4362" max="4362" width="11.140625" style="77" customWidth="1"/>
    <col min="4363" max="4363" width="12.140625" style="77" customWidth="1"/>
    <col min="4364" max="4364" width="12.5703125" style="77" customWidth="1"/>
    <col min="4365" max="4365" width="12.7109375" style="77" customWidth="1"/>
    <col min="4366" max="4366" width="12.5703125" style="77" customWidth="1"/>
    <col min="4367" max="4367" width="13.28515625" style="77" customWidth="1"/>
    <col min="4368" max="4368" width="18.42578125" style="77" bestFit="1" customWidth="1"/>
    <col min="4369" max="4608" width="11.42578125" style="77"/>
    <col min="4609" max="4609" width="19.5703125" style="77" customWidth="1"/>
    <col min="4610" max="4610" width="11.85546875" style="77" customWidth="1"/>
    <col min="4611" max="4611" width="12.140625" style="77" customWidth="1"/>
    <col min="4612" max="4612" width="12.42578125" style="77" customWidth="1"/>
    <col min="4613" max="4614" width="11.85546875" style="77" customWidth="1"/>
    <col min="4615" max="4615" width="12" style="77" customWidth="1"/>
    <col min="4616" max="4616" width="12.7109375" style="77" customWidth="1"/>
    <col min="4617" max="4617" width="12.42578125" style="77" customWidth="1"/>
    <col min="4618" max="4618" width="11.140625" style="77" customWidth="1"/>
    <col min="4619" max="4619" width="12.140625" style="77" customWidth="1"/>
    <col min="4620" max="4620" width="12.5703125" style="77" customWidth="1"/>
    <col min="4621" max="4621" width="12.7109375" style="77" customWidth="1"/>
    <col min="4622" max="4622" width="12.5703125" style="77" customWidth="1"/>
    <col min="4623" max="4623" width="13.28515625" style="77" customWidth="1"/>
    <col min="4624" max="4624" width="18.42578125" style="77" bestFit="1" customWidth="1"/>
    <col min="4625" max="4864" width="11.42578125" style="77"/>
    <col min="4865" max="4865" width="19.5703125" style="77" customWidth="1"/>
    <col min="4866" max="4866" width="11.85546875" style="77" customWidth="1"/>
    <col min="4867" max="4867" width="12.140625" style="77" customWidth="1"/>
    <col min="4868" max="4868" width="12.42578125" style="77" customWidth="1"/>
    <col min="4869" max="4870" width="11.85546875" style="77" customWidth="1"/>
    <col min="4871" max="4871" width="12" style="77" customWidth="1"/>
    <col min="4872" max="4872" width="12.7109375" style="77" customWidth="1"/>
    <col min="4873" max="4873" width="12.42578125" style="77" customWidth="1"/>
    <col min="4874" max="4874" width="11.140625" style="77" customWidth="1"/>
    <col min="4875" max="4875" width="12.140625" style="77" customWidth="1"/>
    <col min="4876" max="4876" width="12.5703125" style="77" customWidth="1"/>
    <col min="4877" max="4877" width="12.7109375" style="77" customWidth="1"/>
    <col min="4878" max="4878" width="12.5703125" style="77" customWidth="1"/>
    <col min="4879" max="4879" width="13.28515625" style="77" customWidth="1"/>
    <col min="4880" max="4880" width="18.42578125" style="77" bestFit="1" customWidth="1"/>
    <col min="4881" max="5120" width="11.42578125" style="77"/>
    <col min="5121" max="5121" width="19.5703125" style="77" customWidth="1"/>
    <col min="5122" max="5122" width="11.85546875" style="77" customWidth="1"/>
    <col min="5123" max="5123" width="12.140625" style="77" customWidth="1"/>
    <col min="5124" max="5124" width="12.42578125" style="77" customWidth="1"/>
    <col min="5125" max="5126" width="11.85546875" style="77" customWidth="1"/>
    <col min="5127" max="5127" width="12" style="77" customWidth="1"/>
    <col min="5128" max="5128" width="12.7109375" style="77" customWidth="1"/>
    <col min="5129" max="5129" width="12.42578125" style="77" customWidth="1"/>
    <col min="5130" max="5130" width="11.140625" style="77" customWidth="1"/>
    <col min="5131" max="5131" width="12.140625" style="77" customWidth="1"/>
    <col min="5132" max="5132" width="12.5703125" style="77" customWidth="1"/>
    <col min="5133" max="5133" width="12.7109375" style="77" customWidth="1"/>
    <col min="5134" max="5134" width="12.5703125" style="77" customWidth="1"/>
    <col min="5135" max="5135" width="13.28515625" style="77" customWidth="1"/>
    <col min="5136" max="5136" width="18.42578125" style="77" bestFit="1" customWidth="1"/>
    <col min="5137" max="5376" width="11.42578125" style="77"/>
    <col min="5377" max="5377" width="19.5703125" style="77" customWidth="1"/>
    <col min="5378" max="5378" width="11.85546875" style="77" customWidth="1"/>
    <col min="5379" max="5379" width="12.140625" style="77" customWidth="1"/>
    <col min="5380" max="5380" width="12.42578125" style="77" customWidth="1"/>
    <col min="5381" max="5382" width="11.85546875" style="77" customWidth="1"/>
    <col min="5383" max="5383" width="12" style="77" customWidth="1"/>
    <col min="5384" max="5384" width="12.7109375" style="77" customWidth="1"/>
    <col min="5385" max="5385" width="12.42578125" style="77" customWidth="1"/>
    <col min="5386" max="5386" width="11.140625" style="77" customWidth="1"/>
    <col min="5387" max="5387" width="12.140625" style="77" customWidth="1"/>
    <col min="5388" max="5388" width="12.5703125" style="77" customWidth="1"/>
    <col min="5389" max="5389" width="12.7109375" style="77" customWidth="1"/>
    <col min="5390" max="5390" width="12.5703125" style="77" customWidth="1"/>
    <col min="5391" max="5391" width="13.28515625" style="77" customWidth="1"/>
    <col min="5392" max="5392" width="18.42578125" style="77" bestFit="1" customWidth="1"/>
    <col min="5393" max="5632" width="11.42578125" style="77"/>
    <col min="5633" max="5633" width="19.5703125" style="77" customWidth="1"/>
    <col min="5634" max="5634" width="11.85546875" style="77" customWidth="1"/>
    <col min="5635" max="5635" width="12.140625" style="77" customWidth="1"/>
    <col min="5636" max="5636" width="12.42578125" style="77" customWidth="1"/>
    <col min="5637" max="5638" width="11.85546875" style="77" customWidth="1"/>
    <col min="5639" max="5639" width="12" style="77" customWidth="1"/>
    <col min="5640" max="5640" width="12.7109375" style="77" customWidth="1"/>
    <col min="5641" max="5641" width="12.42578125" style="77" customWidth="1"/>
    <col min="5642" max="5642" width="11.140625" style="77" customWidth="1"/>
    <col min="5643" max="5643" width="12.140625" style="77" customWidth="1"/>
    <col min="5644" max="5644" width="12.5703125" style="77" customWidth="1"/>
    <col min="5645" max="5645" width="12.7109375" style="77" customWidth="1"/>
    <col min="5646" max="5646" width="12.5703125" style="77" customWidth="1"/>
    <col min="5647" max="5647" width="13.28515625" style="77" customWidth="1"/>
    <col min="5648" max="5648" width="18.42578125" style="77" bestFit="1" customWidth="1"/>
    <col min="5649" max="5888" width="11.42578125" style="77"/>
    <col min="5889" max="5889" width="19.5703125" style="77" customWidth="1"/>
    <col min="5890" max="5890" width="11.85546875" style="77" customWidth="1"/>
    <col min="5891" max="5891" width="12.140625" style="77" customWidth="1"/>
    <col min="5892" max="5892" width="12.42578125" style="77" customWidth="1"/>
    <col min="5893" max="5894" width="11.85546875" style="77" customWidth="1"/>
    <col min="5895" max="5895" width="12" style="77" customWidth="1"/>
    <col min="5896" max="5896" width="12.7109375" style="77" customWidth="1"/>
    <col min="5897" max="5897" width="12.42578125" style="77" customWidth="1"/>
    <col min="5898" max="5898" width="11.140625" style="77" customWidth="1"/>
    <col min="5899" max="5899" width="12.140625" style="77" customWidth="1"/>
    <col min="5900" max="5900" width="12.5703125" style="77" customWidth="1"/>
    <col min="5901" max="5901" width="12.7109375" style="77" customWidth="1"/>
    <col min="5902" max="5902" width="12.5703125" style="77" customWidth="1"/>
    <col min="5903" max="5903" width="13.28515625" style="77" customWidth="1"/>
    <col min="5904" max="5904" width="18.42578125" style="77" bestFit="1" customWidth="1"/>
    <col min="5905" max="6144" width="11.42578125" style="77"/>
    <col min="6145" max="6145" width="19.5703125" style="77" customWidth="1"/>
    <col min="6146" max="6146" width="11.85546875" style="77" customWidth="1"/>
    <col min="6147" max="6147" width="12.140625" style="77" customWidth="1"/>
    <col min="6148" max="6148" width="12.42578125" style="77" customWidth="1"/>
    <col min="6149" max="6150" width="11.85546875" style="77" customWidth="1"/>
    <col min="6151" max="6151" width="12" style="77" customWidth="1"/>
    <col min="6152" max="6152" width="12.7109375" style="77" customWidth="1"/>
    <col min="6153" max="6153" width="12.42578125" style="77" customWidth="1"/>
    <col min="6154" max="6154" width="11.140625" style="77" customWidth="1"/>
    <col min="6155" max="6155" width="12.140625" style="77" customWidth="1"/>
    <col min="6156" max="6156" width="12.5703125" style="77" customWidth="1"/>
    <col min="6157" max="6157" width="12.7109375" style="77" customWidth="1"/>
    <col min="6158" max="6158" width="12.5703125" style="77" customWidth="1"/>
    <col min="6159" max="6159" width="13.28515625" style="77" customWidth="1"/>
    <col min="6160" max="6160" width="18.42578125" style="77" bestFit="1" customWidth="1"/>
    <col min="6161" max="6400" width="11.42578125" style="77"/>
    <col min="6401" max="6401" width="19.5703125" style="77" customWidth="1"/>
    <col min="6402" max="6402" width="11.85546875" style="77" customWidth="1"/>
    <col min="6403" max="6403" width="12.140625" style="77" customWidth="1"/>
    <col min="6404" max="6404" width="12.42578125" style="77" customWidth="1"/>
    <col min="6405" max="6406" width="11.85546875" style="77" customWidth="1"/>
    <col min="6407" max="6407" width="12" style="77" customWidth="1"/>
    <col min="6408" max="6408" width="12.7109375" style="77" customWidth="1"/>
    <col min="6409" max="6409" width="12.42578125" style="77" customWidth="1"/>
    <col min="6410" max="6410" width="11.140625" style="77" customWidth="1"/>
    <col min="6411" max="6411" width="12.140625" style="77" customWidth="1"/>
    <col min="6412" max="6412" width="12.5703125" style="77" customWidth="1"/>
    <col min="6413" max="6413" width="12.7109375" style="77" customWidth="1"/>
    <col min="6414" max="6414" width="12.5703125" style="77" customWidth="1"/>
    <col min="6415" max="6415" width="13.28515625" style="77" customWidth="1"/>
    <col min="6416" max="6416" width="18.42578125" style="77" bestFit="1" customWidth="1"/>
    <col min="6417" max="6656" width="11.42578125" style="77"/>
    <col min="6657" max="6657" width="19.5703125" style="77" customWidth="1"/>
    <col min="6658" max="6658" width="11.85546875" style="77" customWidth="1"/>
    <col min="6659" max="6659" width="12.140625" style="77" customWidth="1"/>
    <col min="6660" max="6660" width="12.42578125" style="77" customWidth="1"/>
    <col min="6661" max="6662" width="11.85546875" style="77" customWidth="1"/>
    <col min="6663" max="6663" width="12" style="77" customWidth="1"/>
    <col min="6664" max="6664" width="12.7109375" style="77" customWidth="1"/>
    <col min="6665" max="6665" width="12.42578125" style="77" customWidth="1"/>
    <col min="6666" max="6666" width="11.140625" style="77" customWidth="1"/>
    <col min="6667" max="6667" width="12.140625" style="77" customWidth="1"/>
    <col min="6668" max="6668" width="12.5703125" style="77" customWidth="1"/>
    <col min="6669" max="6669" width="12.7109375" style="77" customWidth="1"/>
    <col min="6670" max="6670" width="12.5703125" style="77" customWidth="1"/>
    <col min="6671" max="6671" width="13.28515625" style="77" customWidth="1"/>
    <col min="6672" max="6672" width="18.42578125" style="77" bestFit="1" customWidth="1"/>
    <col min="6673" max="6912" width="11.42578125" style="77"/>
    <col min="6913" max="6913" width="19.5703125" style="77" customWidth="1"/>
    <col min="6914" max="6914" width="11.85546875" style="77" customWidth="1"/>
    <col min="6915" max="6915" width="12.140625" style="77" customWidth="1"/>
    <col min="6916" max="6916" width="12.42578125" style="77" customWidth="1"/>
    <col min="6917" max="6918" width="11.85546875" style="77" customWidth="1"/>
    <col min="6919" max="6919" width="12" style="77" customWidth="1"/>
    <col min="6920" max="6920" width="12.7109375" style="77" customWidth="1"/>
    <col min="6921" max="6921" width="12.42578125" style="77" customWidth="1"/>
    <col min="6922" max="6922" width="11.140625" style="77" customWidth="1"/>
    <col min="6923" max="6923" width="12.140625" style="77" customWidth="1"/>
    <col min="6924" max="6924" width="12.5703125" style="77" customWidth="1"/>
    <col min="6925" max="6925" width="12.7109375" style="77" customWidth="1"/>
    <col min="6926" max="6926" width="12.5703125" style="77" customWidth="1"/>
    <col min="6927" max="6927" width="13.28515625" style="77" customWidth="1"/>
    <col min="6928" max="6928" width="18.42578125" style="77" bestFit="1" customWidth="1"/>
    <col min="6929" max="7168" width="11.42578125" style="77"/>
    <col min="7169" max="7169" width="19.5703125" style="77" customWidth="1"/>
    <col min="7170" max="7170" width="11.85546875" style="77" customWidth="1"/>
    <col min="7171" max="7171" width="12.140625" style="77" customWidth="1"/>
    <col min="7172" max="7172" width="12.42578125" style="77" customWidth="1"/>
    <col min="7173" max="7174" width="11.85546875" style="77" customWidth="1"/>
    <col min="7175" max="7175" width="12" style="77" customWidth="1"/>
    <col min="7176" max="7176" width="12.7109375" style="77" customWidth="1"/>
    <col min="7177" max="7177" width="12.42578125" style="77" customWidth="1"/>
    <col min="7178" max="7178" width="11.140625" style="77" customWidth="1"/>
    <col min="7179" max="7179" width="12.140625" style="77" customWidth="1"/>
    <col min="7180" max="7180" width="12.5703125" style="77" customWidth="1"/>
    <col min="7181" max="7181" width="12.7109375" style="77" customWidth="1"/>
    <col min="7182" max="7182" width="12.5703125" style="77" customWidth="1"/>
    <col min="7183" max="7183" width="13.28515625" style="77" customWidth="1"/>
    <col min="7184" max="7184" width="18.42578125" style="77" bestFit="1" customWidth="1"/>
    <col min="7185" max="7424" width="11.42578125" style="77"/>
    <col min="7425" max="7425" width="19.5703125" style="77" customWidth="1"/>
    <col min="7426" max="7426" width="11.85546875" style="77" customWidth="1"/>
    <col min="7427" max="7427" width="12.140625" style="77" customWidth="1"/>
    <col min="7428" max="7428" width="12.42578125" style="77" customWidth="1"/>
    <col min="7429" max="7430" width="11.85546875" style="77" customWidth="1"/>
    <col min="7431" max="7431" width="12" style="77" customWidth="1"/>
    <col min="7432" max="7432" width="12.7109375" style="77" customWidth="1"/>
    <col min="7433" max="7433" width="12.42578125" style="77" customWidth="1"/>
    <col min="7434" max="7434" width="11.140625" style="77" customWidth="1"/>
    <col min="7435" max="7435" width="12.140625" style="77" customWidth="1"/>
    <col min="7436" max="7436" width="12.5703125" style="77" customWidth="1"/>
    <col min="7437" max="7437" width="12.7109375" style="77" customWidth="1"/>
    <col min="7438" max="7438" width="12.5703125" style="77" customWidth="1"/>
    <col min="7439" max="7439" width="13.28515625" style="77" customWidth="1"/>
    <col min="7440" max="7440" width="18.42578125" style="77" bestFit="1" customWidth="1"/>
    <col min="7441" max="7680" width="11.42578125" style="77"/>
    <col min="7681" max="7681" width="19.5703125" style="77" customWidth="1"/>
    <col min="7682" max="7682" width="11.85546875" style="77" customWidth="1"/>
    <col min="7683" max="7683" width="12.140625" style="77" customWidth="1"/>
    <col min="7684" max="7684" width="12.42578125" style="77" customWidth="1"/>
    <col min="7685" max="7686" width="11.85546875" style="77" customWidth="1"/>
    <col min="7687" max="7687" width="12" style="77" customWidth="1"/>
    <col min="7688" max="7688" width="12.7109375" style="77" customWidth="1"/>
    <col min="7689" max="7689" width="12.42578125" style="77" customWidth="1"/>
    <col min="7690" max="7690" width="11.140625" style="77" customWidth="1"/>
    <col min="7691" max="7691" width="12.140625" style="77" customWidth="1"/>
    <col min="7692" max="7692" width="12.5703125" style="77" customWidth="1"/>
    <col min="7693" max="7693" width="12.7109375" style="77" customWidth="1"/>
    <col min="7694" max="7694" width="12.5703125" style="77" customWidth="1"/>
    <col min="7695" max="7695" width="13.28515625" style="77" customWidth="1"/>
    <col min="7696" max="7696" width="18.42578125" style="77" bestFit="1" customWidth="1"/>
    <col min="7697" max="7936" width="11.42578125" style="77"/>
    <col min="7937" max="7937" width="19.5703125" style="77" customWidth="1"/>
    <col min="7938" max="7938" width="11.85546875" style="77" customWidth="1"/>
    <col min="7939" max="7939" width="12.140625" style="77" customWidth="1"/>
    <col min="7940" max="7940" width="12.42578125" style="77" customWidth="1"/>
    <col min="7941" max="7942" width="11.85546875" style="77" customWidth="1"/>
    <col min="7943" max="7943" width="12" style="77" customWidth="1"/>
    <col min="7944" max="7944" width="12.7109375" style="77" customWidth="1"/>
    <col min="7945" max="7945" width="12.42578125" style="77" customWidth="1"/>
    <col min="7946" max="7946" width="11.140625" style="77" customWidth="1"/>
    <col min="7947" max="7947" width="12.140625" style="77" customWidth="1"/>
    <col min="7948" max="7948" width="12.5703125" style="77" customWidth="1"/>
    <col min="7949" max="7949" width="12.7109375" style="77" customWidth="1"/>
    <col min="7950" max="7950" width="12.5703125" style="77" customWidth="1"/>
    <col min="7951" max="7951" width="13.28515625" style="77" customWidth="1"/>
    <col min="7952" max="7952" width="18.42578125" style="77" bestFit="1" customWidth="1"/>
    <col min="7953" max="8192" width="11.42578125" style="77"/>
    <col min="8193" max="8193" width="19.5703125" style="77" customWidth="1"/>
    <col min="8194" max="8194" width="11.85546875" style="77" customWidth="1"/>
    <col min="8195" max="8195" width="12.140625" style="77" customWidth="1"/>
    <col min="8196" max="8196" width="12.42578125" style="77" customWidth="1"/>
    <col min="8197" max="8198" width="11.85546875" style="77" customWidth="1"/>
    <col min="8199" max="8199" width="12" style="77" customWidth="1"/>
    <col min="8200" max="8200" width="12.7109375" style="77" customWidth="1"/>
    <col min="8201" max="8201" width="12.42578125" style="77" customWidth="1"/>
    <col min="8202" max="8202" width="11.140625" style="77" customWidth="1"/>
    <col min="8203" max="8203" width="12.140625" style="77" customWidth="1"/>
    <col min="8204" max="8204" width="12.5703125" style="77" customWidth="1"/>
    <col min="8205" max="8205" width="12.7109375" style="77" customWidth="1"/>
    <col min="8206" max="8206" width="12.5703125" style="77" customWidth="1"/>
    <col min="8207" max="8207" width="13.28515625" style="77" customWidth="1"/>
    <col min="8208" max="8208" width="18.42578125" style="77" bestFit="1" customWidth="1"/>
    <col min="8209" max="8448" width="11.42578125" style="77"/>
    <col min="8449" max="8449" width="19.5703125" style="77" customWidth="1"/>
    <col min="8450" max="8450" width="11.85546875" style="77" customWidth="1"/>
    <col min="8451" max="8451" width="12.140625" style="77" customWidth="1"/>
    <col min="8452" max="8452" width="12.42578125" style="77" customWidth="1"/>
    <col min="8453" max="8454" width="11.85546875" style="77" customWidth="1"/>
    <col min="8455" max="8455" width="12" style="77" customWidth="1"/>
    <col min="8456" max="8456" width="12.7109375" style="77" customWidth="1"/>
    <col min="8457" max="8457" width="12.42578125" style="77" customWidth="1"/>
    <col min="8458" max="8458" width="11.140625" style="77" customWidth="1"/>
    <col min="8459" max="8459" width="12.140625" style="77" customWidth="1"/>
    <col min="8460" max="8460" width="12.5703125" style="77" customWidth="1"/>
    <col min="8461" max="8461" width="12.7109375" style="77" customWidth="1"/>
    <col min="8462" max="8462" width="12.5703125" style="77" customWidth="1"/>
    <col min="8463" max="8463" width="13.28515625" style="77" customWidth="1"/>
    <col min="8464" max="8464" width="18.42578125" style="77" bestFit="1" customWidth="1"/>
    <col min="8465" max="8704" width="11.42578125" style="77"/>
    <col min="8705" max="8705" width="19.5703125" style="77" customWidth="1"/>
    <col min="8706" max="8706" width="11.85546875" style="77" customWidth="1"/>
    <col min="8707" max="8707" width="12.140625" style="77" customWidth="1"/>
    <col min="8708" max="8708" width="12.42578125" style="77" customWidth="1"/>
    <col min="8709" max="8710" width="11.85546875" style="77" customWidth="1"/>
    <col min="8711" max="8711" width="12" style="77" customWidth="1"/>
    <col min="8712" max="8712" width="12.7109375" style="77" customWidth="1"/>
    <col min="8713" max="8713" width="12.42578125" style="77" customWidth="1"/>
    <col min="8714" max="8714" width="11.140625" style="77" customWidth="1"/>
    <col min="8715" max="8715" width="12.140625" style="77" customWidth="1"/>
    <col min="8716" max="8716" width="12.5703125" style="77" customWidth="1"/>
    <col min="8717" max="8717" width="12.7109375" style="77" customWidth="1"/>
    <col min="8718" max="8718" width="12.5703125" style="77" customWidth="1"/>
    <col min="8719" max="8719" width="13.28515625" style="77" customWidth="1"/>
    <col min="8720" max="8720" width="18.42578125" style="77" bestFit="1" customWidth="1"/>
    <col min="8721" max="8960" width="11.42578125" style="77"/>
    <col min="8961" max="8961" width="19.5703125" style="77" customWidth="1"/>
    <col min="8962" max="8962" width="11.85546875" style="77" customWidth="1"/>
    <col min="8963" max="8963" width="12.140625" style="77" customWidth="1"/>
    <col min="8964" max="8964" width="12.42578125" style="77" customWidth="1"/>
    <col min="8965" max="8966" width="11.85546875" style="77" customWidth="1"/>
    <col min="8967" max="8967" width="12" style="77" customWidth="1"/>
    <col min="8968" max="8968" width="12.7109375" style="77" customWidth="1"/>
    <col min="8969" max="8969" width="12.42578125" style="77" customWidth="1"/>
    <col min="8970" max="8970" width="11.140625" style="77" customWidth="1"/>
    <col min="8971" max="8971" width="12.140625" style="77" customWidth="1"/>
    <col min="8972" max="8972" width="12.5703125" style="77" customWidth="1"/>
    <col min="8973" max="8973" width="12.7109375" style="77" customWidth="1"/>
    <col min="8974" max="8974" width="12.5703125" style="77" customWidth="1"/>
    <col min="8975" max="8975" width="13.28515625" style="77" customWidth="1"/>
    <col min="8976" max="8976" width="18.42578125" style="77" bestFit="1" customWidth="1"/>
    <col min="8977" max="9216" width="11.42578125" style="77"/>
    <col min="9217" max="9217" width="19.5703125" style="77" customWidth="1"/>
    <col min="9218" max="9218" width="11.85546875" style="77" customWidth="1"/>
    <col min="9219" max="9219" width="12.140625" style="77" customWidth="1"/>
    <col min="9220" max="9220" width="12.42578125" style="77" customWidth="1"/>
    <col min="9221" max="9222" width="11.85546875" style="77" customWidth="1"/>
    <col min="9223" max="9223" width="12" style="77" customWidth="1"/>
    <col min="9224" max="9224" width="12.7109375" style="77" customWidth="1"/>
    <col min="9225" max="9225" width="12.42578125" style="77" customWidth="1"/>
    <col min="9226" max="9226" width="11.140625" style="77" customWidth="1"/>
    <col min="9227" max="9227" width="12.140625" style="77" customWidth="1"/>
    <col min="9228" max="9228" width="12.5703125" style="77" customWidth="1"/>
    <col min="9229" max="9229" width="12.7109375" style="77" customWidth="1"/>
    <col min="9230" max="9230" width="12.5703125" style="77" customWidth="1"/>
    <col min="9231" max="9231" width="13.28515625" style="77" customWidth="1"/>
    <col min="9232" max="9232" width="18.42578125" style="77" bestFit="1" customWidth="1"/>
    <col min="9233" max="9472" width="11.42578125" style="77"/>
    <col min="9473" max="9473" width="19.5703125" style="77" customWidth="1"/>
    <col min="9474" max="9474" width="11.85546875" style="77" customWidth="1"/>
    <col min="9475" max="9475" width="12.140625" style="77" customWidth="1"/>
    <col min="9476" max="9476" width="12.42578125" style="77" customWidth="1"/>
    <col min="9477" max="9478" width="11.85546875" style="77" customWidth="1"/>
    <col min="9479" max="9479" width="12" style="77" customWidth="1"/>
    <col min="9480" max="9480" width="12.7109375" style="77" customWidth="1"/>
    <col min="9481" max="9481" width="12.42578125" style="77" customWidth="1"/>
    <col min="9482" max="9482" width="11.140625" style="77" customWidth="1"/>
    <col min="9483" max="9483" width="12.140625" style="77" customWidth="1"/>
    <col min="9484" max="9484" width="12.5703125" style="77" customWidth="1"/>
    <col min="9485" max="9485" width="12.7109375" style="77" customWidth="1"/>
    <col min="9486" max="9486" width="12.5703125" style="77" customWidth="1"/>
    <col min="9487" max="9487" width="13.28515625" style="77" customWidth="1"/>
    <col min="9488" max="9488" width="18.42578125" style="77" bestFit="1" customWidth="1"/>
    <col min="9489" max="9728" width="11.42578125" style="77"/>
    <col min="9729" max="9729" width="19.5703125" style="77" customWidth="1"/>
    <col min="9730" max="9730" width="11.85546875" style="77" customWidth="1"/>
    <col min="9731" max="9731" width="12.140625" style="77" customWidth="1"/>
    <col min="9732" max="9732" width="12.42578125" style="77" customWidth="1"/>
    <col min="9733" max="9734" width="11.85546875" style="77" customWidth="1"/>
    <col min="9735" max="9735" width="12" style="77" customWidth="1"/>
    <col min="9736" max="9736" width="12.7109375" style="77" customWidth="1"/>
    <col min="9737" max="9737" width="12.42578125" style="77" customWidth="1"/>
    <col min="9738" max="9738" width="11.140625" style="77" customWidth="1"/>
    <col min="9739" max="9739" width="12.140625" style="77" customWidth="1"/>
    <col min="9740" max="9740" width="12.5703125" style="77" customWidth="1"/>
    <col min="9741" max="9741" width="12.7109375" style="77" customWidth="1"/>
    <col min="9742" max="9742" width="12.5703125" style="77" customWidth="1"/>
    <col min="9743" max="9743" width="13.28515625" style="77" customWidth="1"/>
    <col min="9744" max="9744" width="18.42578125" style="77" bestFit="1" customWidth="1"/>
    <col min="9745" max="9984" width="11.42578125" style="77"/>
    <col min="9985" max="9985" width="19.5703125" style="77" customWidth="1"/>
    <col min="9986" max="9986" width="11.85546875" style="77" customWidth="1"/>
    <col min="9987" max="9987" width="12.140625" style="77" customWidth="1"/>
    <col min="9988" max="9988" width="12.42578125" style="77" customWidth="1"/>
    <col min="9989" max="9990" width="11.85546875" style="77" customWidth="1"/>
    <col min="9991" max="9991" width="12" style="77" customWidth="1"/>
    <col min="9992" max="9992" width="12.7109375" style="77" customWidth="1"/>
    <col min="9993" max="9993" width="12.42578125" style="77" customWidth="1"/>
    <col min="9994" max="9994" width="11.140625" style="77" customWidth="1"/>
    <col min="9995" max="9995" width="12.140625" style="77" customWidth="1"/>
    <col min="9996" max="9996" width="12.5703125" style="77" customWidth="1"/>
    <col min="9997" max="9997" width="12.7109375" style="77" customWidth="1"/>
    <col min="9998" max="9998" width="12.5703125" style="77" customWidth="1"/>
    <col min="9999" max="9999" width="13.28515625" style="77" customWidth="1"/>
    <col min="10000" max="10000" width="18.42578125" style="77" bestFit="1" customWidth="1"/>
    <col min="10001" max="10240" width="11.42578125" style="77"/>
    <col min="10241" max="10241" width="19.5703125" style="77" customWidth="1"/>
    <col min="10242" max="10242" width="11.85546875" style="77" customWidth="1"/>
    <col min="10243" max="10243" width="12.140625" style="77" customWidth="1"/>
    <col min="10244" max="10244" width="12.42578125" style="77" customWidth="1"/>
    <col min="10245" max="10246" width="11.85546875" style="77" customWidth="1"/>
    <col min="10247" max="10247" width="12" style="77" customWidth="1"/>
    <col min="10248" max="10248" width="12.7109375" style="77" customWidth="1"/>
    <col min="10249" max="10249" width="12.42578125" style="77" customWidth="1"/>
    <col min="10250" max="10250" width="11.140625" style="77" customWidth="1"/>
    <col min="10251" max="10251" width="12.140625" style="77" customWidth="1"/>
    <col min="10252" max="10252" width="12.5703125" style="77" customWidth="1"/>
    <col min="10253" max="10253" width="12.7109375" style="77" customWidth="1"/>
    <col min="10254" max="10254" width="12.5703125" style="77" customWidth="1"/>
    <col min="10255" max="10255" width="13.28515625" style="77" customWidth="1"/>
    <col min="10256" max="10256" width="18.42578125" style="77" bestFit="1" customWidth="1"/>
    <col min="10257" max="10496" width="11.42578125" style="77"/>
    <col min="10497" max="10497" width="19.5703125" style="77" customWidth="1"/>
    <col min="10498" max="10498" width="11.85546875" style="77" customWidth="1"/>
    <col min="10499" max="10499" width="12.140625" style="77" customWidth="1"/>
    <col min="10500" max="10500" width="12.42578125" style="77" customWidth="1"/>
    <col min="10501" max="10502" width="11.85546875" style="77" customWidth="1"/>
    <col min="10503" max="10503" width="12" style="77" customWidth="1"/>
    <col min="10504" max="10504" width="12.7109375" style="77" customWidth="1"/>
    <col min="10505" max="10505" width="12.42578125" style="77" customWidth="1"/>
    <col min="10506" max="10506" width="11.140625" style="77" customWidth="1"/>
    <col min="10507" max="10507" width="12.140625" style="77" customWidth="1"/>
    <col min="10508" max="10508" width="12.5703125" style="77" customWidth="1"/>
    <col min="10509" max="10509" width="12.7109375" style="77" customWidth="1"/>
    <col min="10510" max="10510" width="12.5703125" style="77" customWidth="1"/>
    <col min="10511" max="10511" width="13.28515625" style="77" customWidth="1"/>
    <col min="10512" max="10512" width="18.42578125" style="77" bestFit="1" customWidth="1"/>
    <col min="10513" max="10752" width="11.42578125" style="77"/>
    <col min="10753" max="10753" width="19.5703125" style="77" customWidth="1"/>
    <col min="10754" max="10754" width="11.85546875" style="77" customWidth="1"/>
    <col min="10755" max="10755" width="12.140625" style="77" customWidth="1"/>
    <col min="10756" max="10756" width="12.42578125" style="77" customWidth="1"/>
    <col min="10757" max="10758" width="11.85546875" style="77" customWidth="1"/>
    <col min="10759" max="10759" width="12" style="77" customWidth="1"/>
    <col min="10760" max="10760" width="12.7109375" style="77" customWidth="1"/>
    <col min="10761" max="10761" width="12.42578125" style="77" customWidth="1"/>
    <col min="10762" max="10762" width="11.140625" style="77" customWidth="1"/>
    <col min="10763" max="10763" width="12.140625" style="77" customWidth="1"/>
    <col min="10764" max="10764" width="12.5703125" style="77" customWidth="1"/>
    <col min="10765" max="10765" width="12.7109375" style="77" customWidth="1"/>
    <col min="10766" max="10766" width="12.5703125" style="77" customWidth="1"/>
    <col min="10767" max="10767" width="13.28515625" style="77" customWidth="1"/>
    <col min="10768" max="10768" width="18.42578125" style="77" bestFit="1" customWidth="1"/>
    <col min="10769" max="11008" width="11.42578125" style="77"/>
    <col min="11009" max="11009" width="19.5703125" style="77" customWidth="1"/>
    <col min="11010" max="11010" width="11.85546875" style="77" customWidth="1"/>
    <col min="11011" max="11011" width="12.140625" style="77" customWidth="1"/>
    <col min="11012" max="11012" width="12.42578125" style="77" customWidth="1"/>
    <col min="11013" max="11014" width="11.85546875" style="77" customWidth="1"/>
    <col min="11015" max="11015" width="12" style="77" customWidth="1"/>
    <col min="11016" max="11016" width="12.7109375" style="77" customWidth="1"/>
    <col min="11017" max="11017" width="12.42578125" style="77" customWidth="1"/>
    <col min="11018" max="11018" width="11.140625" style="77" customWidth="1"/>
    <col min="11019" max="11019" width="12.140625" style="77" customWidth="1"/>
    <col min="11020" max="11020" width="12.5703125" style="77" customWidth="1"/>
    <col min="11021" max="11021" width="12.7109375" style="77" customWidth="1"/>
    <col min="11022" max="11022" width="12.5703125" style="77" customWidth="1"/>
    <col min="11023" max="11023" width="13.28515625" style="77" customWidth="1"/>
    <col min="11024" max="11024" width="18.42578125" style="77" bestFit="1" customWidth="1"/>
    <col min="11025" max="11264" width="11.42578125" style="77"/>
    <col min="11265" max="11265" width="19.5703125" style="77" customWidth="1"/>
    <col min="11266" max="11266" width="11.85546875" style="77" customWidth="1"/>
    <col min="11267" max="11267" width="12.140625" style="77" customWidth="1"/>
    <col min="11268" max="11268" width="12.42578125" style="77" customWidth="1"/>
    <col min="11269" max="11270" width="11.85546875" style="77" customWidth="1"/>
    <col min="11271" max="11271" width="12" style="77" customWidth="1"/>
    <col min="11272" max="11272" width="12.7109375" style="77" customWidth="1"/>
    <col min="11273" max="11273" width="12.42578125" style="77" customWidth="1"/>
    <col min="11274" max="11274" width="11.140625" style="77" customWidth="1"/>
    <col min="11275" max="11275" width="12.140625" style="77" customWidth="1"/>
    <col min="11276" max="11276" width="12.5703125" style="77" customWidth="1"/>
    <col min="11277" max="11277" width="12.7109375" style="77" customWidth="1"/>
    <col min="11278" max="11278" width="12.5703125" style="77" customWidth="1"/>
    <col min="11279" max="11279" width="13.28515625" style="77" customWidth="1"/>
    <col min="11280" max="11280" width="18.42578125" style="77" bestFit="1" customWidth="1"/>
    <col min="11281" max="11520" width="11.42578125" style="77"/>
    <col min="11521" max="11521" width="19.5703125" style="77" customWidth="1"/>
    <col min="11522" max="11522" width="11.85546875" style="77" customWidth="1"/>
    <col min="11523" max="11523" width="12.140625" style="77" customWidth="1"/>
    <col min="11524" max="11524" width="12.42578125" style="77" customWidth="1"/>
    <col min="11525" max="11526" width="11.85546875" style="77" customWidth="1"/>
    <col min="11527" max="11527" width="12" style="77" customWidth="1"/>
    <col min="11528" max="11528" width="12.7109375" style="77" customWidth="1"/>
    <col min="11529" max="11529" width="12.42578125" style="77" customWidth="1"/>
    <col min="11530" max="11530" width="11.140625" style="77" customWidth="1"/>
    <col min="11531" max="11531" width="12.140625" style="77" customWidth="1"/>
    <col min="11532" max="11532" width="12.5703125" style="77" customWidth="1"/>
    <col min="11533" max="11533" width="12.7109375" style="77" customWidth="1"/>
    <col min="11534" max="11534" width="12.5703125" style="77" customWidth="1"/>
    <col min="11535" max="11535" width="13.28515625" style="77" customWidth="1"/>
    <col min="11536" max="11536" width="18.42578125" style="77" bestFit="1" customWidth="1"/>
    <col min="11537" max="11776" width="11.42578125" style="77"/>
    <col min="11777" max="11777" width="19.5703125" style="77" customWidth="1"/>
    <col min="11778" max="11778" width="11.85546875" style="77" customWidth="1"/>
    <col min="11779" max="11779" width="12.140625" style="77" customWidth="1"/>
    <col min="11780" max="11780" width="12.42578125" style="77" customWidth="1"/>
    <col min="11781" max="11782" width="11.85546875" style="77" customWidth="1"/>
    <col min="11783" max="11783" width="12" style="77" customWidth="1"/>
    <col min="11784" max="11784" width="12.7109375" style="77" customWidth="1"/>
    <col min="11785" max="11785" width="12.42578125" style="77" customWidth="1"/>
    <col min="11786" max="11786" width="11.140625" style="77" customWidth="1"/>
    <col min="11787" max="11787" width="12.140625" style="77" customWidth="1"/>
    <col min="11788" max="11788" width="12.5703125" style="77" customWidth="1"/>
    <col min="11789" max="11789" width="12.7109375" style="77" customWidth="1"/>
    <col min="11790" max="11790" width="12.5703125" style="77" customWidth="1"/>
    <col min="11791" max="11791" width="13.28515625" style="77" customWidth="1"/>
    <col min="11792" max="11792" width="18.42578125" style="77" bestFit="1" customWidth="1"/>
    <col min="11793" max="12032" width="11.42578125" style="77"/>
    <col min="12033" max="12033" width="19.5703125" style="77" customWidth="1"/>
    <col min="12034" max="12034" width="11.85546875" style="77" customWidth="1"/>
    <col min="12035" max="12035" width="12.140625" style="77" customWidth="1"/>
    <col min="12036" max="12036" width="12.42578125" style="77" customWidth="1"/>
    <col min="12037" max="12038" width="11.85546875" style="77" customWidth="1"/>
    <col min="12039" max="12039" width="12" style="77" customWidth="1"/>
    <col min="12040" max="12040" width="12.7109375" style="77" customWidth="1"/>
    <col min="12041" max="12041" width="12.42578125" style="77" customWidth="1"/>
    <col min="12042" max="12042" width="11.140625" style="77" customWidth="1"/>
    <col min="12043" max="12043" width="12.140625" style="77" customWidth="1"/>
    <col min="12044" max="12044" width="12.5703125" style="77" customWidth="1"/>
    <col min="12045" max="12045" width="12.7109375" style="77" customWidth="1"/>
    <col min="12046" max="12046" width="12.5703125" style="77" customWidth="1"/>
    <col min="12047" max="12047" width="13.28515625" style="77" customWidth="1"/>
    <col min="12048" max="12048" width="18.42578125" style="77" bestFit="1" customWidth="1"/>
    <col min="12049" max="12288" width="11.42578125" style="77"/>
    <col min="12289" max="12289" width="19.5703125" style="77" customWidth="1"/>
    <col min="12290" max="12290" width="11.85546875" style="77" customWidth="1"/>
    <col min="12291" max="12291" width="12.140625" style="77" customWidth="1"/>
    <col min="12292" max="12292" width="12.42578125" style="77" customWidth="1"/>
    <col min="12293" max="12294" width="11.85546875" style="77" customWidth="1"/>
    <col min="12295" max="12295" width="12" style="77" customWidth="1"/>
    <col min="12296" max="12296" width="12.7109375" style="77" customWidth="1"/>
    <col min="12297" max="12297" width="12.42578125" style="77" customWidth="1"/>
    <col min="12298" max="12298" width="11.140625" style="77" customWidth="1"/>
    <col min="12299" max="12299" width="12.140625" style="77" customWidth="1"/>
    <col min="12300" max="12300" width="12.5703125" style="77" customWidth="1"/>
    <col min="12301" max="12301" width="12.7109375" style="77" customWidth="1"/>
    <col min="12302" max="12302" width="12.5703125" style="77" customWidth="1"/>
    <col min="12303" max="12303" width="13.28515625" style="77" customWidth="1"/>
    <col min="12304" max="12304" width="18.42578125" style="77" bestFit="1" customWidth="1"/>
    <col min="12305" max="12544" width="11.42578125" style="77"/>
    <col min="12545" max="12545" width="19.5703125" style="77" customWidth="1"/>
    <col min="12546" max="12546" width="11.85546875" style="77" customWidth="1"/>
    <col min="12547" max="12547" width="12.140625" style="77" customWidth="1"/>
    <col min="12548" max="12548" width="12.42578125" style="77" customWidth="1"/>
    <col min="12549" max="12550" width="11.85546875" style="77" customWidth="1"/>
    <col min="12551" max="12551" width="12" style="77" customWidth="1"/>
    <col min="12552" max="12552" width="12.7109375" style="77" customWidth="1"/>
    <col min="12553" max="12553" width="12.42578125" style="77" customWidth="1"/>
    <col min="12554" max="12554" width="11.140625" style="77" customWidth="1"/>
    <col min="12555" max="12555" width="12.140625" style="77" customWidth="1"/>
    <col min="12556" max="12556" width="12.5703125" style="77" customWidth="1"/>
    <col min="12557" max="12557" width="12.7109375" style="77" customWidth="1"/>
    <col min="12558" max="12558" width="12.5703125" style="77" customWidth="1"/>
    <col min="12559" max="12559" width="13.28515625" style="77" customWidth="1"/>
    <col min="12560" max="12560" width="18.42578125" style="77" bestFit="1" customWidth="1"/>
    <col min="12561" max="12800" width="11.42578125" style="77"/>
    <col min="12801" max="12801" width="19.5703125" style="77" customWidth="1"/>
    <col min="12802" max="12802" width="11.85546875" style="77" customWidth="1"/>
    <col min="12803" max="12803" width="12.140625" style="77" customWidth="1"/>
    <col min="12804" max="12804" width="12.42578125" style="77" customWidth="1"/>
    <col min="12805" max="12806" width="11.85546875" style="77" customWidth="1"/>
    <col min="12807" max="12807" width="12" style="77" customWidth="1"/>
    <col min="12808" max="12808" width="12.7109375" style="77" customWidth="1"/>
    <col min="12809" max="12809" width="12.42578125" style="77" customWidth="1"/>
    <col min="12810" max="12810" width="11.140625" style="77" customWidth="1"/>
    <col min="12811" max="12811" width="12.140625" style="77" customWidth="1"/>
    <col min="12812" max="12812" width="12.5703125" style="77" customWidth="1"/>
    <col min="12813" max="12813" width="12.7109375" style="77" customWidth="1"/>
    <col min="12814" max="12814" width="12.5703125" style="77" customWidth="1"/>
    <col min="12815" max="12815" width="13.28515625" style="77" customWidth="1"/>
    <col min="12816" max="12816" width="18.42578125" style="77" bestFit="1" customWidth="1"/>
    <col min="12817" max="13056" width="11.42578125" style="77"/>
    <col min="13057" max="13057" width="19.5703125" style="77" customWidth="1"/>
    <col min="13058" max="13058" width="11.85546875" style="77" customWidth="1"/>
    <col min="13059" max="13059" width="12.140625" style="77" customWidth="1"/>
    <col min="13060" max="13060" width="12.42578125" style="77" customWidth="1"/>
    <col min="13061" max="13062" width="11.85546875" style="77" customWidth="1"/>
    <col min="13063" max="13063" width="12" style="77" customWidth="1"/>
    <col min="13064" max="13064" width="12.7109375" style="77" customWidth="1"/>
    <col min="13065" max="13065" width="12.42578125" style="77" customWidth="1"/>
    <col min="13066" max="13066" width="11.140625" style="77" customWidth="1"/>
    <col min="13067" max="13067" width="12.140625" style="77" customWidth="1"/>
    <col min="13068" max="13068" width="12.5703125" style="77" customWidth="1"/>
    <col min="13069" max="13069" width="12.7109375" style="77" customWidth="1"/>
    <col min="13070" max="13070" width="12.5703125" style="77" customWidth="1"/>
    <col min="13071" max="13071" width="13.28515625" style="77" customWidth="1"/>
    <col min="13072" max="13072" width="18.42578125" style="77" bestFit="1" customWidth="1"/>
    <col min="13073" max="13312" width="11.42578125" style="77"/>
    <col min="13313" max="13313" width="19.5703125" style="77" customWidth="1"/>
    <col min="13314" max="13314" width="11.85546875" style="77" customWidth="1"/>
    <col min="13315" max="13315" width="12.140625" style="77" customWidth="1"/>
    <col min="13316" max="13316" width="12.42578125" style="77" customWidth="1"/>
    <col min="13317" max="13318" width="11.85546875" style="77" customWidth="1"/>
    <col min="13319" max="13319" width="12" style="77" customWidth="1"/>
    <col min="13320" max="13320" width="12.7109375" style="77" customWidth="1"/>
    <col min="13321" max="13321" width="12.42578125" style="77" customWidth="1"/>
    <col min="13322" max="13322" width="11.140625" style="77" customWidth="1"/>
    <col min="13323" max="13323" width="12.140625" style="77" customWidth="1"/>
    <col min="13324" max="13324" width="12.5703125" style="77" customWidth="1"/>
    <col min="13325" max="13325" width="12.7109375" style="77" customWidth="1"/>
    <col min="13326" max="13326" width="12.5703125" style="77" customWidth="1"/>
    <col min="13327" max="13327" width="13.28515625" style="77" customWidth="1"/>
    <col min="13328" max="13328" width="18.42578125" style="77" bestFit="1" customWidth="1"/>
    <col min="13329" max="13568" width="11.42578125" style="77"/>
    <col min="13569" max="13569" width="19.5703125" style="77" customWidth="1"/>
    <col min="13570" max="13570" width="11.85546875" style="77" customWidth="1"/>
    <col min="13571" max="13571" width="12.140625" style="77" customWidth="1"/>
    <col min="13572" max="13572" width="12.42578125" style="77" customWidth="1"/>
    <col min="13573" max="13574" width="11.85546875" style="77" customWidth="1"/>
    <col min="13575" max="13575" width="12" style="77" customWidth="1"/>
    <col min="13576" max="13576" width="12.7109375" style="77" customWidth="1"/>
    <col min="13577" max="13577" width="12.42578125" style="77" customWidth="1"/>
    <col min="13578" max="13578" width="11.140625" style="77" customWidth="1"/>
    <col min="13579" max="13579" width="12.140625" style="77" customWidth="1"/>
    <col min="13580" max="13580" width="12.5703125" style="77" customWidth="1"/>
    <col min="13581" max="13581" width="12.7109375" style="77" customWidth="1"/>
    <col min="13582" max="13582" width="12.5703125" style="77" customWidth="1"/>
    <col min="13583" max="13583" width="13.28515625" style="77" customWidth="1"/>
    <col min="13584" max="13584" width="18.42578125" style="77" bestFit="1" customWidth="1"/>
    <col min="13585" max="13824" width="11.42578125" style="77"/>
    <col min="13825" max="13825" width="19.5703125" style="77" customWidth="1"/>
    <col min="13826" max="13826" width="11.85546875" style="77" customWidth="1"/>
    <col min="13827" max="13827" width="12.140625" style="77" customWidth="1"/>
    <col min="13828" max="13828" width="12.42578125" style="77" customWidth="1"/>
    <col min="13829" max="13830" width="11.85546875" style="77" customWidth="1"/>
    <col min="13831" max="13831" width="12" style="77" customWidth="1"/>
    <col min="13832" max="13832" width="12.7109375" style="77" customWidth="1"/>
    <col min="13833" max="13833" width="12.42578125" style="77" customWidth="1"/>
    <col min="13834" max="13834" width="11.140625" style="77" customWidth="1"/>
    <col min="13835" max="13835" width="12.140625" style="77" customWidth="1"/>
    <col min="13836" max="13836" width="12.5703125" style="77" customWidth="1"/>
    <col min="13837" max="13837" width="12.7109375" style="77" customWidth="1"/>
    <col min="13838" max="13838" width="12.5703125" style="77" customWidth="1"/>
    <col min="13839" max="13839" width="13.28515625" style="77" customWidth="1"/>
    <col min="13840" max="13840" width="18.42578125" style="77" bestFit="1" customWidth="1"/>
    <col min="13841" max="14080" width="11.42578125" style="77"/>
    <col min="14081" max="14081" width="19.5703125" style="77" customWidth="1"/>
    <col min="14082" max="14082" width="11.85546875" style="77" customWidth="1"/>
    <col min="14083" max="14083" width="12.140625" style="77" customWidth="1"/>
    <col min="14084" max="14084" width="12.42578125" style="77" customWidth="1"/>
    <col min="14085" max="14086" width="11.85546875" style="77" customWidth="1"/>
    <col min="14087" max="14087" width="12" style="77" customWidth="1"/>
    <col min="14088" max="14088" width="12.7109375" style="77" customWidth="1"/>
    <col min="14089" max="14089" width="12.42578125" style="77" customWidth="1"/>
    <col min="14090" max="14090" width="11.140625" style="77" customWidth="1"/>
    <col min="14091" max="14091" width="12.140625" style="77" customWidth="1"/>
    <col min="14092" max="14092" width="12.5703125" style="77" customWidth="1"/>
    <col min="14093" max="14093" width="12.7109375" style="77" customWidth="1"/>
    <col min="14094" max="14094" width="12.5703125" style="77" customWidth="1"/>
    <col min="14095" max="14095" width="13.28515625" style="77" customWidth="1"/>
    <col min="14096" max="14096" width="18.42578125" style="77" bestFit="1" customWidth="1"/>
    <col min="14097" max="14336" width="11.42578125" style="77"/>
    <col min="14337" max="14337" width="19.5703125" style="77" customWidth="1"/>
    <col min="14338" max="14338" width="11.85546875" style="77" customWidth="1"/>
    <col min="14339" max="14339" width="12.140625" style="77" customWidth="1"/>
    <col min="14340" max="14340" width="12.42578125" style="77" customWidth="1"/>
    <col min="14341" max="14342" width="11.85546875" style="77" customWidth="1"/>
    <col min="14343" max="14343" width="12" style="77" customWidth="1"/>
    <col min="14344" max="14344" width="12.7109375" style="77" customWidth="1"/>
    <col min="14345" max="14345" width="12.42578125" style="77" customWidth="1"/>
    <col min="14346" max="14346" width="11.140625" style="77" customWidth="1"/>
    <col min="14347" max="14347" width="12.140625" style="77" customWidth="1"/>
    <col min="14348" max="14348" width="12.5703125" style="77" customWidth="1"/>
    <col min="14349" max="14349" width="12.7109375" style="77" customWidth="1"/>
    <col min="14350" max="14350" width="12.5703125" style="77" customWidth="1"/>
    <col min="14351" max="14351" width="13.28515625" style="77" customWidth="1"/>
    <col min="14352" max="14352" width="18.42578125" style="77" bestFit="1" customWidth="1"/>
    <col min="14353" max="14592" width="11.42578125" style="77"/>
    <col min="14593" max="14593" width="19.5703125" style="77" customWidth="1"/>
    <col min="14594" max="14594" width="11.85546875" style="77" customWidth="1"/>
    <col min="14595" max="14595" width="12.140625" style="77" customWidth="1"/>
    <col min="14596" max="14596" width="12.42578125" style="77" customWidth="1"/>
    <col min="14597" max="14598" width="11.85546875" style="77" customWidth="1"/>
    <col min="14599" max="14599" width="12" style="77" customWidth="1"/>
    <col min="14600" max="14600" width="12.7109375" style="77" customWidth="1"/>
    <col min="14601" max="14601" width="12.42578125" style="77" customWidth="1"/>
    <col min="14602" max="14602" width="11.140625" style="77" customWidth="1"/>
    <col min="14603" max="14603" width="12.140625" style="77" customWidth="1"/>
    <col min="14604" max="14604" width="12.5703125" style="77" customWidth="1"/>
    <col min="14605" max="14605" width="12.7109375" style="77" customWidth="1"/>
    <col min="14606" max="14606" width="12.5703125" style="77" customWidth="1"/>
    <col min="14607" max="14607" width="13.28515625" style="77" customWidth="1"/>
    <col min="14608" max="14608" width="18.42578125" style="77" bestFit="1" customWidth="1"/>
    <col min="14609" max="14848" width="11.42578125" style="77"/>
    <col min="14849" max="14849" width="19.5703125" style="77" customWidth="1"/>
    <col min="14850" max="14850" width="11.85546875" style="77" customWidth="1"/>
    <col min="14851" max="14851" width="12.140625" style="77" customWidth="1"/>
    <col min="14852" max="14852" width="12.42578125" style="77" customWidth="1"/>
    <col min="14853" max="14854" width="11.85546875" style="77" customWidth="1"/>
    <col min="14855" max="14855" width="12" style="77" customWidth="1"/>
    <col min="14856" max="14856" width="12.7109375" style="77" customWidth="1"/>
    <col min="14857" max="14857" width="12.42578125" style="77" customWidth="1"/>
    <col min="14858" max="14858" width="11.140625" style="77" customWidth="1"/>
    <col min="14859" max="14859" width="12.140625" style="77" customWidth="1"/>
    <col min="14860" max="14860" width="12.5703125" style="77" customWidth="1"/>
    <col min="14861" max="14861" width="12.7109375" style="77" customWidth="1"/>
    <col min="14862" max="14862" width="12.5703125" style="77" customWidth="1"/>
    <col min="14863" max="14863" width="13.28515625" style="77" customWidth="1"/>
    <col min="14864" max="14864" width="18.42578125" style="77" bestFit="1" customWidth="1"/>
    <col min="14865" max="15104" width="11.42578125" style="77"/>
    <col min="15105" max="15105" width="19.5703125" style="77" customWidth="1"/>
    <col min="15106" max="15106" width="11.85546875" style="77" customWidth="1"/>
    <col min="15107" max="15107" width="12.140625" style="77" customWidth="1"/>
    <col min="15108" max="15108" width="12.42578125" style="77" customWidth="1"/>
    <col min="15109" max="15110" width="11.85546875" style="77" customWidth="1"/>
    <col min="15111" max="15111" width="12" style="77" customWidth="1"/>
    <col min="15112" max="15112" width="12.7109375" style="77" customWidth="1"/>
    <col min="15113" max="15113" width="12.42578125" style="77" customWidth="1"/>
    <col min="15114" max="15114" width="11.140625" style="77" customWidth="1"/>
    <col min="15115" max="15115" width="12.140625" style="77" customWidth="1"/>
    <col min="15116" max="15116" width="12.5703125" style="77" customWidth="1"/>
    <col min="15117" max="15117" width="12.7109375" style="77" customWidth="1"/>
    <col min="15118" max="15118" width="12.5703125" style="77" customWidth="1"/>
    <col min="15119" max="15119" width="13.28515625" style="77" customWidth="1"/>
    <col min="15120" max="15120" width="18.42578125" style="77" bestFit="1" customWidth="1"/>
    <col min="15121" max="15360" width="11.42578125" style="77"/>
    <col min="15361" max="15361" width="19.5703125" style="77" customWidth="1"/>
    <col min="15362" max="15362" width="11.85546875" style="77" customWidth="1"/>
    <col min="15363" max="15363" width="12.140625" style="77" customWidth="1"/>
    <col min="15364" max="15364" width="12.42578125" style="77" customWidth="1"/>
    <col min="15365" max="15366" width="11.85546875" style="77" customWidth="1"/>
    <col min="15367" max="15367" width="12" style="77" customWidth="1"/>
    <col min="15368" max="15368" width="12.7109375" style="77" customWidth="1"/>
    <col min="15369" max="15369" width="12.42578125" style="77" customWidth="1"/>
    <col min="15370" max="15370" width="11.140625" style="77" customWidth="1"/>
    <col min="15371" max="15371" width="12.140625" style="77" customWidth="1"/>
    <col min="15372" max="15372" width="12.5703125" style="77" customWidth="1"/>
    <col min="15373" max="15373" width="12.7109375" style="77" customWidth="1"/>
    <col min="15374" max="15374" width="12.5703125" style="77" customWidth="1"/>
    <col min="15375" max="15375" width="13.28515625" style="77" customWidth="1"/>
    <col min="15376" max="15376" width="18.42578125" style="77" bestFit="1" customWidth="1"/>
    <col min="15377" max="15616" width="11.42578125" style="77"/>
    <col min="15617" max="15617" width="19.5703125" style="77" customWidth="1"/>
    <col min="15618" max="15618" width="11.85546875" style="77" customWidth="1"/>
    <col min="15619" max="15619" width="12.140625" style="77" customWidth="1"/>
    <col min="15620" max="15620" width="12.42578125" style="77" customWidth="1"/>
    <col min="15621" max="15622" width="11.85546875" style="77" customWidth="1"/>
    <col min="15623" max="15623" width="12" style="77" customWidth="1"/>
    <col min="15624" max="15624" width="12.7109375" style="77" customWidth="1"/>
    <col min="15625" max="15625" width="12.42578125" style="77" customWidth="1"/>
    <col min="15626" max="15626" width="11.140625" style="77" customWidth="1"/>
    <col min="15627" max="15627" width="12.140625" style="77" customWidth="1"/>
    <col min="15628" max="15628" width="12.5703125" style="77" customWidth="1"/>
    <col min="15629" max="15629" width="12.7109375" style="77" customWidth="1"/>
    <col min="15630" max="15630" width="12.5703125" style="77" customWidth="1"/>
    <col min="15631" max="15631" width="13.28515625" style="77" customWidth="1"/>
    <col min="15632" max="15632" width="18.42578125" style="77" bestFit="1" customWidth="1"/>
    <col min="15633" max="15872" width="11.42578125" style="77"/>
    <col min="15873" max="15873" width="19.5703125" style="77" customWidth="1"/>
    <col min="15874" max="15874" width="11.85546875" style="77" customWidth="1"/>
    <col min="15875" max="15875" width="12.140625" style="77" customWidth="1"/>
    <col min="15876" max="15876" width="12.42578125" style="77" customWidth="1"/>
    <col min="15877" max="15878" width="11.85546875" style="77" customWidth="1"/>
    <col min="15879" max="15879" width="12" style="77" customWidth="1"/>
    <col min="15880" max="15880" width="12.7109375" style="77" customWidth="1"/>
    <col min="15881" max="15881" width="12.42578125" style="77" customWidth="1"/>
    <col min="15882" max="15882" width="11.140625" style="77" customWidth="1"/>
    <col min="15883" max="15883" width="12.140625" style="77" customWidth="1"/>
    <col min="15884" max="15884" width="12.5703125" style="77" customWidth="1"/>
    <col min="15885" max="15885" width="12.7109375" style="77" customWidth="1"/>
    <col min="15886" max="15886" width="12.5703125" style="77" customWidth="1"/>
    <col min="15887" max="15887" width="13.28515625" style="77" customWidth="1"/>
    <col min="15888" max="15888" width="18.42578125" style="77" bestFit="1" customWidth="1"/>
    <col min="15889" max="16128" width="11.42578125" style="77"/>
    <col min="16129" max="16129" width="19.5703125" style="77" customWidth="1"/>
    <col min="16130" max="16130" width="11.85546875" style="77" customWidth="1"/>
    <col min="16131" max="16131" width="12.140625" style="77" customWidth="1"/>
    <col min="16132" max="16132" width="12.42578125" style="77" customWidth="1"/>
    <col min="16133" max="16134" width="11.85546875" style="77" customWidth="1"/>
    <col min="16135" max="16135" width="12" style="77" customWidth="1"/>
    <col min="16136" max="16136" width="12.7109375" style="77" customWidth="1"/>
    <col min="16137" max="16137" width="12.42578125" style="77" customWidth="1"/>
    <col min="16138" max="16138" width="11.140625" style="77" customWidth="1"/>
    <col min="16139" max="16139" width="12.140625" style="77" customWidth="1"/>
    <col min="16140" max="16140" width="12.5703125" style="77" customWidth="1"/>
    <col min="16141" max="16141" width="12.7109375" style="77" customWidth="1"/>
    <col min="16142" max="16142" width="12.5703125" style="77" customWidth="1"/>
    <col min="16143" max="16143" width="13.28515625" style="77" customWidth="1"/>
    <col min="16144" max="16144" width="18.42578125" style="77" bestFit="1" customWidth="1"/>
    <col min="16145" max="16384" width="11.42578125" style="77"/>
  </cols>
  <sheetData>
    <row r="1" spans="1:16" s="75" customFormat="1" ht="12.75" customHeight="1" x14ac:dyDescent="0.2">
      <c r="A1" s="414" t="s">
        <v>105</v>
      </c>
      <c r="B1" s="415"/>
      <c r="C1" s="415"/>
      <c r="D1" s="415"/>
      <c r="E1" s="415"/>
      <c r="F1" s="415"/>
      <c r="G1" s="415"/>
      <c r="H1" s="415"/>
      <c r="I1" s="415"/>
      <c r="J1" s="415"/>
      <c r="K1" s="415"/>
      <c r="L1" s="415"/>
      <c r="M1" s="415"/>
      <c r="N1" s="415"/>
      <c r="O1" s="416"/>
    </row>
    <row r="2" spans="1:16" s="75" customFormat="1" ht="11.25" customHeight="1" x14ac:dyDescent="0.2">
      <c r="A2" s="417" t="s">
        <v>89</v>
      </c>
      <c r="B2" s="421"/>
      <c r="C2" s="421"/>
      <c r="D2" s="421"/>
      <c r="E2" s="421"/>
      <c r="F2" s="421"/>
      <c r="G2" s="421"/>
      <c r="H2" s="421"/>
      <c r="I2" s="421"/>
      <c r="J2" s="421"/>
      <c r="K2" s="421"/>
      <c r="L2" s="421"/>
      <c r="M2" s="421"/>
      <c r="N2" s="421"/>
      <c r="O2" s="422"/>
    </row>
    <row r="3" spans="1:16" s="75" customFormat="1" ht="11.25" customHeight="1" x14ac:dyDescent="0.2">
      <c r="A3" s="420" t="s">
        <v>510</v>
      </c>
      <c r="B3" s="421"/>
      <c r="C3" s="421"/>
      <c r="D3" s="421"/>
      <c r="E3" s="421"/>
      <c r="F3" s="421"/>
      <c r="G3" s="421"/>
      <c r="H3" s="421"/>
      <c r="I3" s="421"/>
      <c r="J3" s="421"/>
      <c r="K3" s="421"/>
      <c r="L3" s="421"/>
      <c r="M3" s="421"/>
      <c r="N3" s="421"/>
      <c r="O3" s="422"/>
    </row>
    <row r="4" spans="1:16" ht="13.5" thickBot="1" x14ac:dyDescent="0.25">
      <c r="A4" s="253" t="s">
        <v>5</v>
      </c>
      <c r="B4" s="253"/>
      <c r="C4" s="253"/>
      <c r="D4" s="253"/>
      <c r="E4" s="253"/>
      <c r="F4" s="253"/>
      <c r="G4" s="253"/>
      <c r="H4" s="253"/>
      <c r="I4" s="253"/>
      <c r="J4" s="253"/>
      <c r="K4" s="253"/>
      <c r="L4" s="1"/>
      <c r="M4" s="1"/>
      <c r="N4" s="702"/>
      <c r="O4" s="703"/>
    </row>
    <row r="5" spans="1:16" ht="55.5" thickTop="1" x14ac:dyDescent="0.2">
      <c r="A5" s="699" t="s">
        <v>51</v>
      </c>
      <c r="B5" s="705" t="s">
        <v>611</v>
      </c>
      <c r="C5" s="706" t="s">
        <v>612</v>
      </c>
      <c r="D5" s="706" t="s">
        <v>613</v>
      </c>
      <c r="E5" s="706" t="s">
        <v>614</v>
      </c>
      <c r="F5" s="706" t="s">
        <v>615</v>
      </c>
      <c r="G5" s="709" t="s">
        <v>511</v>
      </c>
      <c r="H5" s="707" t="s">
        <v>616</v>
      </c>
      <c r="I5" s="707" t="s">
        <v>617</v>
      </c>
      <c r="J5" s="707" t="s">
        <v>618</v>
      </c>
      <c r="K5" s="707" t="s">
        <v>619</v>
      </c>
      <c r="L5" s="707" t="s">
        <v>620</v>
      </c>
      <c r="M5" s="708" t="s">
        <v>363</v>
      </c>
      <c r="N5" s="709" t="s">
        <v>621</v>
      </c>
      <c r="O5" s="707" t="s">
        <v>364</v>
      </c>
    </row>
    <row r="6" spans="1:16" s="75" customFormat="1" ht="14.25" customHeight="1" x14ac:dyDescent="0.2">
      <c r="A6" s="157" t="s">
        <v>8</v>
      </c>
      <c r="B6" s="24">
        <v>8633097.0700000003</v>
      </c>
      <c r="C6" s="24">
        <v>6959872</v>
      </c>
      <c r="D6" s="24">
        <v>2469019.81</v>
      </c>
      <c r="E6" s="24">
        <v>-1175826.98814</v>
      </c>
      <c r="F6" s="24">
        <v>761931.6</v>
      </c>
      <c r="G6" s="233">
        <v>17648093.491860002</v>
      </c>
      <c r="H6" s="701">
        <v>1473988.5365299999</v>
      </c>
      <c r="I6" s="74">
        <v>70765.656629999998</v>
      </c>
      <c r="J6" s="74">
        <v>-43221.489149999994</v>
      </c>
      <c r="K6" s="74">
        <v>-341832.79684999998</v>
      </c>
      <c r="L6" s="74">
        <v>-5438.8402299999998</v>
      </c>
      <c r="M6" s="74">
        <v>1056357.3724700001</v>
      </c>
      <c r="N6" s="921">
        <v>2210618.4394</v>
      </c>
      <c r="O6" s="701">
        <v>19858711.931260001</v>
      </c>
      <c r="P6" s="243"/>
    </row>
    <row r="7" spans="1:16" s="75" customFormat="1" ht="14.25" customHeight="1" x14ac:dyDescent="0.2">
      <c r="A7" s="157" t="s">
        <v>9</v>
      </c>
      <c r="B7" s="24">
        <v>1991667.35</v>
      </c>
      <c r="C7" s="24">
        <v>2165732.12</v>
      </c>
      <c r="D7" s="24">
        <v>882797.24</v>
      </c>
      <c r="E7" s="24">
        <v>1401391.80913</v>
      </c>
      <c r="F7" s="24">
        <v>584543.42000000004</v>
      </c>
      <c r="G7" s="233">
        <v>7026131.9391299998</v>
      </c>
      <c r="H7" s="701">
        <v>188860.98642</v>
      </c>
      <c r="I7" s="74">
        <v>-64817.014360000001</v>
      </c>
      <c r="J7" s="74">
        <v>-28592.560350000003</v>
      </c>
      <c r="K7" s="74">
        <v>101114.45417</v>
      </c>
      <c r="L7" s="74">
        <v>-1881.98117</v>
      </c>
      <c r="M7" s="74">
        <v>212761.16779000001</v>
      </c>
      <c r="N7" s="921">
        <v>407445.05249999999</v>
      </c>
      <c r="O7" s="701">
        <v>7433576.9916300001</v>
      </c>
      <c r="P7" s="243"/>
    </row>
    <row r="8" spans="1:16" s="75" customFormat="1" ht="14.25" customHeight="1" x14ac:dyDescent="0.2">
      <c r="A8" s="157" t="s">
        <v>10</v>
      </c>
      <c r="B8" s="24">
        <v>4671421.4000000004</v>
      </c>
      <c r="C8" s="24">
        <v>6008429.7800000003</v>
      </c>
      <c r="D8" s="24">
        <v>2228368.92</v>
      </c>
      <c r="E8" s="24">
        <v>4681277.0158099998</v>
      </c>
      <c r="F8" s="24">
        <v>495166.51</v>
      </c>
      <c r="G8" s="233">
        <v>18084663.625810001</v>
      </c>
      <c r="H8" s="701">
        <v>696883.06617000001</v>
      </c>
      <c r="I8" s="74">
        <v>-31299.382890000001</v>
      </c>
      <c r="J8" s="74">
        <v>-47683.051430000007</v>
      </c>
      <c r="K8" s="74">
        <v>92827.400020000001</v>
      </c>
      <c r="L8" s="74">
        <v>-5572.6634599999998</v>
      </c>
      <c r="M8" s="74">
        <v>741430.11461000005</v>
      </c>
      <c r="N8" s="921">
        <v>1446585.4830200002</v>
      </c>
      <c r="O8" s="701">
        <v>19531249.108830001</v>
      </c>
      <c r="P8" s="243"/>
    </row>
    <row r="9" spans="1:16" s="75" customFormat="1" ht="14.25" customHeight="1" x14ac:dyDescent="0.2">
      <c r="A9" s="157" t="s">
        <v>11</v>
      </c>
      <c r="B9" s="24">
        <v>932716.84</v>
      </c>
      <c r="C9" s="24">
        <v>882079.06</v>
      </c>
      <c r="D9" s="24">
        <v>345685.43</v>
      </c>
      <c r="E9" s="24">
        <v>233075.19773000001</v>
      </c>
      <c r="F9" s="24">
        <v>182621.4</v>
      </c>
      <c r="G9" s="233">
        <v>2576177.9277300001</v>
      </c>
      <c r="H9" s="701">
        <v>40625.630859999997</v>
      </c>
      <c r="I9" s="74">
        <v>-35152.542999999998</v>
      </c>
      <c r="J9" s="74">
        <v>-22563.213210000002</v>
      </c>
      <c r="K9" s="74">
        <v>102615.56054000001</v>
      </c>
      <c r="L9" s="74">
        <v>-721.35497999999995</v>
      </c>
      <c r="M9" s="74">
        <v>82503.523960000006</v>
      </c>
      <c r="N9" s="921">
        <v>167307.60417000001</v>
      </c>
      <c r="O9" s="701">
        <v>2743485.5319000003</v>
      </c>
      <c r="P9" s="243"/>
    </row>
    <row r="10" spans="1:16" s="75" customFormat="1" ht="14.25" customHeight="1" x14ac:dyDescent="0.2">
      <c r="A10" s="157" t="s">
        <v>12</v>
      </c>
      <c r="B10" s="24">
        <v>483311.13</v>
      </c>
      <c r="C10" s="24">
        <v>523695.93</v>
      </c>
      <c r="D10" s="24">
        <v>206985.87999999998</v>
      </c>
      <c r="E10" s="24">
        <v>5320.3635599999998</v>
      </c>
      <c r="F10" s="24">
        <v>479377.57</v>
      </c>
      <c r="G10" s="233">
        <v>1698690.87356</v>
      </c>
      <c r="H10" s="701">
        <v>41519.451630000003</v>
      </c>
      <c r="I10" s="74">
        <v>-17843.92295</v>
      </c>
      <c r="J10" s="74">
        <v>-9666.3608800000002</v>
      </c>
      <c r="K10" s="74">
        <v>40862.014929999998</v>
      </c>
      <c r="L10" s="74">
        <v>-237.54494</v>
      </c>
      <c r="M10" s="74">
        <v>44951.238700000002</v>
      </c>
      <c r="N10" s="921">
        <v>99584.876489999995</v>
      </c>
      <c r="O10" s="701">
        <v>1798275.7500499999</v>
      </c>
      <c r="P10" s="243"/>
    </row>
    <row r="11" spans="1:16" s="75" customFormat="1" ht="14.25" customHeight="1" x14ac:dyDescent="0.2">
      <c r="A11" s="157" t="s">
        <v>13</v>
      </c>
      <c r="B11" s="24">
        <v>266555.98</v>
      </c>
      <c r="C11" s="24">
        <v>270653.96000000002</v>
      </c>
      <c r="D11" s="24">
        <v>109979.12</v>
      </c>
      <c r="E11" s="24">
        <v>56798.698089999998</v>
      </c>
      <c r="F11" s="24">
        <v>207646.81</v>
      </c>
      <c r="G11" s="233">
        <v>911634.56808999996</v>
      </c>
      <c r="H11" s="701">
        <v>35421.359259999997</v>
      </c>
      <c r="I11" s="74">
        <v>-12961.726129999999</v>
      </c>
      <c r="J11" s="74">
        <v>-2746.9277499999998</v>
      </c>
      <c r="K11" s="74">
        <v>12108.214449999999</v>
      </c>
      <c r="L11" s="74">
        <v>-160.26795999999999</v>
      </c>
      <c r="M11" s="74">
        <v>21518.67337</v>
      </c>
      <c r="N11" s="921">
        <v>53179.325239999998</v>
      </c>
      <c r="O11" s="701">
        <v>964813.89332999999</v>
      </c>
      <c r="P11" s="243"/>
    </row>
    <row r="12" spans="1:16" s="75" customFormat="1" ht="14.25" customHeight="1" x14ac:dyDescent="0.2">
      <c r="A12" s="157" t="s">
        <v>14</v>
      </c>
      <c r="B12" s="24">
        <v>876298.68</v>
      </c>
      <c r="C12" s="24">
        <v>1039891.77</v>
      </c>
      <c r="D12" s="24">
        <v>507598.92</v>
      </c>
      <c r="E12" s="24">
        <v>724033.27353000001</v>
      </c>
      <c r="F12" s="24">
        <v>-195242.95</v>
      </c>
      <c r="G12" s="233">
        <v>2952579.6935299998</v>
      </c>
      <c r="H12" s="701">
        <v>108061.17126</v>
      </c>
      <c r="I12" s="74">
        <v>21968.27881</v>
      </c>
      <c r="J12" s="74">
        <v>-8793.2206099999985</v>
      </c>
      <c r="K12" s="74">
        <v>13837.61737</v>
      </c>
      <c r="L12" s="74">
        <v>-1096.9238</v>
      </c>
      <c r="M12" s="74">
        <v>191634.72110999998</v>
      </c>
      <c r="N12" s="921">
        <v>325611.64413999999</v>
      </c>
      <c r="O12" s="701">
        <v>3278191.3376699998</v>
      </c>
      <c r="P12" s="243"/>
    </row>
    <row r="13" spans="1:16" s="75" customFormat="1" ht="14.25" customHeight="1" x14ac:dyDescent="0.2">
      <c r="A13" s="157" t="s">
        <v>15</v>
      </c>
      <c r="B13" s="24">
        <v>3482320.92</v>
      </c>
      <c r="C13" s="24">
        <v>3985200.85</v>
      </c>
      <c r="D13" s="24">
        <v>1532425.85</v>
      </c>
      <c r="E13" s="24">
        <v>1102750.99073</v>
      </c>
      <c r="F13" s="24">
        <v>-1406759.21</v>
      </c>
      <c r="G13" s="233">
        <v>8695939.4007299989</v>
      </c>
      <c r="H13" s="701">
        <v>549880.97817999998</v>
      </c>
      <c r="I13" s="74">
        <v>49862.352930000001</v>
      </c>
      <c r="J13" s="74">
        <v>-48552.76298</v>
      </c>
      <c r="K13" s="74">
        <v>38874.780709999999</v>
      </c>
      <c r="L13" s="74">
        <v>-4041.3817899999999</v>
      </c>
      <c r="M13" s="74">
        <v>1239622.2080000001</v>
      </c>
      <c r="N13" s="921">
        <v>1825646.1750500002</v>
      </c>
      <c r="O13" s="701">
        <v>10521585.575779999</v>
      </c>
      <c r="P13" s="243"/>
    </row>
    <row r="14" spans="1:16" s="75" customFormat="1" ht="14.25" customHeight="1" x14ac:dyDescent="0.2">
      <c r="A14" s="157" t="s">
        <v>16</v>
      </c>
      <c r="B14" s="24">
        <v>1257652.1399999999</v>
      </c>
      <c r="C14" s="24">
        <v>1150925.42</v>
      </c>
      <c r="D14" s="24">
        <v>527409.51</v>
      </c>
      <c r="E14" s="24">
        <v>107425.83716</v>
      </c>
      <c r="F14" s="24">
        <v>271319.07</v>
      </c>
      <c r="G14" s="233">
        <v>3314731.9771599993</v>
      </c>
      <c r="H14" s="701">
        <v>107512.92290999999</v>
      </c>
      <c r="I14" s="74">
        <v>-8554.7282699999996</v>
      </c>
      <c r="J14" s="74">
        <v>-29376.703700000002</v>
      </c>
      <c r="K14" s="74">
        <v>75546.034119999997</v>
      </c>
      <c r="L14" s="74">
        <v>-928.07300999999995</v>
      </c>
      <c r="M14" s="74">
        <v>87182.238540000006</v>
      </c>
      <c r="N14" s="921">
        <v>231381.69059000001</v>
      </c>
      <c r="O14" s="701">
        <v>3546113.6677499991</v>
      </c>
      <c r="P14" s="243"/>
    </row>
    <row r="15" spans="1:16" s="75" customFormat="1" ht="14.25" customHeight="1" x14ac:dyDescent="0.2">
      <c r="A15" s="157" t="s">
        <v>52</v>
      </c>
      <c r="B15" s="24">
        <v>1128855.6299999999</v>
      </c>
      <c r="C15" s="24">
        <v>1505090.12</v>
      </c>
      <c r="D15" s="24">
        <v>725371.46</v>
      </c>
      <c r="E15" s="24">
        <v>1189830.7818199999</v>
      </c>
      <c r="F15" s="24">
        <v>78637.820000000007</v>
      </c>
      <c r="G15" s="233">
        <v>4627785.8118200004</v>
      </c>
      <c r="H15" s="701">
        <v>160030.18164</v>
      </c>
      <c r="I15" s="74">
        <v>-41771.614119999998</v>
      </c>
      <c r="J15" s="74">
        <v>-18869.590369999998</v>
      </c>
      <c r="K15" s="74">
        <v>58405.197829999997</v>
      </c>
      <c r="L15" s="74">
        <v>-1449.35977</v>
      </c>
      <c r="M15" s="74">
        <v>173880.66667999999</v>
      </c>
      <c r="N15" s="921">
        <v>330225.48188999994</v>
      </c>
      <c r="O15" s="701">
        <v>4958011.2937100008</v>
      </c>
      <c r="P15" s="243"/>
    </row>
    <row r="16" spans="1:16" s="75" customFormat="1" ht="14.25" customHeight="1" x14ac:dyDescent="0.2">
      <c r="A16" s="157" t="s">
        <v>18</v>
      </c>
      <c r="B16" s="24">
        <v>1230951.76</v>
      </c>
      <c r="C16" s="24">
        <v>0</v>
      </c>
      <c r="D16" s="24">
        <v>80682.63</v>
      </c>
      <c r="E16" s="24">
        <v>2868250.44355</v>
      </c>
      <c r="F16" s="24">
        <v>73928.92</v>
      </c>
      <c r="G16" s="233">
        <v>4253813.7535500005</v>
      </c>
      <c r="H16" s="701">
        <v>180309.32021000001</v>
      </c>
      <c r="I16" s="74">
        <v>0</v>
      </c>
      <c r="J16" s="74">
        <v>-4365.7026900000001</v>
      </c>
      <c r="K16" s="74">
        <v>-34730.001920000002</v>
      </c>
      <c r="L16" s="74">
        <v>-1236.48074</v>
      </c>
      <c r="M16" s="74">
        <v>766385.73018000007</v>
      </c>
      <c r="N16" s="921">
        <v>906362.86504000006</v>
      </c>
      <c r="O16" s="701">
        <v>5160176.618590001</v>
      </c>
      <c r="P16" s="243"/>
    </row>
    <row r="17" spans="1:17" s="75" customFormat="1" ht="14.25" customHeight="1" x14ac:dyDescent="0.2">
      <c r="A17" s="157" t="s">
        <v>19</v>
      </c>
      <c r="B17" s="24">
        <v>552545.41</v>
      </c>
      <c r="C17" s="24">
        <v>739754.39</v>
      </c>
      <c r="D17" s="24">
        <v>355222.93</v>
      </c>
      <c r="E17" s="24">
        <v>821243.09297</v>
      </c>
      <c r="F17" s="24">
        <v>435693.76</v>
      </c>
      <c r="G17" s="233">
        <v>2904459.5829699999</v>
      </c>
      <c r="H17" s="701">
        <v>34070.633110000002</v>
      </c>
      <c r="I17" s="74">
        <v>-34531.951999999997</v>
      </c>
      <c r="J17" s="74">
        <v>-8146.2865399999991</v>
      </c>
      <c r="K17" s="74">
        <v>70977.760290000006</v>
      </c>
      <c r="L17" s="74">
        <v>-651.55097999999998</v>
      </c>
      <c r="M17" s="74">
        <v>96633.318610000002</v>
      </c>
      <c r="N17" s="921">
        <v>158351.92249000003</v>
      </c>
      <c r="O17" s="701">
        <v>3062811.5054599997</v>
      </c>
      <c r="P17" s="243"/>
    </row>
    <row r="18" spans="1:17" s="75" customFormat="1" ht="14.25" customHeight="1" x14ac:dyDescent="0.2">
      <c r="A18" s="157" t="s">
        <v>20</v>
      </c>
      <c r="B18" s="24">
        <v>1002325.44</v>
      </c>
      <c r="C18" s="24">
        <v>1287032.92</v>
      </c>
      <c r="D18" s="24">
        <v>430601.99</v>
      </c>
      <c r="E18" s="24">
        <v>-228011.5215</v>
      </c>
      <c r="F18" s="24">
        <v>-682047.46</v>
      </c>
      <c r="G18" s="233">
        <v>1809901.3684999999</v>
      </c>
      <c r="H18" s="701">
        <v>285040.98819</v>
      </c>
      <c r="I18" s="74">
        <v>61002.356599999999</v>
      </c>
      <c r="J18" s="74">
        <v>-8499.2961700000014</v>
      </c>
      <c r="K18" s="74">
        <v>-162175.95306</v>
      </c>
      <c r="L18" s="74">
        <v>-1154.7235499999999</v>
      </c>
      <c r="M18" s="74">
        <v>639726.27127000003</v>
      </c>
      <c r="N18" s="921">
        <v>813939.64328000008</v>
      </c>
      <c r="O18" s="701">
        <v>2623841.0117799998</v>
      </c>
      <c r="P18" s="243"/>
    </row>
    <row r="19" spans="1:17" s="75" customFormat="1" ht="14.25" customHeight="1" x14ac:dyDescent="0.2">
      <c r="A19" s="157" t="s">
        <v>21</v>
      </c>
      <c r="B19" s="24">
        <v>9579852.8499999996</v>
      </c>
      <c r="C19" s="24">
        <v>6489253.2999999998</v>
      </c>
      <c r="D19" s="24">
        <v>1635968.4100000001</v>
      </c>
      <c r="E19" s="24">
        <v>-3665920.8867500001</v>
      </c>
      <c r="F19" s="24">
        <v>-733519.73</v>
      </c>
      <c r="G19" s="233">
        <v>13305633.943249999</v>
      </c>
      <c r="H19" s="701">
        <v>1361270.21272</v>
      </c>
      <c r="I19" s="74">
        <v>111894.14223</v>
      </c>
      <c r="J19" s="74">
        <v>-67931.999169999996</v>
      </c>
      <c r="K19" s="74">
        <v>-373392.20802000002</v>
      </c>
      <c r="L19" s="74">
        <v>-4808.8748599999999</v>
      </c>
      <c r="M19" s="74">
        <v>320908.22077999997</v>
      </c>
      <c r="N19" s="921">
        <v>1347939.4936800001</v>
      </c>
      <c r="O19" s="701">
        <v>14653573.436929999</v>
      </c>
      <c r="P19" s="243"/>
    </row>
    <row r="20" spans="1:17" s="75" customFormat="1" ht="14.25" customHeight="1" x14ac:dyDescent="0.2">
      <c r="A20" s="700" t="s">
        <v>22</v>
      </c>
      <c r="B20" s="24">
        <v>1810616.49</v>
      </c>
      <c r="C20" s="24">
        <v>2064138.38</v>
      </c>
      <c r="D20" s="24">
        <v>962839.03</v>
      </c>
      <c r="E20" s="24">
        <v>846798.89231000002</v>
      </c>
      <c r="F20" s="24">
        <v>424822.64</v>
      </c>
      <c r="G20" s="233">
        <v>6109215.4323100001</v>
      </c>
      <c r="H20" s="701">
        <v>144397.57373999999</v>
      </c>
      <c r="I20" s="74">
        <v>-51928.107080000002</v>
      </c>
      <c r="J20" s="74">
        <v>-19397.354829999997</v>
      </c>
      <c r="K20" s="74">
        <v>128557.42544000001</v>
      </c>
      <c r="L20" s="74">
        <v>-1710.79036</v>
      </c>
      <c r="M20" s="74">
        <v>185464.7231</v>
      </c>
      <c r="N20" s="921">
        <v>385383.47000999999</v>
      </c>
      <c r="O20" s="701">
        <v>6494598.9023200003</v>
      </c>
      <c r="P20" s="243"/>
    </row>
    <row r="21" spans="1:17" s="83" customFormat="1" ht="21" customHeight="1" thickBot="1" x14ac:dyDescent="0.25">
      <c r="A21" s="704" t="s">
        <v>7</v>
      </c>
      <c r="B21" s="922">
        <v>37900189.090000004</v>
      </c>
      <c r="C21" s="922">
        <v>35071750</v>
      </c>
      <c r="D21" s="922">
        <v>13000957.130000001</v>
      </c>
      <c r="E21" s="922">
        <v>8968437</v>
      </c>
      <c r="F21" s="922">
        <v>978120.17</v>
      </c>
      <c r="G21" s="922">
        <v>95919453.390000001</v>
      </c>
      <c r="H21" s="923">
        <v>5407873.0128299994</v>
      </c>
      <c r="I21" s="924">
        <v>16631.796400000007</v>
      </c>
      <c r="J21" s="924">
        <v>-368406.51982999989</v>
      </c>
      <c r="K21" s="924">
        <v>-176404.49998000002</v>
      </c>
      <c r="L21" s="924">
        <v>-31090.811599999997</v>
      </c>
      <c r="M21" s="924">
        <v>5860960.1891700011</v>
      </c>
      <c r="N21" s="925">
        <v>10709563.166990001</v>
      </c>
      <c r="O21" s="924">
        <v>106629016.55698997</v>
      </c>
      <c r="P21" s="243"/>
      <c r="Q21" s="75"/>
    </row>
    <row r="22" spans="1:17" s="75" customFormat="1" ht="12" thickTop="1" x14ac:dyDescent="0.2">
      <c r="A22" s="818" t="s">
        <v>500</v>
      </c>
      <c r="B22" s="242"/>
      <c r="J22" s="244"/>
      <c r="L22" s="103"/>
      <c r="M22" s="103"/>
      <c r="N22" s="245"/>
      <c r="P22" s="74"/>
    </row>
    <row r="23" spans="1:17" s="75" customFormat="1" x14ac:dyDescent="0.2">
      <c r="C23" s="207"/>
      <c r="D23" s="207"/>
      <c r="E23" s="208"/>
      <c r="F23" s="208"/>
      <c r="G23" s="208"/>
      <c r="N23" s="78"/>
    </row>
    <row r="24" spans="1:17" s="75" customFormat="1" x14ac:dyDescent="0.2">
      <c r="A24" s="140"/>
      <c r="B24" s="242"/>
      <c r="C24" s="78"/>
      <c r="D24" s="78"/>
      <c r="E24" s="78"/>
      <c r="F24" s="78"/>
      <c r="G24" s="74"/>
      <c r="H24" s="246"/>
      <c r="N24" s="78"/>
    </row>
    <row r="25" spans="1:17" s="75" customFormat="1" x14ac:dyDescent="0.2">
      <c r="B25" s="242"/>
      <c r="C25" s="78"/>
      <c r="D25" s="78"/>
      <c r="E25" s="78"/>
      <c r="F25" s="78"/>
      <c r="G25" s="78"/>
      <c r="H25" s="246"/>
      <c r="I25" s="78"/>
      <c r="J25" s="78"/>
      <c r="K25" s="78"/>
    </row>
    <row r="26" spans="1:17" x14ac:dyDescent="0.2">
      <c r="A26" s="75"/>
      <c r="B26" s="242"/>
      <c r="C26" s="242"/>
      <c r="D26" s="242"/>
      <c r="E26" s="242"/>
      <c r="H26" s="246"/>
    </row>
  </sheetData>
  <phoneticPr fontId="0" type="noConversion"/>
  <printOptions horizontalCentered="1" verticalCentered="1"/>
  <pageMargins left="0.35433070866141736" right="0.39370078740157483" top="1.5748031496062993" bottom="1.5748031496062993" header="0" footer="0"/>
  <pageSetup paperSize="9" scale="74"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pageSetUpPr fitToPage="1"/>
  </sheetPr>
  <dimension ref="A1:BE21"/>
  <sheetViews>
    <sheetView showGridLines="0" zoomScaleNormal="100" workbookViewId="0">
      <selection activeCell="A2" sqref="A2"/>
    </sheetView>
  </sheetViews>
  <sheetFormatPr baseColWidth="10" defaultRowHeight="12.75" x14ac:dyDescent="0.2"/>
  <cols>
    <col min="1" max="1" width="19.5703125" customWidth="1"/>
    <col min="2" max="2" width="17.140625" customWidth="1"/>
    <col min="3" max="3" width="14.5703125" customWidth="1"/>
    <col min="4" max="4" width="15.140625" customWidth="1"/>
    <col min="5" max="5" width="13.5703125" customWidth="1"/>
    <col min="6" max="6" width="11.5703125" customWidth="1"/>
    <col min="7" max="7" width="13.7109375" customWidth="1"/>
    <col min="8" max="8" width="12.5703125" customWidth="1"/>
    <col min="9" max="9" width="14.85546875" customWidth="1"/>
    <col min="10" max="10" width="11.5703125" customWidth="1"/>
    <col min="11" max="11" width="11.42578125" customWidth="1"/>
    <col min="12" max="12" width="12.42578125" customWidth="1"/>
    <col min="13" max="13" width="13.85546875" customWidth="1"/>
    <col min="14" max="14" width="13.5703125" bestFit="1" customWidth="1"/>
    <col min="15" max="15" width="17.28515625" customWidth="1"/>
    <col min="16" max="16" width="16.7109375" customWidth="1"/>
    <col min="24" max="29" width="12.7109375" customWidth="1"/>
    <col min="30" max="30" width="16.42578125" customWidth="1"/>
    <col min="31" max="31" width="19.5703125" customWidth="1"/>
    <col min="256" max="256" width="19.5703125" customWidth="1"/>
    <col min="257" max="257" width="14" bestFit="1" customWidth="1"/>
    <col min="258" max="258" width="11.5703125" customWidth="1"/>
    <col min="259" max="259" width="1.5703125" customWidth="1"/>
    <col min="260" max="260" width="13.140625" customWidth="1"/>
    <col min="261" max="261" width="12" customWidth="1"/>
    <col min="262" max="262" width="11.5703125" customWidth="1"/>
    <col min="263" max="263" width="13" customWidth="1"/>
    <col min="264" max="264" width="12.5703125" customWidth="1"/>
    <col min="265" max="265" width="14" customWidth="1"/>
    <col min="266" max="266" width="11.5703125" customWidth="1"/>
    <col min="267" max="267" width="11.42578125" customWidth="1"/>
    <col min="268" max="268" width="12.42578125" customWidth="1"/>
    <col min="269" max="269" width="13.85546875" customWidth="1"/>
    <col min="270" max="270" width="13.5703125" bestFit="1" customWidth="1"/>
    <col min="271" max="271" width="17.28515625" customWidth="1"/>
    <col min="272" max="272" width="16.7109375" customWidth="1"/>
    <col min="280" max="285" width="12.7109375" customWidth="1"/>
    <col min="286" max="286" width="16.42578125" customWidth="1"/>
    <col min="287" max="287" width="19.5703125" customWidth="1"/>
    <col min="512" max="512" width="19.5703125" customWidth="1"/>
    <col min="513" max="513" width="14" bestFit="1" customWidth="1"/>
    <col min="514" max="514" width="11.5703125" customWidth="1"/>
    <col min="515" max="515" width="1.5703125" customWidth="1"/>
    <col min="516" max="516" width="13.140625" customWidth="1"/>
    <col min="517" max="517" width="12" customWidth="1"/>
    <col min="518" max="518" width="11.5703125" customWidth="1"/>
    <col min="519" max="519" width="13" customWidth="1"/>
    <col min="520" max="520" width="12.5703125" customWidth="1"/>
    <col min="521" max="521" width="14" customWidth="1"/>
    <col min="522" max="522" width="11.5703125" customWidth="1"/>
    <col min="523" max="523" width="11.42578125" customWidth="1"/>
    <col min="524" max="524" width="12.42578125" customWidth="1"/>
    <col min="525" max="525" width="13.85546875" customWidth="1"/>
    <col min="526" max="526" width="13.5703125" bestFit="1" customWidth="1"/>
    <col min="527" max="527" width="17.28515625" customWidth="1"/>
    <col min="528" max="528" width="16.7109375" customWidth="1"/>
    <col min="536" max="541" width="12.7109375" customWidth="1"/>
    <col min="542" max="542" width="16.42578125" customWidth="1"/>
    <col min="543" max="543" width="19.5703125" customWidth="1"/>
    <col min="768" max="768" width="19.5703125" customWidth="1"/>
    <col min="769" max="769" width="14" bestFit="1" customWidth="1"/>
    <col min="770" max="770" width="11.5703125" customWidth="1"/>
    <col min="771" max="771" width="1.5703125" customWidth="1"/>
    <col min="772" max="772" width="13.140625" customWidth="1"/>
    <col min="773" max="773" width="12" customWidth="1"/>
    <col min="774" max="774" width="11.5703125" customWidth="1"/>
    <col min="775" max="775" width="13" customWidth="1"/>
    <col min="776" max="776" width="12.5703125" customWidth="1"/>
    <col min="777" max="777" width="14" customWidth="1"/>
    <col min="778" max="778" width="11.5703125" customWidth="1"/>
    <col min="779" max="779" width="11.42578125" customWidth="1"/>
    <col min="780" max="780" width="12.42578125" customWidth="1"/>
    <col min="781" max="781" width="13.85546875" customWidth="1"/>
    <col min="782" max="782" width="13.5703125" bestFit="1" customWidth="1"/>
    <col min="783" max="783" width="17.28515625" customWidth="1"/>
    <col min="784" max="784" width="16.7109375" customWidth="1"/>
    <col min="792" max="797" width="12.7109375" customWidth="1"/>
    <col min="798" max="798" width="16.42578125" customWidth="1"/>
    <col min="799" max="799" width="19.5703125" customWidth="1"/>
    <col min="1024" max="1024" width="19.5703125" customWidth="1"/>
    <col min="1025" max="1025" width="14" bestFit="1" customWidth="1"/>
    <col min="1026" max="1026" width="11.5703125" customWidth="1"/>
    <col min="1027" max="1027" width="1.5703125" customWidth="1"/>
    <col min="1028" max="1028" width="13.140625" customWidth="1"/>
    <col min="1029" max="1029" width="12" customWidth="1"/>
    <col min="1030" max="1030" width="11.5703125" customWidth="1"/>
    <col min="1031" max="1031" width="13" customWidth="1"/>
    <col min="1032" max="1032" width="12.5703125" customWidth="1"/>
    <col min="1033" max="1033" width="14" customWidth="1"/>
    <col min="1034" max="1034" width="11.5703125" customWidth="1"/>
    <col min="1035" max="1035" width="11.42578125" customWidth="1"/>
    <col min="1036" max="1036" width="12.42578125" customWidth="1"/>
    <col min="1037" max="1037" width="13.85546875" customWidth="1"/>
    <col min="1038" max="1038" width="13.5703125" bestFit="1" customWidth="1"/>
    <col min="1039" max="1039" width="17.28515625" customWidth="1"/>
    <col min="1040" max="1040" width="16.7109375" customWidth="1"/>
    <col min="1048" max="1053" width="12.7109375" customWidth="1"/>
    <col min="1054" max="1054" width="16.42578125" customWidth="1"/>
    <col min="1055" max="1055" width="19.5703125" customWidth="1"/>
    <col min="1280" max="1280" width="19.5703125" customWidth="1"/>
    <col min="1281" max="1281" width="14" bestFit="1" customWidth="1"/>
    <col min="1282" max="1282" width="11.5703125" customWidth="1"/>
    <col min="1283" max="1283" width="1.5703125" customWidth="1"/>
    <col min="1284" max="1284" width="13.140625" customWidth="1"/>
    <col min="1285" max="1285" width="12" customWidth="1"/>
    <col min="1286" max="1286" width="11.5703125" customWidth="1"/>
    <col min="1287" max="1287" width="13" customWidth="1"/>
    <col min="1288" max="1288" width="12.5703125" customWidth="1"/>
    <col min="1289" max="1289" width="14" customWidth="1"/>
    <col min="1290" max="1290" width="11.5703125" customWidth="1"/>
    <col min="1291" max="1291" width="11.42578125" customWidth="1"/>
    <col min="1292" max="1292" width="12.42578125" customWidth="1"/>
    <col min="1293" max="1293" width="13.85546875" customWidth="1"/>
    <col min="1294" max="1294" width="13.5703125" bestFit="1" customWidth="1"/>
    <col min="1295" max="1295" width="17.28515625" customWidth="1"/>
    <col min="1296" max="1296" width="16.7109375" customWidth="1"/>
    <col min="1304" max="1309" width="12.7109375" customWidth="1"/>
    <col min="1310" max="1310" width="16.42578125" customWidth="1"/>
    <col min="1311" max="1311" width="19.5703125" customWidth="1"/>
    <col min="1536" max="1536" width="19.5703125" customWidth="1"/>
    <col min="1537" max="1537" width="14" bestFit="1" customWidth="1"/>
    <col min="1538" max="1538" width="11.5703125" customWidth="1"/>
    <col min="1539" max="1539" width="1.5703125" customWidth="1"/>
    <col min="1540" max="1540" width="13.140625" customWidth="1"/>
    <col min="1541" max="1541" width="12" customWidth="1"/>
    <col min="1542" max="1542" width="11.5703125" customWidth="1"/>
    <col min="1543" max="1543" width="13" customWidth="1"/>
    <col min="1544" max="1544" width="12.5703125" customWidth="1"/>
    <col min="1545" max="1545" width="14" customWidth="1"/>
    <col min="1546" max="1546" width="11.5703125" customWidth="1"/>
    <col min="1547" max="1547" width="11.42578125" customWidth="1"/>
    <col min="1548" max="1548" width="12.42578125" customWidth="1"/>
    <col min="1549" max="1549" width="13.85546875" customWidth="1"/>
    <col min="1550" max="1550" width="13.5703125" bestFit="1" customWidth="1"/>
    <col min="1551" max="1551" width="17.28515625" customWidth="1"/>
    <col min="1552" max="1552" width="16.7109375" customWidth="1"/>
    <col min="1560" max="1565" width="12.7109375" customWidth="1"/>
    <col min="1566" max="1566" width="16.42578125" customWidth="1"/>
    <col min="1567" max="1567" width="19.5703125" customWidth="1"/>
    <col min="1792" max="1792" width="19.5703125" customWidth="1"/>
    <col min="1793" max="1793" width="14" bestFit="1" customWidth="1"/>
    <col min="1794" max="1794" width="11.5703125" customWidth="1"/>
    <col min="1795" max="1795" width="1.5703125" customWidth="1"/>
    <col min="1796" max="1796" width="13.140625" customWidth="1"/>
    <col min="1797" max="1797" width="12" customWidth="1"/>
    <col min="1798" max="1798" width="11.5703125" customWidth="1"/>
    <col min="1799" max="1799" width="13" customWidth="1"/>
    <col min="1800" max="1800" width="12.5703125" customWidth="1"/>
    <col min="1801" max="1801" width="14" customWidth="1"/>
    <col min="1802" max="1802" width="11.5703125" customWidth="1"/>
    <col min="1803" max="1803" width="11.42578125" customWidth="1"/>
    <col min="1804" max="1804" width="12.42578125" customWidth="1"/>
    <col min="1805" max="1805" width="13.85546875" customWidth="1"/>
    <col min="1806" max="1806" width="13.5703125" bestFit="1" customWidth="1"/>
    <col min="1807" max="1807" width="17.28515625" customWidth="1"/>
    <col min="1808" max="1808" width="16.7109375" customWidth="1"/>
    <col min="1816" max="1821" width="12.7109375" customWidth="1"/>
    <col min="1822" max="1822" width="16.42578125" customWidth="1"/>
    <col min="1823" max="1823" width="19.5703125" customWidth="1"/>
    <col min="2048" max="2048" width="19.5703125" customWidth="1"/>
    <col min="2049" max="2049" width="14" bestFit="1" customWidth="1"/>
    <col min="2050" max="2050" width="11.5703125" customWidth="1"/>
    <col min="2051" max="2051" width="1.5703125" customWidth="1"/>
    <col min="2052" max="2052" width="13.140625" customWidth="1"/>
    <col min="2053" max="2053" width="12" customWidth="1"/>
    <col min="2054" max="2054" width="11.5703125" customWidth="1"/>
    <col min="2055" max="2055" width="13" customWidth="1"/>
    <col min="2056" max="2056" width="12.5703125" customWidth="1"/>
    <col min="2057" max="2057" width="14" customWidth="1"/>
    <col min="2058" max="2058" width="11.5703125" customWidth="1"/>
    <col min="2059" max="2059" width="11.42578125" customWidth="1"/>
    <col min="2060" max="2060" width="12.42578125" customWidth="1"/>
    <col min="2061" max="2061" width="13.85546875" customWidth="1"/>
    <col min="2062" max="2062" width="13.5703125" bestFit="1" customWidth="1"/>
    <col min="2063" max="2063" width="17.28515625" customWidth="1"/>
    <col min="2064" max="2064" width="16.7109375" customWidth="1"/>
    <col min="2072" max="2077" width="12.7109375" customWidth="1"/>
    <col min="2078" max="2078" width="16.42578125" customWidth="1"/>
    <col min="2079" max="2079" width="19.5703125" customWidth="1"/>
    <col min="2304" max="2304" width="19.5703125" customWidth="1"/>
    <col min="2305" max="2305" width="14" bestFit="1" customWidth="1"/>
    <col min="2306" max="2306" width="11.5703125" customWidth="1"/>
    <col min="2307" max="2307" width="1.5703125" customWidth="1"/>
    <col min="2308" max="2308" width="13.140625" customWidth="1"/>
    <col min="2309" max="2309" width="12" customWidth="1"/>
    <col min="2310" max="2310" width="11.5703125" customWidth="1"/>
    <col min="2311" max="2311" width="13" customWidth="1"/>
    <col min="2312" max="2312" width="12.5703125" customWidth="1"/>
    <col min="2313" max="2313" width="14" customWidth="1"/>
    <col min="2314" max="2314" width="11.5703125" customWidth="1"/>
    <col min="2315" max="2315" width="11.42578125" customWidth="1"/>
    <col min="2316" max="2316" width="12.42578125" customWidth="1"/>
    <col min="2317" max="2317" width="13.85546875" customWidth="1"/>
    <col min="2318" max="2318" width="13.5703125" bestFit="1" customWidth="1"/>
    <col min="2319" max="2319" width="17.28515625" customWidth="1"/>
    <col min="2320" max="2320" width="16.7109375" customWidth="1"/>
    <col min="2328" max="2333" width="12.7109375" customWidth="1"/>
    <col min="2334" max="2334" width="16.42578125" customWidth="1"/>
    <col min="2335" max="2335" width="19.5703125" customWidth="1"/>
    <col min="2560" max="2560" width="19.5703125" customWidth="1"/>
    <col min="2561" max="2561" width="14" bestFit="1" customWidth="1"/>
    <col min="2562" max="2562" width="11.5703125" customWidth="1"/>
    <col min="2563" max="2563" width="1.5703125" customWidth="1"/>
    <col min="2564" max="2564" width="13.140625" customWidth="1"/>
    <col min="2565" max="2565" width="12" customWidth="1"/>
    <col min="2566" max="2566" width="11.5703125" customWidth="1"/>
    <col min="2567" max="2567" width="13" customWidth="1"/>
    <col min="2568" max="2568" width="12.5703125" customWidth="1"/>
    <col min="2569" max="2569" width="14" customWidth="1"/>
    <col min="2570" max="2570" width="11.5703125" customWidth="1"/>
    <col min="2571" max="2571" width="11.42578125" customWidth="1"/>
    <col min="2572" max="2572" width="12.42578125" customWidth="1"/>
    <col min="2573" max="2573" width="13.85546875" customWidth="1"/>
    <col min="2574" max="2574" width="13.5703125" bestFit="1" customWidth="1"/>
    <col min="2575" max="2575" width="17.28515625" customWidth="1"/>
    <col min="2576" max="2576" width="16.7109375" customWidth="1"/>
    <col min="2584" max="2589" width="12.7109375" customWidth="1"/>
    <col min="2590" max="2590" width="16.42578125" customWidth="1"/>
    <col min="2591" max="2591" width="19.5703125" customWidth="1"/>
    <col min="2816" max="2816" width="19.5703125" customWidth="1"/>
    <col min="2817" max="2817" width="14" bestFit="1" customWidth="1"/>
    <col min="2818" max="2818" width="11.5703125" customWidth="1"/>
    <col min="2819" max="2819" width="1.5703125" customWidth="1"/>
    <col min="2820" max="2820" width="13.140625" customWidth="1"/>
    <col min="2821" max="2821" width="12" customWidth="1"/>
    <col min="2822" max="2822" width="11.5703125" customWidth="1"/>
    <col min="2823" max="2823" width="13" customWidth="1"/>
    <col min="2824" max="2824" width="12.5703125" customWidth="1"/>
    <col min="2825" max="2825" width="14" customWidth="1"/>
    <col min="2826" max="2826" width="11.5703125" customWidth="1"/>
    <col min="2827" max="2827" width="11.42578125" customWidth="1"/>
    <col min="2828" max="2828" width="12.42578125" customWidth="1"/>
    <col min="2829" max="2829" width="13.85546875" customWidth="1"/>
    <col min="2830" max="2830" width="13.5703125" bestFit="1" customWidth="1"/>
    <col min="2831" max="2831" width="17.28515625" customWidth="1"/>
    <col min="2832" max="2832" width="16.7109375" customWidth="1"/>
    <col min="2840" max="2845" width="12.7109375" customWidth="1"/>
    <col min="2846" max="2846" width="16.42578125" customWidth="1"/>
    <col min="2847" max="2847" width="19.5703125" customWidth="1"/>
    <col min="3072" max="3072" width="19.5703125" customWidth="1"/>
    <col min="3073" max="3073" width="14" bestFit="1" customWidth="1"/>
    <col min="3074" max="3074" width="11.5703125" customWidth="1"/>
    <col min="3075" max="3075" width="1.5703125" customWidth="1"/>
    <col min="3076" max="3076" width="13.140625" customWidth="1"/>
    <col min="3077" max="3077" width="12" customWidth="1"/>
    <col min="3078" max="3078" width="11.5703125" customWidth="1"/>
    <col min="3079" max="3079" width="13" customWidth="1"/>
    <col min="3080" max="3080" width="12.5703125" customWidth="1"/>
    <col min="3081" max="3081" width="14" customWidth="1"/>
    <col min="3082" max="3082" width="11.5703125" customWidth="1"/>
    <col min="3083" max="3083" width="11.42578125" customWidth="1"/>
    <col min="3084" max="3084" width="12.42578125" customWidth="1"/>
    <col min="3085" max="3085" width="13.85546875" customWidth="1"/>
    <col min="3086" max="3086" width="13.5703125" bestFit="1" customWidth="1"/>
    <col min="3087" max="3087" width="17.28515625" customWidth="1"/>
    <col min="3088" max="3088" width="16.7109375" customWidth="1"/>
    <col min="3096" max="3101" width="12.7109375" customWidth="1"/>
    <col min="3102" max="3102" width="16.42578125" customWidth="1"/>
    <col min="3103" max="3103" width="19.5703125" customWidth="1"/>
    <col min="3328" max="3328" width="19.5703125" customWidth="1"/>
    <col min="3329" max="3329" width="14" bestFit="1" customWidth="1"/>
    <col min="3330" max="3330" width="11.5703125" customWidth="1"/>
    <col min="3331" max="3331" width="1.5703125" customWidth="1"/>
    <col min="3332" max="3332" width="13.140625" customWidth="1"/>
    <col min="3333" max="3333" width="12" customWidth="1"/>
    <col min="3334" max="3334" width="11.5703125" customWidth="1"/>
    <col min="3335" max="3335" width="13" customWidth="1"/>
    <col min="3336" max="3336" width="12.5703125" customWidth="1"/>
    <col min="3337" max="3337" width="14" customWidth="1"/>
    <col min="3338" max="3338" width="11.5703125" customWidth="1"/>
    <col min="3339" max="3339" width="11.42578125" customWidth="1"/>
    <col min="3340" max="3340" width="12.42578125" customWidth="1"/>
    <col min="3341" max="3341" width="13.85546875" customWidth="1"/>
    <col min="3342" max="3342" width="13.5703125" bestFit="1" customWidth="1"/>
    <col min="3343" max="3343" width="17.28515625" customWidth="1"/>
    <col min="3344" max="3344" width="16.7109375" customWidth="1"/>
    <col min="3352" max="3357" width="12.7109375" customWidth="1"/>
    <col min="3358" max="3358" width="16.42578125" customWidth="1"/>
    <col min="3359" max="3359" width="19.5703125" customWidth="1"/>
    <col min="3584" max="3584" width="19.5703125" customWidth="1"/>
    <col min="3585" max="3585" width="14" bestFit="1" customWidth="1"/>
    <col min="3586" max="3586" width="11.5703125" customWidth="1"/>
    <col min="3587" max="3587" width="1.5703125" customWidth="1"/>
    <col min="3588" max="3588" width="13.140625" customWidth="1"/>
    <col min="3589" max="3589" width="12" customWidth="1"/>
    <col min="3590" max="3590" width="11.5703125" customWidth="1"/>
    <col min="3591" max="3591" width="13" customWidth="1"/>
    <col min="3592" max="3592" width="12.5703125" customWidth="1"/>
    <col min="3593" max="3593" width="14" customWidth="1"/>
    <col min="3594" max="3594" width="11.5703125" customWidth="1"/>
    <col min="3595" max="3595" width="11.42578125" customWidth="1"/>
    <col min="3596" max="3596" width="12.42578125" customWidth="1"/>
    <col min="3597" max="3597" width="13.85546875" customWidth="1"/>
    <col min="3598" max="3598" width="13.5703125" bestFit="1" customWidth="1"/>
    <col min="3599" max="3599" width="17.28515625" customWidth="1"/>
    <col min="3600" max="3600" width="16.7109375" customWidth="1"/>
    <col min="3608" max="3613" width="12.7109375" customWidth="1"/>
    <col min="3614" max="3614" width="16.42578125" customWidth="1"/>
    <col min="3615" max="3615" width="19.5703125" customWidth="1"/>
    <col min="3840" max="3840" width="19.5703125" customWidth="1"/>
    <col min="3841" max="3841" width="14" bestFit="1" customWidth="1"/>
    <col min="3842" max="3842" width="11.5703125" customWidth="1"/>
    <col min="3843" max="3843" width="1.5703125" customWidth="1"/>
    <col min="3844" max="3844" width="13.140625" customWidth="1"/>
    <col min="3845" max="3845" width="12" customWidth="1"/>
    <col min="3846" max="3846" width="11.5703125" customWidth="1"/>
    <col min="3847" max="3847" width="13" customWidth="1"/>
    <col min="3848" max="3848" width="12.5703125" customWidth="1"/>
    <col min="3849" max="3849" width="14" customWidth="1"/>
    <col min="3850" max="3850" width="11.5703125" customWidth="1"/>
    <col min="3851" max="3851" width="11.42578125" customWidth="1"/>
    <col min="3852" max="3852" width="12.42578125" customWidth="1"/>
    <col min="3853" max="3853" width="13.85546875" customWidth="1"/>
    <col min="3854" max="3854" width="13.5703125" bestFit="1" customWidth="1"/>
    <col min="3855" max="3855" width="17.28515625" customWidth="1"/>
    <col min="3856" max="3856" width="16.7109375" customWidth="1"/>
    <col min="3864" max="3869" width="12.7109375" customWidth="1"/>
    <col min="3870" max="3870" width="16.42578125" customWidth="1"/>
    <col min="3871" max="3871" width="19.5703125" customWidth="1"/>
    <col min="4096" max="4096" width="19.5703125" customWidth="1"/>
    <col min="4097" max="4097" width="14" bestFit="1" customWidth="1"/>
    <col min="4098" max="4098" width="11.5703125" customWidth="1"/>
    <col min="4099" max="4099" width="1.5703125" customWidth="1"/>
    <col min="4100" max="4100" width="13.140625" customWidth="1"/>
    <col min="4101" max="4101" width="12" customWidth="1"/>
    <col min="4102" max="4102" width="11.5703125" customWidth="1"/>
    <col min="4103" max="4103" width="13" customWidth="1"/>
    <col min="4104" max="4104" width="12.5703125" customWidth="1"/>
    <col min="4105" max="4105" width="14" customWidth="1"/>
    <col min="4106" max="4106" width="11.5703125" customWidth="1"/>
    <col min="4107" max="4107" width="11.42578125" customWidth="1"/>
    <col min="4108" max="4108" width="12.42578125" customWidth="1"/>
    <col min="4109" max="4109" width="13.85546875" customWidth="1"/>
    <col min="4110" max="4110" width="13.5703125" bestFit="1" customWidth="1"/>
    <col min="4111" max="4111" width="17.28515625" customWidth="1"/>
    <col min="4112" max="4112" width="16.7109375" customWidth="1"/>
    <col min="4120" max="4125" width="12.7109375" customWidth="1"/>
    <col min="4126" max="4126" width="16.42578125" customWidth="1"/>
    <col min="4127" max="4127" width="19.5703125" customWidth="1"/>
    <col min="4352" max="4352" width="19.5703125" customWidth="1"/>
    <col min="4353" max="4353" width="14" bestFit="1" customWidth="1"/>
    <col min="4354" max="4354" width="11.5703125" customWidth="1"/>
    <col min="4355" max="4355" width="1.5703125" customWidth="1"/>
    <col min="4356" max="4356" width="13.140625" customWidth="1"/>
    <col min="4357" max="4357" width="12" customWidth="1"/>
    <col min="4358" max="4358" width="11.5703125" customWidth="1"/>
    <col min="4359" max="4359" width="13" customWidth="1"/>
    <col min="4360" max="4360" width="12.5703125" customWidth="1"/>
    <col min="4361" max="4361" width="14" customWidth="1"/>
    <col min="4362" max="4362" width="11.5703125" customWidth="1"/>
    <col min="4363" max="4363" width="11.42578125" customWidth="1"/>
    <col min="4364" max="4364" width="12.42578125" customWidth="1"/>
    <col min="4365" max="4365" width="13.85546875" customWidth="1"/>
    <col min="4366" max="4366" width="13.5703125" bestFit="1" customWidth="1"/>
    <col min="4367" max="4367" width="17.28515625" customWidth="1"/>
    <col min="4368" max="4368" width="16.7109375" customWidth="1"/>
    <col min="4376" max="4381" width="12.7109375" customWidth="1"/>
    <col min="4382" max="4382" width="16.42578125" customWidth="1"/>
    <col min="4383" max="4383" width="19.5703125" customWidth="1"/>
    <col min="4608" max="4608" width="19.5703125" customWidth="1"/>
    <col min="4609" max="4609" width="14" bestFit="1" customWidth="1"/>
    <col min="4610" max="4610" width="11.5703125" customWidth="1"/>
    <col min="4611" max="4611" width="1.5703125" customWidth="1"/>
    <col min="4612" max="4612" width="13.140625" customWidth="1"/>
    <col min="4613" max="4613" width="12" customWidth="1"/>
    <col min="4614" max="4614" width="11.5703125" customWidth="1"/>
    <col min="4615" max="4615" width="13" customWidth="1"/>
    <col min="4616" max="4616" width="12.5703125" customWidth="1"/>
    <col min="4617" max="4617" width="14" customWidth="1"/>
    <col min="4618" max="4618" width="11.5703125" customWidth="1"/>
    <col min="4619" max="4619" width="11.42578125" customWidth="1"/>
    <col min="4620" max="4620" width="12.42578125" customWidth="1"/>
    <col min="4621" max="4621" width="13.85546875" customWidth="1"/>
    <col min="4622" max="4622" width="13.5703125" bestFit="1" customWidth="1"/>
    <col min="4623" max="4623" width="17.28515625" customWidth="1"/>
    <col min="4624" max="4624" width="16.7109375" customWidth="1"/>
    <col min="4632" max="4637" width="12.7109375" customWidth="1"/>
    <col min="4638" max="4638" width="16.42578125" customWidth="1"/>
    <col min="4639" max="4639" width="19.5703125" customWidth="1"/>
    <col min="4864" max="4864" width="19.5703125" customWidth="1"/>
    <col min="4865" max="4865" width="14" bestFit="1" customWidth="1"/>
    <col min="4866" max="4866" width="11.5703125" customWidth="1"/>
    <col min="4867" max="4867" width="1.5703125" customWidth="1"/>
    <col min="4868" max="4868" width="13.140625" customWidth="1"/>
    <col min="4869" max="4869" width="12" customWidth="1"/>
    <col min="4870" max="4870" width="11.5703125" customWidth="1"/>
    <col min="4871" max="4871" width="13" customWidth="1"/>
    <col min="4872" max="4872" width="12.5703125" customWidth="1"/>
    <col min="4873" max="4873" width="14" customWidth="1"/>
    <col min="4874" max="4874" width="11.5703125" customWidth="1"/>
    <col min="4875" max="4875" width="11.42578125" customWidth="1"/>
    <col min="4876" max="4876" width="12.42578125" customWidth="1"/>
    <col min="4877" max="4877" width="13.85546875" customWidth="1"/>
    <col min="4878" max="4878" width="13.5703125" bestFit="1" customWidth="1"/>
    <col min="4879" max="4879" width="17.28515625" customWidth="1"/>
    <col min="4880" max="4880" width="16.7109375" customWidth="1"/>
    <col min="4888" max="4893" width="12.7109375" customWidth="1"/>
    <col min="4894" max="4894" width="16.42578125" customWidth="1"/>
    <col min="4895" max="4895" width="19.5703125" customWidth="1"/>
    <col min="5120" max="5120" width="19.5703125" customWidth="1"/>
    <col min="5121" max="5121" width="14" bestFit="1" customWidth="1"/>
    <col min="5122" max="5122" width="11.5703125" customWidth="1"/>
    <col min="5123" max="5123" width="1.5703125" customWidth="1"/>
    <col min="5124" max="5124" width="13.140625" customWidth="1"/>
    <col min="5125" max="5125" width="12" customWidth="1"/>
    <col min="5126" max="5126" width="11.5703125" customWidth="1"/>
    <col min="5127" max="5127" width="13" customWidth="1"/>
    <col min="5128" max="5128" width="12.5703125" customWidth="1"/>
    <col min="5129" max="5129" width="14" customWidth="1"/>
    <col min="5130" max="5130" width="11.5703125" customWidth="1"/>
    <col min="5131" max="5131" width="11.42578125" customWidth="1"/>
    <col min="5132" max="5132" width="12.42578125" customWidth="1"/>
    <col min="5133" max="5133" width="13.85546875" customWidth="1"/>
    <col min="5134" max="5134" width="13.5703125" bestFit="1" customWidth="1"/>
    <col min="5135" max="5135" width="17.28515625" customWidth="1"/>
    <col min="5136" max="5136" width="16.7109375" customWidth="1"/>
    <col min="5144" max="5149" width="12.7109375" customWidth="1"/>
    <col min="5150" max="5150" width="16.42578125" customWidth="1"/>
    <col min="5151" max="5151" width="19.5703125" customWidth="1"/>
    <col min="5376" max="5376" width="19.5703125" customWidth="1"/>
    <col min="5377" max="5377" width="14" bestFit="1" customWidth="1"/>
    <col min="5378" max="5378" width="11.5703125" customWidth="1"/>
    <col min="5379" max="5379" width="1.5703125" customWidth="1"/>
    <col min="5380" max="5380" width="13.140625" customWidth="1"/>
    <col min="5381" max="5381" width="12" customWidth="1"/>
    <col min="5382" max="5382" width="11.5703125" customWidth="1"/>
    <col min="5383" max="5383" width="13" customWidth="1"/>
    <col min="5384" max="5384" width="12.5703125" customWidth="1"/>
    <col min="5385" max="5385" width="14" customWidth="1"/>
    <col min="5386" max="5386" width="11.5703125" customWidth="1"/>
    <col min="5387" max="5387" width="11.42578125" customWidth="1"/>
    <col min="5388" max="5388" width="12.42578125" customWidth="1"/>
    <col min="5389" max="5389" width="13.85546875" customWidth="1"/>
    <col min="5390" max="5390" width="13.5703125" bestFit="1" customWidth="1"/>
    <col min="5391" max="5391" width="17.28515625" customWidth="1"/>
    <col min="5392" max="5392" width="16.7109375" customWidth="1"/>
    <col min="5400" max="5405" width="12.7109375" customWidth="1"/>
    <col min="5406" max="5406" width="16.42578125" customWidth="1"/>
    <col min="5407" max="5407" width="19.5703125" customWidth="1"/>
    <col min="5632" max="5632" width="19.5703125" customWidth="1"/>
    <col min="5633" max="5633" width="14" bestFit="1" customWidth="1"/>
    <col min="5634" max="5634" width="11.5703125" customWidth="1"/>
    <col min="5635" max="5635" width="1.5703125" customWidth="1"/>
    <col min="5636" max="5636" width="13.140625" customWidth="1"/>
    <col min="5637" max="5637" width="12" customWidth="1"/>
    <col min="5638" max="5638" width="11.5703125" customWidth="1"/>
    <col min="5639" max="5639" width="13" customWidth="1"/>
    <col min="5640" max="5640" width="12.5703125" customWidth="1"/>
    <col min="5641" max="5641" width="14" customWidth="1"/>
    <col min="5642" max="5642" width="11.5703125" customWidth="1"/>
    <col min="5643" max="5643" width="11.42578125" customWidth="1"/>
    <col min="5644" max="5644" width="12.42578125" customWidth="1"/>
    <col min="5645" max="5645" width="13.85546875" customWidth="1"/>
    <col min="5646" max="5646" width="13.5703125" bestFit="1" customWidth="1"/>
    <col min="5647" max="5647" width="17.28515625" customWidth="1"/>
    <col min="5648" max="5648" width="16.7109375" customWidth="1"/>
    <col min="5656" max="5661" width="12.7109375" customWidth="1"/>
    <col min="5662" max="5662" width="16.42578125" customWidth="1"/>
    <col min="5663" max="5663" width="19.5703125" customWidth="1"/>
    <col min="5888" max="5888" width="19.5703125" customWidth="1"/>
    <col min="5889" max="5889" width="14" bestFit="1" customWidth="1"/>
    <col min="5890" max="5890" width="11.5703125" customWidth="1"/>
    <col min="5891" max="5891" width="1.5703125" customWidth="1"/>
    <col min="5892" max="5892" width="13.140625" customWidth="1"/>
    <col min="5893" max="5893" width="12" customWidth="1"/>
    <col min="5894" max="5894" width="11.5703125" customWidth="1"/>
    <col min="5895" max="5895" width="13" customWidth="1"/>
    <col min="5896" max="5896" width="12.5703125" customWidth="1"/>
    <col min="5897" max="5897" width="14" customWidth="1"/>
    <col min="5898" max="5898" width="11.5703125" customWidth="1"/>
    <col min="5899" max="5899" width="11.42578125" customWidth="1"/>
    <col min="5900" max="5900" width="12.42578125" customWidth="1"/>
    <col min="5901" max="5901" width="13.85546875" customWidth="1"/>
    <col min="5902" max="5902" width="13.5703125" bestFit="1" customWidth="1"/>
    <col min="5903" max="5903" width="17.28515625" customWidth="1"/>
    <col min="5904" max="5904" width="16.7109375" customWidth="1"/>
    <col min="5912" max="5917" width="12.7109375" customWidth="1"/>
    <col min="5918" max="5918" width="16.42578125" customWidth="1"/>
    <col min="5919" max="5919" width="19.5703125" customWidth="1"/>
    <col min="6144" max="6144" width="19.5703125" customWidth="1"/>
    <col min="6145" max="6145" width="14" bestFit="1" customWidth="1"/>
    <col min="6146" max="6146" width="11.5703125" customWidth="1"/>
    <col min="6147" max="6147" width="1.5703125" customWidth="1"/>
    <col min="6148" max="6148" width="13.140625" customWidth="1"/>
    <col min="6149" max="6149" width="12" customWidth="1"/>
    <col min="6150" max="6150" width="11.5703125" customWidth="1"/>
    <col min="6151" max="6151" width="13" customWidth="1"/>
    <col min="6152" max="6152" width="12.5703125" customWidth="1"/>
    <col min="6153" max="6153" width="14" customWidth="1"/>
    <col min="6154" max="6154" width="11.5703125" customWidth="1"/>
    <col min="6155" max="6155" width="11.42578125" customWidth="1"/>
    <col min="6156" max="6156" width="12.42578125" customWidth="1"/>
    <col min="6157" max="6157" width="13.85546875" customWidth="1"/>
    <col min="6158" max="6158" width="13.5703125" bestFit="1" customWidth="1"/>
    <col min="6159" max="6159" width="17.28515625" customWidth="1"/>
    <col min="6160" max="6160" width="16.7109375" customWidth="1"/>
    <col min="6168" max="6173" width="12.7109375" customWidth="1"/>
    <col min="6174" max="6174" width="16.42578125" customWidth="1"/>
    <col min="6175" max="6175" width="19.5703125" customWidth="1"/>
    <col min="6400" max="6400" width="19.5703125" customWidth="1"/>
    <col min="6401" max="6401" width="14" bestFit="1" customWidth="1"/>
    <col min="6402" max="6402" width="11.5703125" customWidth="1"/>
    <col min="6403" max="6403" width="1.5703125" customWidth="1"/>
    <col min="6404" max="6404" width="13.140625" customWidth="1"/>
    <col min="6405" max="6405" width="12" customWidth="1"/>
    <col min="6406" max="6406" width="11.5703125" customWidth="1"/>
    <col min="6407" max="6407" width="13" customWidth="1"/>
    <col min="6408" max="6408" width="12.5703125" customWidth="1"/>
    <col min="6409" max="6409" width="14" customWidth="1"/>
    <col min="6410" max="6410" width="11.5703125" customWidth="1"/>
    <col min="6411" max="6411" width="11.42578125" customWidth="1"/>
    <col min="6412" max="6412" width="12.42578125" customWidth="1"/>
    <col min="6413" max="6413" width="13.85546875" customWidth="1"/>
    <col min="6414" max="6414" width="13.5703125" bestFit="1" customWidth="1"/>
    <col min="6415" max="6415" width="17.28515625" customWidth="1"/>
    <col min="6416" max="6416" width="16.7109375" customWidth="1"/>
    <col min="6424" max="6429" width="12.7109375" customWidth="1"/>
    <col min="6430" max="6430" width="16.42578125" customWidth="1"/>
    <col min="6431" max="6431" width="19.5703125" customWidth="1"/>
    <col min="6656" max="6656" width="19.5703125" customWidth="1"/>
    <col min="6657" max="6657" width="14" bestFit="1" customWidth="1"/>
    <col min="6658" max="6658" width="11.5703125" customWidth="1"/>
    <col min="6659" max="6659" width="1.5703125" customWidth="1"/>
    <col min="6660" max="6660" width="13.140625" customWidth="1"/>
    <col min="6661" max="6661" width="12" customWidth="1"/>
    <col min="6662" max="6662" width="11.5703125" customWidth="1"/>
    <col min="6663" max="6663" width="13" customWidth="1"/>
    <col min="6664" max="6664" width="12.5703125" customWidth="1"/>
    <col min="6665" max="6665" width="14" customWidth="1"/>
    <col min="6666" max="6666" width="11.5703125" customWidth="1"/>
    <col min="6667" max="6667" width="11.42578125" customWidth="1"/>
    <col min="6668" max="6668" width="12.42578125" customWidth="1"/>
    <col min="6669" max="6669" width="13.85546875" customWidth="1"/>
    <col min="6670" max="6670" width="13.5703125" bestFit="1" customWidth="1"/>
    <col min="6671" max="6671" width="17.28515625" customWidth="1"/>
    <col min="6672" max="6672" width="16.7109375" customWidth="1"/>
    <col min="6680" max="6685" width="12.7109375" customWidth="1"/>
    <col min="6686" max="6686" width="16.42578125" customWidth="1"/>
    <col min="6687" max="6687" width="19.5703125" customWidth="1"/>
    <col min="6912" max="6912" width="19.5703125" customWidth="1"/>
    <col min="6913" max="6913" width="14" bestFit="1" customWidth="1"/>
    <col min="6914" max="6914" width="11.5703125" customWidth="1"/>
    <col min="6915" max="6915" width="1.5703125" customWidth="1"/>
    <col min="6916" max="6916" width="13.140625" customWidth="1"/>
    <col min="6917" max="6917" width="12" customWidth="1"/>
    <col min="6918" max="6918" width="11.5703125" customWidth="1"/>
    <col min="6919" max="6919" width="13" customWidth="1"/>
    <col min="6920" max="6920" width="12.5703125" customWidth="1"/>
    <col min="6921" max="6921" width="14" customWidth="1"/>
    <col min="6922" max="6922" width="11.5703125" customWidth="1"/>
    <col min="6923" max="6923" width="11.42578125" customWidth="1"/>
    <col min="6924" max="6924" width="12.42578125" customWidth="1"/>
    <col min="6925" max="6925" width="13.85546875" customWidth="1"/>
    <col min="6926" max="6926" width="13.5703125" bestFit="1" customWidth="1"/>
    <col min="6927" max="6927" width="17.28515625" customWidth="1"/>
    <col min="6928" max="6928" width="16.7109375" customWidth="1"/>
    <col min="6936" max="6941" width="12.7109375" customWidth="1"/>
    <col min="6942" max="6942" width="16.42578125" customWidth="1"/>
    <col min="6943" max="6943" width="19.5703125" customWidth="1"/>
    <col min="7168" max="7168" width="19.5703125" customWidth="1"/>
    <col min="7169" max="7169" width="14" bestFit="1" customWidth="1"/>
    <col min="7170" max="7170" width="11.5703125" customWidth="1"/>
    <col min="7171" max="7171" width="1.5703125" customWidth="1"/>
    <col min="7172" max="7172" width="13.140625" customWidth="1"/>
    <col min="7173" max="7173" width="12" customWidth="1"/>
    <col min="7174" max="7174" width="11.5703125" customWidth="1"/>
    <col min="7175" max="7175" width="13" customWidth="1"/>
    <col min="7176" max="7176" width="12.5703125" customWidth="1"/>
    <col min="7177" max="7177" width="14" customWidth="1"/>
    <col min="7178" max="7178" width="11.5703125" customWidth="1"/>
    <col min="7179" max="7179" width="11.42578125" customWidth="1"/>
    <col min="7180" max="7180" width="12.42578125" customWidth="1"/>
    <col min="7181" max="7181" width="13.85546875" customWidth="1"/>
    <col min="7182" max="7182" width="13.5703125" bestFit="1" customWidth="1"/>
    <col min="7183" max="7183" width="17.28515625" customWidth="1"/>
    <col min="7184" max="7184" width="16.7109375" customWidth="1"/>
    <col min="7192" max="7197" width="12.7109375" customWidth="1"/>
    <col min="7198" max="7198" width="16.42578125" customWidth="1"/>
    <col min="7199" max="7199" width="19.5703125" customWidth="1"/>
    <col min="7424" max="7424" width="19.5703125" customWidth="1"/>
    <col min="7425" max="7425" width="14" bestFit="1" customWidth="1"/>
    <col min="7426" max="7426" width="11.5703125" customWidth="1"/>
    <col min="7427" max="7427" width="1.5703125" customWidth="1"/>
    <col min="7428" max="7428" width="13.140625" customWidth="1"/>
    <col min="7429" max="7429" width="12" customWidth="1"/>
    <col min="7430" max="7430" width="11.5703125" customWidth="1"/>
    <col min="7431" max="7431" width="13" customWidth="1"/>
    <col min="7432" max="7432" width="12.5703125" customWidth="1"/>
    <col min="7433" max="7433" width="14" customWidth="1"/>
    <col min="7434" max="7434" width="11.5703125" customWidth="1"/>
    <col min="7435" max="7435" width="11.42578125" customWidth="1"/>
    <col min="7436" max="7436" width="12.42578125" customWidth="1"/>
    <col min="7437" max="7437" width="13.85546875" customWidth="1"/>
    <col min="7438" max="7438" width="13.5703125" bestFit="1" customWidth="1"/>
    <col min="7439" max="7439" width="17.28515625" customWidth="1"/>
    <col min="7440" max="7440" width="16.7109375" customWidth="1"/>
    <col min="7448" max="7453" width="12.7109375" customWidth="1"/>
    <col min="7454" max="7454" width="16.42578125" customWidth="1"/>
    <col min="7455" max="7455" width="19.5703125" customWidth="1"/>
    <col min="7680" max="7680" width="19.5703125" customWidth="1"/>
    <col min="7681" max="7681" width="14" bestFit="1" customWidth="1"/>
    <col min="7682" max="7682" width="11.5703125" customWidth="1"/>
    <col min="7683" max="7683" width="1.5703125" customWidth="1"/>
    <col min="7684" max="7684" width="13.140625" customWidth="1"/>
    <col min="7685" max="7685" width="12" customWidth="1"/>
    <col min="7686" max="7686" width="11.5703125" customWidth="1"/>
    <col min="7687" max="7687" width="13" customWidth="1"/>
    <col min="7688" max="7688" width="12.5703125" customWidth="1"/>
    <col min="7689" max="7689" width="14" customWidth="1"/>
    <col min="7690" max="7690" width="11.5703125" customWidth="1"/>
    <col min="7691" max="7691" width="11.42578125" customWidth="1"/>
    <col min="7692" max="7692" width="12.42578125" customWidth="1"/>
    <col min="7693" max="7693" width="13.85546875" customWidth="1"/>
    <col min="7694" max="7694" width="13.5703125" bestFit="1" customWidth="1"/>
    <col min="7695" max="7695" width="17.28515625" customWidth="1"/>
    <col min="7696" max="7696" width="16.7109375" customWidth="1"/>
    <col min="7704" max="7709" width="12.7109375" customWidth="1"/>
    <col min="7710" max="7710" width="16.42578125" customWidth="1"/>
    <col min="7711" max="7711" width="19.5703125" customWidth="1"/>
    <col min="7936" max="7936" width="19.5703125" customWidth="1"/>
    <col min="7937" max="7937" width="14" bestFit="1" customWidth="1"/>
    <col min="7938" max="7938" width="11.5703125" customWidth="1"/>
    <col min="7939" max="7939" width="1.5703125" customWidth="1"/>
    <col min="7940" max="7940" width="13.140625" customWidth="1"/>
    <col min="7941" max="7941" width="12" customWidth="1"/>
    <col min="7942" max="7942" width="11.5703125" customWidth="1"/>
    <col min="7943" max="7943" width="13" customWidth="1"/>
    <col min="7944" max="7944" width="12.5703125" customWidth="1"/>
    <col min="7945" max="7945" width="14" customWidth="1"/>
    <col min="7946" max="7946" width="11.5703125" customWidth="1"/>
    <col min="7947" max="7947" width="11.42578125" customWidth="1"/>
    <col min="7948" max="7948" width="12.42578125" customWidth="1"/>
    <col min="7949" max="7949" width="13.85546875" customWidth="1"/>
    <col min="7950" max="7950" width="13.5703125" bestFit="1" customWidth="1"/>
    <col min="7951" max="7951" width="17.28515625" customWidth="1"/>
    <col min="7952" max="7952" width="16.7109375" customWidth="1"/>
    <col min="7960" max="7965" width="12.7109375" customWidth="1"/>
    <col min="7966" max="7966" width="16.42578125" customWidth="1"/>
    <col min="7967" max="7967" width="19.5703125" customWidth="1"/>
    <col min="8192" max="8192" width="19.5703125" customWidth="1"/>
    <col min="8193" max="8193" width="14" bestFit="1" customWidth="1"/>
    <col min="8194" max="8194" width="11.5703125" customWidth="1"/>
    <col min="8195" max="8195" width="1.5703125" customWidth="1"/>
    <col min="8196" max="8196" width="13.140625" customWidth="1"/>
    <col min="8197" max="8197" width="12" customWidth="1"/>
    <col min="8198" max="8198" width="11.5703125" customWidth="1"/>
    <col min="8199" max="8199" width="13" customWidth="1"/>
    <col min="8200" max="8200" width="12.5703125" customWidth="1"/>
    <col min="8201" max="8201" width="14" customWidth="1"/>
    <col min="8202" max="8202" width="11.5703125" customWidth="1"/>
    <col min="8203" max="8203" width="11.42578125" customWidth="1"/>
    <col min="8204" max="8204" width="12.42578125" customWidth="1"/>
    <col min="8205" max="8205" width="13.85546875" customWidth="1"/>
    <col min="8206" max="8206" width="13.5703125" bestFit="1" customWidth="1"/>
    <col min="8207" max="8207" width="17.28515625" customWidth="1"/>
    <col min="8208" max="8208" width="16.7109375" customWidth="1"/>
    <col min="8216" max="8221" width="12.7109375" customWidth="1"/>
    <col min="8222" max="8222" width="16.42578125" customWidth="1"/>
    <col min="8223" max="8223" width="19.5703125" customWidth="1"/>
    <col min="8448" max="8448" width="19.5703125" customWidth="1"/>
    <col min="8449" max="8449" width="14" bestFit="1" customWidth="1"/>
    <col min="8450" max="8450" width="11.5703125" customWidth="1"/>
    <col min="8451" max="8451" width="1.5703125" customWidth="1"/>
    <col min="8452" max="8452" width="13.140625" customWidth="1"/>
    <col min="8453" max="8453" width="12" customWidth="1"/>
    <col min="8454" max="8454" width="11.5703125" customWidth="1"/>
    <col min="8455" max="8455" width="13" customWidth="1"/>
    <col min="8456" max="8456" width="12.5703125" customWidth="1"/>
    <col min="8457" max="8457" width="14" customWidth="1"/>
    <col min="8458" max="8458" width="11.5703125" customWidth="1"/>
    <col min="8459" max="8459" width="11.42578125" customWidth="1"/>
    <col min="8460" max="8460" width="12.42578125" customWidth="1"/>
    <col min="8461" max="8461" width="13.85546875" customWidth="1"/>
    <col min="8462" max="8462" width="13.5703125" bestFit="1" customWidth="1"/>
    <col min="8463" max="8463" width="17.28515625" customWidth="1"/>
    <col min="8464" max="8464" width="16.7109375" customWidth="1"/>
    <col min="8472" max="8477" width="12.7109375" customWidth="1"/>
    <col min="8478" max="8478" width="16.42578125" customWidth="1"/>
    <col min="8479" max="8479" width="19.5703125" customWidth="1"/>
    <col min="8704" max="8704" width="19.5703125" customWidth="1"/>
    <col min="8705" max="8705" width="14" bestFit="1" customWidth="1"/>
    <col min="8706" max="8706" width="11.5703125" customWidth="1"/>
    <col min="8707" max="8707" width="1.5703125" customWidth="1"/>
    <col min="8708" max="8708" width="13.140625" customWidth="1"/>
    <col min="8709" max="8709" width="12" customWidth="1"/>
    <col min="8710" max="8710" width="11.5703125" customWidth="1"/>
    <col min="8711" max="8711" width="13" customWidth="1"/>
    <col min="8712" max="8712" width="12.5703125" customWidth="1"/>
    <col min="8713" max="8713" width="14" customWidth="1"/>
    <col min="8714" max="8714" width="11.5703125" customWidth="1"/>
    <col min="8715" max="8715" width="11.42578125" customWidth="1"/>
    <col min="8716" max="8716" width="12.42578125" customWidth="1"/>
    <col min="8717" max="8717" width="13.85546875" customWidth="1"/>
    <col min="8718" max="8718" width="13.5703125" bestFit="1" customWidth="1"/>
    <col min="8719" max="8719" width="17.28515625" customWidth="1"/>
    <col min="8720" max="8720" width="16.7109375" customWidth="1"/>
    <col min="8728" max="8733" width="12.7109375" customWidth="1"/>
    <col min="8734" max="8734" width="16.42578125" customWidth="1"/>
    <col min="8735" max="8735" width="19.5703125" customWidth="1"/>
    <col min="8960" max="8960" width="19.5703125" customWidth="1"/>
    <col min="8961" max="8961" width="14" bestFit="1" customWidth="1"/>
    <col min="8962" max="8962" width="11.5703125" customWidth="1"/>
    <col min="8963" max="8963" width="1.5703125" customWidth="1"/>
    <col min="8964" max="8964" width="13.140625" customWidth="1"/>
    <col min="8965" max="8965" width="12" customWidth="1"/>
    <col min="8966" max="8966" width="11.5703125" customWidth="1"/>
    <col min="8967" max="8967" width="13" customWidth="1"/>
    <col min="8968" max="8968" width="12.5703125" customWidth="1"/>
    <col min="8969" max="8969" width="14" customWidth="1"/>
    <col min="8970" max="8970" width="11.5703125" customWidth="1"/>
    <col min="8971" max="8971" width="11.42578125" customWidth="1"/>
    <col min="8972" max="8972" width="12.42578125" customWidth="1"/>
    <col min="8973" max="8973" width="13.85546875" customWidth="1"/>
    <col min="8974" max="8974" width="13.5703125" bestFit="1" customWidth="1"/>
    <col min="8975" max="8975" width="17.28515625" customWidth="1"/>
    <col min="8976" max="8976" width="16.7109375" customWidth="1"/>
    <col min="8984" max="8989" width="12.7109375" customWidth="1"/>
    <col min="8990" max="8990" width="16.42578125" customWidth="1"/>
    <col min="8991" max="8991" width="19.5703125" customWidth="1"/>
    <col min="9216" max="9216" width="19.5703125" customWidth="1"/>
    <col min="9217" max="9217" width="14" bestFit="1" customWidth="1"/>
    <col min="9218" max="9218" width="11.5703125" customWidth="1"/>
    <col min="9219" max="9219" width="1.5703125" customWidth="1"/>
    <col min="9220" max="9220" width="13.140625" customWidth="1"/>
    <col min="9221" max="9221" width="12" customWidth="1"/>
    <col min="9222" max="9222" width="11.5703125" customWidth="1"/>
    <col min="9223" max="9223" width="13" customWidth="1"/>
    <col min="9224" max="9224" width="12.5703125" customWidth="1"/>
    <col min="9225" max="9225" width="14" customWidth="1"/>
    <col min="9226" max="9226" width="11.5703125" customWidth="1"/>
    <col min="9227" max="9227" width="11.42578125" customWidth="1"/>
    <col min="9228" max="9228" width="12.42578125" customWidth="1"/>
    <col min="9229" max="9229" width="13.85546875" customWidth="1"/>
    <col min="9230" max="9230" width="13.5703125" bestFit="1" customWidth="1"/>
    <col min="9231" max="9231" width="17.28515625" customWidth="1"/>
    <col min="9232" max="9232" width="16.7109375" customWidth="1"/>
    <col min="9240" max="9245" width="12.7109375" customWidth="1"/>
    <col min="9246" max="9246" width="16.42578125" customWidth="1"/>
    <col min="9247" max="9247" width="19.5703125" customWidth="1"/>
    <col min="9472" max="9472" width="19.5703125" customWidth="1"/>
    <col min="9473" max="9473" width="14" bestFit="1" customWidth="1"/>
    <col min="9474" max="9474" width="11.5703125" customWidth="1"/>
    <col min="9475" max="9475" width="1.5703125" customWidth="1"/>
    <col min="9476" max="9476" width="13.140625" customWidth="1"/>
    <col min="9477" max="9477" width="12" customWidth="1"/>
    <col min="9478" max="9478" width="11.5703125" customWidth="1"/>
    <col min="9479" max="9479" width="13" customWidth="1"/>
    <col min="9480" max="9480" width="12.5703125" customWidth="1"/>
    <col min="9481" max="9481" width="14" customWidth="1"/>
    <col min="9482" max="9482" width="11.5703125" customWidth="1"/>
    <col min="9483" max="9483" width="11.42578125" customWidth="1"/>
    <col min="9484" max="9484" width="12.42578125" customWidth="1"/>
    <col min="9485" max="9485" width="13.85546875" customWidth="1"/>
    <col min="9486" max="9486" width="13.5703125" bestFit="1" customWidth="1"/>
    <col min="9487" max="9487" width="17.28515625" customWidth="1"/>
    <col min="9488" max="9488" width="16.7109375" customWidth="1"/>
    <col min="9496" max="9501" width="12.7109375" customWidth="1"/>
    <col min="9502" max="9502" width="16.42578125" customWidth="1"/>
    <col min="9503" max="9503" width="19.5703125" customWidth="1"/>
    <col min="9728" max="9728" width="19.5703125" customWidth="1"/>
    <col min="9729" max="9729" width="14" bestFit="1" customWidth="1"/>
    <col min="9730" max="9730" width="11.5703125" customWidth="1"/>
    <col min="9731" max="9731" width="1.5703125" customWidth="1"/>
    <col min="9732" max="9732" width="13.140625" customWidth="1"/>
    <col min="9733" max="9733" width="12" customWidth="1"/>
    <col min="9734" max="9734" width="11.5703125" customWidth="1"/>
    <col min="9735" max="9735" width="13" customWidth="1"/>
    <col min="9736" max="9736" width="12.5703125" customWidth="1"/>
    <col min="9737" max="9737" width="14" customWidth="1"/>
    <col min="9738" max="9738" width="11.5703125" customWidth="1"/>
    <col min="9739" max="9739" width="11.42578125" customWidth="1"/>
    <col min="9740" max="9740" width="12.42578125" customWidth="1"/>
    <col min="9741" max="9741" width="13.85546875" customWidth="1"/>
    <col min="9742" max="9742" width="13.5703125" bestFit="1" customWidth="1"/>
    <col min="9743" max="9743" width="17.28515625" customWidth="1"/>
    <col min="9744" max="9744" width="16.7109375" customWidth="1"/>
    <col min="9752" max="9757" width="12.7109375" customWidth="1"/>
    <col min="9758" max="9758" width="16.42578125" customWidth="1"/>
    <col min="9759" max="9759" width="19.5703125" customWidth="1"/>
    <col min="9984" max="9984" width="19.5703125" customWidth="1"/>
    <col min="9985" max="9985" width="14" bestFit="1" customWidth="1"/>
    <col min="9986" max="9986" width="11.5703125" customWidth="1"/>
    <col min="9987" max="9987" width="1.5703125" customWidth="1"/>
    <col min="9988" max="9988" width="13.140625" customWidth="1"/>
    <col min="9989" max="9989" width="12" customWidth="1"/>
    <col min="9990" max="9990" width="11.5703125" customWidth="1"/>
    <col min="9991" max="9991" width="13" customWidth="1"/>
    <col min="9992" max="9992" width="12.5703125" customWidth="1"/>
    <col min="9993" max="9993" width="14" customWidth="1"/>
    <col min="9994" max="9994" width="11.5703125" customWidth="1"/>
    <col min="9995" max="9995" width="11.42578125" customWidth="1"/>
    <col min="9996" max="9996" width="12.42578125" customWidth="1"/>
    <col min="9997" max="9997" width="13.85546875" customWidth="1"/>
    <col min="9998" max="9998" width="13.5703125" bestFit="1" customWidth="1"/>
    <col min="9999" max="9999" width="17.28515625" customWidth="1"/>
    <col min="10000" max="10000" width="16.7109375" customWidth="1"/>
    <col min="10008" max="10013" width="12.7109375" customWidth="1"/>
    <col min="10014" max="10014" width="16.42578125" customWidth="1"/>
    <col min="10015" max="10015" width="19.5703125" customWidth="1"/>
    <col min="10240" max="10240" width="19.5703125" customWidth="1"/>
    <col min="10241" max="10241" width="14" bestFit="1" customWidth="1"/>
    <col min="10242" max="10242" width="11.5703125" customWidth="1"/>
    <col min="10243" max="10243" width="1.5703125" customWidth="1"/>
    <col min="10244" max="10244" width="13.140625" customWidth="1"/>
    <col min="10245" max="10245" width="12" customWidth="1"/>
    <col min="10246" max="10246" width="11.5703125" customWidth="1"/>
    <col min="10247" max="10247" width="13" customWidth="1"/>
    <col min="10248" max="10248" width="12.5703125" customWidth="1"/>
    <col min="10249" max="10249" width="14" customWidth="1"/>
    <col min="10250" max="10250" width="11.5703125" customWidth="1"/>
    <col min="10251" max="10251" width="11.42578125" customWidth="1"/>
    <col min="10252" max="10252" width="12.42578125" customWidth="1"/>
    <col min="10253" max="10253" width="13.85546875" customWidth="1"/>
    <col min="10254" max="10254" width="13.5703125" bestFit="1" customWidth="1"/>
    <col min="10255" max="10255" width="17.28515625" customWidth="1"/>
    <col min="10256" max="10256" width="16.7109375" customWidth="1"/>
    <col min="10264" max="10269" width="12.7109375" customWidth="1"/>
    <col min="10270" max="10270" width="16.42578125" customWidth="1"/>
    <col min="10271" max="10271" width="19.5703125" customWidth="1"/>
    <col min="10496" max="10496" width="19.5703125" customWidth="1"/>
    <col min="10497" max="10497" width="14" bestFit="1" customWidth="1"/>
    <col min="10498" max="10498" width="11.5703125" customWidth="1"/>
    <col min="10499" max="10499" width="1.5703125" customWidth="1"/>
    <col min="10500" max="10500" width="13.140625" customWidth="1"/>
    <col min="10501" max="10501" width="12" customWidth="1"/>
    <col min="10502" max="10502" width="11.5703125" customWidth="1"/>
    <col min="10503" max="10503" width="13" customWidth="1"/>
    <col min="10504" max="10504" width="12.5703125" customWidth="1"/>
    <col min="10505" max="10505" width="14" customWidth="1"/>
    <col min="10506" max="10506" width="11.5703125" customWidth="1"/>
    <col min="10507" max="10507" width="11.42578125" customWidth="1"/>
    <col min="10508" max="10508" width="12.42578125" customWidth="1"/>
    <col min="10509" max="10509" width="13.85546875" customWidth="1"/>
    <col min="10510" max="10510" width="13.5703125" bestFit="1" customWidth="1"/>
    <col min="10511" max="10511" width="17.28515625" customWidth="1"/>
    <col min="10512" max="10512" width="16.7109375" customWidth="1"/>
    <col min="10520" max="10525" width="12.7109375" customWidth="1"/>
    <col min="10526" max="10526" width="16.42578125" customWidth="1"/>
    <col min="10527" max="10527" width="19.5703125" customWidth="1"/>
    <col min="10752" max="10752" width="19.5703125" customWidth="1"/>
    <col min="10753" max="10753" width="14" bestFit="1" customWidth="1"/>
    <col min="10754" max="10754" width="11.5703125" customWidth="1"/>
    <col min="10755" max="10755" width="1.5703125" customWidth="1"/>
    <col min="10756" max="10756" width="13.140625" customWidth="1"/>
    <col min="10757" max="10757" width="12" customWidth="1"/>
    <col min="10758" max="10758" width="11.5703125" customWidth="1"/>
    <col min="10759" max="10759" width="13" customWidth="1"/>
    <col min="10760" max="10760" width="12.5703125" customWidth="1"/>
    <col min="10761" max="10761" width="14" customWidth="1"/>
    <col min="10762" max="10762" width="11.5703125" customWidth="1"/>
    <col min="10763" max="10763" width="11.42578125" customWidth="1"/>
    <col min="10764" max="10764" width="12.42578125" customWidth="1"/>
    <col min="10765" max="10765" width="13.85546875" customWidth="1"/>
    <col min="10766" max="10766" width="13.5703125" bestFit="1" customWidth="1"/>
    <col min="10767" max="10767" width="17.28515625" customWidth="1"/>
    <col min="10768" max="10768" width="16.7109375" customWidth="1"/>
    <col min="10776" max="10781" width="12.7109375" customWidth="1"/>
    <col min="10782" max="10782" width="16.42578125" customWidth="1"/>
    <col min="10783" max="10783" width="19.5703125" customWidth="1"/>
    <col min="11008" max="11008" width="19.5703125" customWidth="1"/>
    <col min="11009" max="11009" width="14" bestFit="1" customWidth="1"/>
    <col min="11010" max="11010" width="11.5703125" customWidth="1"/>
    <col min="11011" max="11011" width="1.5703125" customWidth="1"/>
    <col min="11012" max="11012" width="13.140625" customWidth="1"/>
    <col min="11013" max="11013" width="12" customWidth="1"/>
    <col min="11014" max="11014" width="11.5703125" customWidth="1"/>
    <col min="11015" max="11015" width="13" customWidth="1"/>
    <col min="11016" max="11016" width="12.5703125" customWidth="1"/>
    <col min="11017" max="11017" width="14" customWidth="1"/>
    <col min="11018" max="11018" width="11.5703125" customWidth="1"/>
    <col min="11019" max="11019" width="11.42578125" customWidth="1"/>
    <col min="11020" max="11020" width="12.42578125" customWidth="1"/>
    <col min="11021" max="11021" width="13.85546875" customWidth="1"/>
    <col min="11022" max="11022" width="13.5703125" bestFit="1" customWidth="1"/>
    <col min="11023" max="11023" width="17.28515625" customWidth="1"/>
    <col min="11024" max="11024" width="16.7109375" customWidth="1"/>
    <col min="11032" max="11037" width="12.7109375" customWidth="1"/>
    <col min="11038" max="11038" width="16.42578125" customWidth="1"/>
    <col min="11039" max="11039" width="19.5703125" customWidth="1"/>
    <col min="11264" max="11264" width="19.5703125" customWidth="1"/>
    <col min="11265" max="11265" width="14" bestFit="1" customWidth="1"/>
    <col min="11266" max="11266" width="11.5703125" customWidth="1"/>
    <col min="11267" max="11267" width="1.5703125" customWidth="1"/>
    <col min="11268" max="11268" width="13.140625" customWidth="1"/>
    <col min="11269" max="11269" width="12" customWidth="1"/>
    <col min="11270" max="11270" width="11.5703125" customWidth="1"/>
    <col min="11271" max="11271" width="13" customWidth="1"/>
    <col min="11272" max="11272" width="12.5703125" customWidth="1"/>
    <col min="11273" max="11273" width="14" customWidth="1"/>
    <col min="11274" max="11274" width="11.5703125" customWidth="1"/>
    <col min="11275" max="11275" width="11.42578125" customWidth="1"/>
    <col min="11276" max="11276" width="12.42578125" customWidth="1"/>
    <col min="11277" max="11277" width="13.85546875" customWidth="1"/>
    <col min="11278" max="11278" width="13.5703125" bestFit="1" customWidth="1"/>
    <col min="11279" max="11279" width="17.28515625" customWidth="1"/>
    <col min="11280" max="11280" width="16.7109375" customWidth="1"/>
    <col min="11288" max="11293" width="12.7109375" customWidth="1"/>
    <col min="11294" max="11294" width="16.42578125" customWidth="1"/>
    <col min="11295" max="11295" width="19.5703125" customWidth="1"/>
    <col min="11520" max="11520" width="19.5703125" customWidth="1"/>
    <col min="11521" max="11521" width="14" bestFit="1" customWidth="1"/>
    <col min="11522" max="11522" width="11.5703125" customWidth="1"/>
    <col min="11523" max="11523" width="1.5703125" customWidth="1"/>
    <col min="11524" max="11524" width="13.140625" customWidth="1"/>
    <col min="11525" max="11525" width="12" customWidth="1"/>
    <col min="11526" max="11526" width="11.5703125" customWidth="1"/>
    <col min="11527" max="11527" width="13" customWidth="1"/>
    <col min="11528" max="11528" width="12.5703125" customWidth="1"/>
    <col min="11529" max="11529" width="14" customWidth="1"/>
    <col min="11530" max="11530" width="11.5703125" customWidth="1"/>
    <col min="11531" max="11531" width="11.42578125" customWidth="1"/>
    <col min="11532" max="11532" width="12.42578125" customWidth="1"/>
    <col min="11533" max="11533" width="13.85546875" customWidth="1"/>
    <col min="11534" max="11534" width="13.5703125" bestFit="1" customWidth="1"/>
    <col min="11535" max="11535" width="17.28515625" customWidth="1"/>
    <col min="11536" max="11536" width="16.7109375" customWidth="1"/>
    <col min="11544" max="11549" width="12.7109375" customWidth="1"/>
    <col min="11550" max="11550" width="16.42578125" customWidth="1"/>
    <col min="11551" max="11551" width="19.5703125" customWidth="1"/>
    <col min="11776" max="11776" width="19.5703125" customWidth="1"/>
    <col min="11777" max="11777" width="14" bestFit="1" customWidth="1"/>
    <col min="11778" max="11778" width="11.5703125" customWidth="1"/>
    <col min="11779" max="11779" width="1.5703125" customWidth="1"/>
    <col min="11780" max="11780" width="13.140625" customWidth="1"/>
    <col min="11781" max="11781" width="12" customWidth="1"/>
    <col min="11782" max="11782" width="11.5703125" customWidth="1"/>
    <col min="11783" max="11783" width="13" customWidth="1"/>
    <col min="11784" max="11784" width="12.5703125" customWidth="1"/>
    <col min="11785" max="11785" width="14" customWidth="1"/>
    <col min="11786" max="11786" width="11.5703125" customWidth="1"/>
    <col min="11787" max="11787" width="11.42578125" customWidth="1"/>
    <col min="11788" max="11788" width="12.42578125" customWidth="1"/>
    <col min="11789" max="11789" width="13.85546875" customWidth="1"/>
    <col min="11790" max="11790" width="13.5703125" bestFit="1" customWidth="1"/>
    <col min="11791" max="11791" width="17.28515625" customWidth="1"/>
    <col min="11792" max="11792" width="16.7109375" customWidth="1"/>
    <col min="11800" max="11805" width="12.7109375" customWidth="1"/>
    <col min="11806" max="11806" width="16.42578125" customWidth="1"/>
    <col min="11807" max="11807" width="19.5703125" customWidth="1"/>
    <col min="12032" max="12032" width="19.5703125" customWidth="1"/>
    <col min="12033" max="12033" width="14" bestFit="1" customWidth="1"/>
    <col min="12034" max="12034" width="11.5703125" customWidth="1"/>
    <col min="12035" max="12035" width="1.5703125" customWidth="1"/>
    <col min="12036" max="12036" width="13.140625" customWidth="1"/>
    <col min="12037" max="12037" width="12" customWidth="1"/>
    <col min="12038" max="12038" width="11.5703125" customWidth="1"/>
    <col min="12039" max="12039" width="13" customWidth="1"/>
    <col min="12040" max="12040" width="12.5703125" customWidth="1"/>
    <col min="12041" max="12041" width="14" customWidth="1"/>
    <col min="12042" max="12042" width="11.5703125" customWidth="1"/>
    <col min="12043" max="12043" width="11.42578125" customWidth="1"/>
    <col min="12044" max="12044" width="12.42578125" customWidth="1"/>
    <col min="12045" max="12045" width="13.85546875" customWidth="1"/>
    <col min="12046" max="12046" width="13.5703125" bestFit="1" customWidth="1"/>
    <col min="12047" max="12047" width="17.28515625" customWidth="1"/>
    <col min="12048" max="12048" width="16.7109375" customWidth="1"/>
    <col min="12056" max="12061" width="12.7109375" customWidth="1"/>
    <col min="12062" max="12062" width="16.42578125" customWidth="1"/>
    <col min="12063" max="12063" width="19.5703125" customWidth="1"/>
    <col min="12288" max="12288" width="19.5703125" customWidth="1"/>
    <col min="12289" max="12289" width="14" bestFit="1" customWidth="1"/>
    <col min="12290" max="12290" width="11.5703125" customWidth="1"/>
    <col min="12291" max="12291" width="1.5703125" customWidth="1"/>
    <col min="12292" max="12292" width="13.140625" customWidth="1"/>
    <col min="12293" max="12293" width="12" customWidth="1"/>
    <col min="12294" max="12294" width="11.5703125" customWidth="1"/>
    <col min="12295" max="12295" width="13" customWidth="1"/>
    <col min="12296" max="12296" width="12.5703125" customWidth="1"/>
    <col min="12297" max="12297" width="14" customWidth="1"/>
    <col min="12298" max="12298" width="11.5703125" customWidth="1"/>
    <col min="12299" max="12299" width="11.42578125" customWidth="1"/>
    <col min="12300" max="12300" width="12.42578125" customWidth="1"/>
    <col min="12301" max="12301" width="13.85546875" customWidth="1"/>
    <col min="12302" max="12302" width="13.5703125" bestFit="1" customWidth="1"/>
    <col min="12303" max="12303" width="17.28515625" customWidth="1"/>
    <col min="12304" max="12304" width="16.7109375" customWidth="1"/>
    <col min="12312" max="12317" width="12.7109375" customWidth="1"/>
    <col min="12318" max="12318" width="16.42578125" customWidth="1"/>
    <col min="12319" max="12319" width="19.5703125" customWidth="1"/>
    <col min="12544" max="12544" width="19.5703125" customWidth="1"/>
    <col min="12545" max="12545" width="14" bestFit="1" customWidth="1"/>
    <col min="12546" max="12546" width="11.5703125" customWidth="1"/>
    <col min="12547" max="12547" width="1.5703125" customWidth="1"/>
    <col min="12548" max="12548" width="13.140625" customWidth="1"/>
    <col min="12549" max="12549" width="12" customWidth="1"/>
    <col min="12550" max="12550" width="11.5703125" customWidth="1"/>
    <col min="12551" max="12551" width="13" customWidth="1"/>
    <col min="12552" max="12552" width="12.5703125" customWidth="1"/>
    <col min="12553" max="12553" width="14" customWidth="1"/>
    <col min="12554" max="12554" width="11.5703125" customWidth="1"/>
    <col min="12555" max="12555" width="11.42578125" customWidth="1"/>
    <col min="12556" max="12556" width="12.42578125" customWidth="1"/>
    <col min="12557" max="12557" width="13.85546875" customWidth="1"/>
    <col min="12558" max="12558" width="13.5703125" bestFit="1" customWidth="1"/>
    <col min="12559" max="12559" width="17.28515625" customWidth="1"/>
    <col min="12560" max="12560" width="16.7109375" customWidth="1"/>
    <col min="12568" max="12573" width="12.7109375" customWidth="1"/>
    <col min="12574" max="12574" width="16.42578125" customWidth="1"/>
    <col min="12575" max="12575" width="19.5703125" customWidth="1"/>
    <col min="12800" max="12800" width="19.5703125" customWidth="1"/>
    <col min="12801" max="12801" width="14" bestFit="1" customWidth="1"/>
    <col min="12802" max="12802" width="11.5703125" customWidth="1"/>
    <col min="12803" max="12803" width="1.5703125" customWidth="1"/>
    <col min="12804" max="12804" width="13.140625" customWidth="1"/>
    <col min="12805" max="12805" width="12" customWidth="1"/>
    <col min="12806" max="12806" width="11.5703125" customWidth="1"/>
    <col min="12807" max="12807" width="13" customWidth="1"/>
    <col min="12808" max="12808" width="12.5703125" customWidth="1"/>
    <col min="12809" max="12809" width="14" customWidth="1"/>
    <col min="12810" max="12810" width="11.5703125" customWidth="1"/>
    <col min="12811" max="12811" width="11.42578125" customWidth="1"/>
    <col min="12812" max="12812" width="12.42578125" customWidth="1"/>
    <col min="12813" max="12813" width="13.85546875" customWidth="1"/>
    <col min="12814" max="12814" width="13.5703125" bestFit="1" customWidth="1"/>
    <col min="12815" max="12815" width="17.28515625" customWidth="1"/>
    <col min="12816" max="12816" width="16.7109375" customWidth="1"/>
    <col min="12824" max="12829" width="12.7109375" customWidth="1"/>
    <col min="12830" max="12830" width="16.42578125" customWidth="1"/>
    <col min="12831" max="12831" width="19.5703125" customWidth="1"/>
    <col min="13056" max="13056" width="19.5703125" customWidth="1"/>
    <col min="13057" max="13057" width="14" bestFit="1" customWidth="1"/>
    <col min="13058" max="13058" width="11.5703125" customWidth="1"/>
    <col min="13059" max="13059" width="1.5703125" customWidth="1"/>
    <col min="13060" max="13060" width="13.140625" customWidth="1"/>
    <col min="13061" max="13061" width="12" customWidth="1"/>
    <col min="13062" max="13062" width="11.5703125" customWidth="1"/>
    <col min="13063" max="13063" width="13" customWidth="1"/>
    <col min="13064" max="13064" width="12.5703125" customWidth="1"/>
    <col min="13065" max="13065" width="14" customWidth="1"/>
    <col min="13066" max="13066" width="11.5703125" customWidth="1"/>
    <col min="13067" max="13067" width="11.42578125" customWidth="1"/>
    <col min="13068" max="13068" width="12.42578125" customWidth="1"/>
    <col min="13069" max="13069" width="13.85546875" customWidth="1"/>
    <col min="13070" max="13070" width="13.5703125" bestFit="1" customWidth="1"/>
    <col min="13071" max="13071" width="17.28515625" customWidth="1"/>
    <col min="13072" max="13072" width="16.7109375" customWidth="1"/>
    <col min="13080" max="13085" width="12.7109375" customWidth="1"/>
    <col min="13086" max="13086" width="16.42578125" customWidth="1"/>
    <col min="13087" max="13087" width="19.5703125" customWidth="1"/>
    <col min="13312" max="13312" width="19.5703125" customWidth="1"/>
    <col min="13313" max="13313" width="14" bestFit="1" customWidth="1"/>
    <col min="13314" max="13314" width="11.5703125" customWidth="1"/>
    <col min="13315" max="13315" width="1.5703125" customWidth="1"/>
    <col min="13316" max="13316" width="13.140625" customWidth="1"/>
    <col min="13317" max="13317" width="12" customWidth="1"/>
    <col min="13318" max="13318" width="11.5703125" customWidth="1"/>
    <col min="13319" max="13319" width="13" customWidth="1"/>
    <col min="13320" max="13320" width="12.5703125" customWidth="1"/>
    <col min="13321" max="13321" width="14" customWidth="1"/>
    <col min="13322" max="13322" width="11.5703125" customWidth="1"/>
    <col min="13323" max="13323" width="11.42578125" customWidth="1"/>
    <col min="13324" max="13324" width="12.42578125" customWidth="1"/>
    <col min="13325" max="13325" width="13.85546875" customWidth="1"/>
    <col min="13326" max="13326" width="13.5703125" bestFit="1" customWidth="1"/>
    <col min="13327" max="13327" width="17.28515625" customWidth="1"/>
    <col min="13328" max="13328" width="16.7109375" customWidth="1"/>
    <col min="13336" max="13341" width="12.7109375" customWidth="1"/>
    <col min="13342" max="13342" width="16.42578125" customWidth="1"/>
    <col min="13343" max="13343" width="19.5703125" customWidth="1"/>
    <col min="13568" max="13568" width="19.5703125" customWidth="1"/>
    <col min="13569" max="13569" width="14" bestFit="1" customWidth="1"/>
    <col min="13570" max="13570" width="11.5703125" customWidth="1"/>
    <col min="13571" max="13571" width="1.5703125" customWidth="1"/>
    <col min="13572" max="13572" width="13.140625" customWidth="1"/>
    <col min="13573" max="13573" width="12" customWidth="1"/>
    <col min="13574" max="13574" width="11.5703125" customWidth="1"/>
    <col min="13575" max="13575" width="13" customWidth="1"/>
    <col min="13576" max="13576" width="12.5703125" customWidth="1"/>
    <col min="13577" max="13577" width="14" customWidth="1"/>
    <col min="13578" max="13578" width="11.5703125" customWidth="1"/>
    <col min="13579" max="13579" width="11.42578125" customWidth="1"/>
    <col min="13580" max="13580" width="12.42578125" customWidth="1"/>
    <col min="13581" max="13581" width="13.85546875" customWidth="1"/>
    <col min="13582" max="13582" width="13.5703125" bestFit="1" customWidth="1"/>
    <col min="13583" max="13583" width="17.28515625" customWidth="1"/>
    <col min="13584" max="13584" width="16.7109375" customWidth="1"/>
    <col min="13592" max="13597" width="12.7109375" customWidth="1"/>
    <col min="13598" max="13598" width="16.42578125" customWidth="1"/>
    <col min="13599" max="13599" width="19.5703125" customWidth="1"/>
    <col min="13824" max="13824" width="19.5703125" customWidth="1"/>
    <col min="13825" max="13825" width="14" bestFit="1" customWidth="1"/>
    <col min="13826" max="13826" width="11.5703125" customWidth="1"/>
    <col min="13827" max="13827" width="1.5703125" customWidth="1"/>
    <col min="13828" max="13828" width="13.140625" customWidth="1"/>
    <col min="13829" max="13829" width="12" customWidth="1"/>
    <col min="13830" max="13830" width="11.5703125" customWidth="1"/>
    <col min="13831" max="13831" width="13" customWidth="1"/>
    <col min="13832" max="13832" width="12.5703125" customWidth="1"/>
    <col min="13833" max="13833" width="14" customWidth="1"/>
    <col min="13834" max="13834" width="11.5703125" customWidth="1"/>
    <col min="13835" max="13835" width="11.42578125" customWidth="1"/>
    <col min="13836" max="13836" width="12.42578125" customWidth="1"/>
    <col min="13837" max="13837" width="13.85546875" customWidth="1"/>
    <col min="13838" max="13838" width="13.5703125" bestFit="1" customWidth="1"/>
    <col min="13839" max="13839" width="17.28515625" customWidth="1"/>
    <col min="13840" max="13840" width="16.7109375" customWidth="1"/>
    <col min="13848" max="13853" width="12.7109375" customWidth="1"/>
    <col min="13854" max="13854" width="16.42578125" customWidth="1"/>
    <col min="13855" max="13855" width="19.5703125" customWidth="1"/>
    <col min="14080" max="14080" width="19.5703125" customWidth="1"/>
    <col min="14081" max="14081" width="14" bestFit="1" customWidth="1"/>
    <col min="14082" max="14082" width="11.5703125" customWidth="1"/>
    <col min="14083" max="14083" width="1.5703125" customWidth="1"/>
    <col min="14084" max="14084" width="13.140625" customWidth="1"/>
    <col min="14085" max="14085" width="12" customWidth="1"/>
    <col min="14086" max="14086" width="11.5703125" customWidth="1"/>
    <col min="14087" max="14087" width="13" customWidth="1"/>
    <col min="14088" max="14088" width="12.5703125" customWidth="1"/>
    <col min="14089" max="14089" width="14" customWidth="1"/>
    <col min="14090" max="14090" width="11.5703125" customWidth="1"/>
    <col min="14091" max="14091" width="11.42578125" customWidth="1"/>
    <col min="14092" max="14092" width="12.42578125" customWidth="1"/>
    <col min="14093" max="14093" width="13.85546875" customWidth="1"/>
    <col min="14094" max="14094" width="13.5703125" bestFit="1" customWidth="1"/>
    <col min="14095" max="14095" width="17.28515625" customWidth="1"/>
    <col min="14096" max="14096" width="16.7109375" customWidth="1"/>
    <col min="14104" max="14109" width="12.7109375" customWidth="1"/>
    <col min="14110" max="14110" width="16.42578125" customWidth="1"/>
    <col min="14111" max="14111" width="19.5703125" customWidth="1"/>
    <col min="14336" max="14336" width="19.5703125" customWidth="1"/>
    <col min="14337" max="14337" width="14" bestFit="1" customWidth="1"/>
    <col min="14338" max="14338" width="11.5703125" customWidth="1"/>
    <col min="14339" max="14339" width="1.5703125" customWidth="1"/>
    <col min="14340" max="14340" width="13.140625" customWidth="1"/>
    <col min="14341" max="14341" width="12" customWidth="1"/>
    <col min="14342" max="14342" width="11.5703125" customWidth="1"/>
    <col min="14343" max="14343" width="13" customWidth="1"/>
    <col min="14344" max="14344" width="12.5703125" customWidth="1"/>
    <col min="14345" max="14345" width="14" customWidth="1"/>
    <col min="14346" max="14346" width="11.5703125" customWidth="1"/>
    <col min="14347" max="14347" width="11.42578125" customWidth="1"/>
    <col min="14348" max="14348" width="12.42578125" customWidth="1"/>
    <col min="14349" max="14349" width="13.85546875" customWidth="1"/>
    <col min="14350" max="14350" width="13.5703125" bestFit="1" customWidth="1"/>
    <col min="14351" max="14351" width="17.28515625" customWidth="1"/>
    <col min="14352" max="14352" width="16.7109375" customWidth="1"/>
    <col min="14360" max="14365" width="12.7109375" customWidth="1"/>
    <col min="14366" max="14366" width="16.42578125" customWidth="1"/>
    <col min="14367" max="14367" width="19.5703125" customWidth="1"/>
    <col min="14592" max="14592" width="19.5703125" customWidth="1"/>
    <col min="14593" max="14593" width="14" bestFit="1" customWidth="1"/>
    <col min="14594" max="14594" width="11.5703125" customWidth="1"/>
    <col min="14595" max="14595" width="1.5703125" customWidth="1"/>
    <col min="14596" max="14596" width="13.140625" customWidth="1"/>
    <col min="14597" max="14597" width="12" customWidth="1"/>
    <col min="14598" max="14598" width="11.5703125" customWidth="1"/>
    <col min="14599" max="14599" width="13" customWidth="1"/>
    <col min="14600" max="14600" width="12.5703125" customWidth="1"/>
    <col min="14601" max="14601" width="14" customWidth="1"/>
    <col min="14602" max="14602" width="11.5703125" customWidth="1"/>
    <col min="14603" max="14603" width="11.42578125" customWidth="1"/>
    <col min="14604" max="14604" width="12.42578125" customWidth="1"/>
    <col min="14605" max="14605" width="13.85546875" customWidth="1"/>
    <col min="14606" max="14606" width="13.5703125" bestFit="1" customWidth="1"/>
    <col min="14607" max="14607" width="17.28515625" customWidth="1"/>
    <col min="14608" max="14608" width="16.7109375" customWidth="1"/>
    <col min="14616" max="14621" width="12.7109375" customWidth="1"/>
    <col min="14622" max="14622" width="16.42578125" customWidth="1"/>
    <col min="14623" max="14623" width="19.5703125" customWidth="1"/>
    <col min="14848" max="14848" width="19.5703125" customWidth="1"/>
    <col min="14849" max="14849" width="14" bestFit="1" customWidth="1"/>
    <col min="14850" max="14850" width="11.5703125" customWidth="1"/>
    <col min="14851" max="14851" width="1.5703125" customWidth="1"/>
    <col min="14852" max="14852" width="13.140625" customWidth="1"/>
    <col min="14853" max="14853" width="12" customWidth="1"/>
    <col min="14854" max="14854" width="11.5703125" customWidth="1"/>
    <col min="14855" max="14855" width="13" customWidth="1"/>
    <col min="14856" max="14856" width="12.5703125" customWidth="1"/>
    <col min="14857" max="14857" width="14" customWidth="1"/>
    <col min="14858" max="14858" width="11.5703125" customWidth="1"/>
    <col min="14859" max="14859" width="11.42578125" customWidth="1"/>
    <col min="14860" max="14860" width="12.42578125" customWidth="1"/>
    <col min="14861" max="14861" width="13.85546875" customWidth="1"/>
    <col min="14862" max="14862" width="13.5703125" bestFit="1" customWidth="1"/>
    <col min="14863" max="14863" width="17.28515625" customWidth="1"/>
    <col min="14864" max="14864" width="16.7109375" customWidth="1"/>
    <col min="14872" max="14877" width="12.7109375" customWidth="1"/>
    <col min="14878" max="14878" width="16.42578125" customWidth="1"/>
    <col min="14879" max="14879" width="19.5703125" customWidth="1"/>
    <col min="15104" max="15104" width="19.5703125" customWidth="1"/>
    <col min="15105" max="15105" width="14" bestFit="1" customWidth="1"/>
    <col min="15106" max="15106" width="11.5703125" customWidth="1"/>
    <col min="15107" max="15107" width="1.5703125" customWidth="1"/>
    <col min="15108" max="15108" width="13.140625" customWidth="1"/>
    <col min="15109" max="15109" width="12" customWidth="1"/>
    <col min="15110" max="15110" width="11.5703125" customWidth="1"/>
    <col min="15111" max="15111" width="13" customWidth="1"/>
    <col min="15112" max="15112" width="12.5703125" customWidth="1"/>
    <col min="15113" max="15113" width="14" customWidth="1"/>
    <col min="15114" max="15114" width="11.5703125" customWidth="1"/>
    <col min="15115" max="15115" width="11.42578125" customWidth="1"/>
    <col min="15116" max="15116" width="12.42578125" customWidth="1"/>
    <col min="15117" max="15117" width="13.85546875" customWidth="1"/>
    <col min="15118" max="15118" width="13.5703125" bestFit="1" customWidth="1"/>
    <col min="15119" max="15119" width="17.28515625" customWidth="1"/>
    <col min="15120" max="15120" width="16.7109375" customWidth="1"/>
    <col min="15128" max="15133" width="12.7109375" customWidth="1"/>
    <col min="15134" max="15134" width="16.42578125" customWidth="1"/>
    <col min="15135" max="15135" width="19.5703125" customWidth="1"/>
    <col min="15360" max="15360" width="19.5703125" customWidth="1"/>
    <col min="15361" max="15361" width="14" bestFit="1" customWidth="1"/>
    <col min="15362" max="15362" width="11.5703125" customWidth="1"/>
    <col min="15363" max="15363" width="1.5703125" customWidth="1"/>
    <col min="15364" max="15364" width="13.140625" customWidth="1"/>
    <col min="15365" max="15365" width="12" customWidth="1"/>
    <col min="15366" max="15366" width="11.5703125" customWidth="1"/>
    <col min="15367" max="15367" width="13" customWidth="1"/>
    <col min="15368" max="15368" width="12.5703125" customWidth="1"/>
    <col min="15369" max="15369" width="14" customWidth="1"/>
    <col min="15370" max="15370" width="11.5703125" customWidth="1"/>
    <col min="15371" max="15371" width="11.42578125" customWidth="1"/>
    <col min="15372" max="15372" width="12.42578125" customWidth="1"/>
    <col min="15373" max="15373" width="13.85546875" customWidth="1"/>
    <col min="15374" max="15374" width="13.5703125" bestFit="1" customWidth="1"/>
    <col min="15375" max="15375" width="17.28515625" customWidth="1"/>
    <col min="15376" max="15376" width="16.7109375" customWidth="1"/>
    <col min="15384" max="15389" width="12.7109375" customWidth="1"/>
    <col min="15390" max="15390" width="16.42578125" customWidth="1"/>
    <col min="15391" max="15391" width="19.5703125" customWidth="1"/>
    <col min="15616" max="15616" width="19.5703125" customWidth="1"/>
    <col min="15617" max="15617" width="14" bestFit="1" customWidth="1"/>
    <col min="15618" max="15618" width="11.5703125" customWidth="1"/>
    <col min="15619" max="15619" width="1.5703125" customWidth="1"/>
    <col min="15620" max="15620" width="13.140625" customWidth="1"/>
    <col min="15621" max="15621" width="12" customWidth="1"/>
    <col min="15622" max="15622" width="11.5703125" customWidth="1"/>
    <col min="15623" max="15623" width="13" customWidth="1"/>
    <col min="15624" max="15624" width="12.5703125" customWidth="1"/>
    <col min="15625" max="15625" width="14" customWidth="1"/>
    <col min="15626" max="15626" width="11.5703125" customWidth="1"/>
    <col min="15627" max="15627" width="11.42578125" customWidth="1"/>
    <col min="15628" max="15628" width="12.42578125" customWidth="1"/>
    <col min="15629" max="15629" width="13.85546875" customWidth="1"/>
    <col min="15630" max="15630" width="13.5703125" bestFit="1" customWidth="1"/>
    <col min="15631" max="15631" width="17.28515625" customWidth="1"/>
    <col min="15632" max="15632" width="16.7109375" customWidth="1"/>
    <col min="15640" max="15645" width="12.7109375" customWidth="1"/>
    <col min="15646" max="15646" width="16.42578125" customWidth="1"/>
    <col min="15647" max="15647" width="19.5703125" customWidth="1"/>
    <col min="15872" max="15872" width="19.5703125" customWidth="1"/>
    <col min="15873" max="15873" width="14" bestFit="1" customWidth="1"/>
    <col min="15874" max="15874" width="11.5703125" customWidth="1"/>
    <col min="15875" max="15875" width="1.5703125" customWidth="1"/>
    <col min="15876" max="15876" width="13.140625" customWidth="1"/>
    <col min="15877" max="15877" width="12" customWidth="1"/>
    <col min="15878" max="15878" width="11.5703125" customWidth="1"/>
    <col min="15879" max="15879" width="13" customWidth="1"/>
    <col min="15880" max="15880" width="12.5703125" customWidth="1"/>
    <col min="15881" max="15881" width="14" customWidth="1"/>
    <col min="15882" max="15882" width="11.5703125" customWidth="1"/>
    <col min="15883" max="15883" width="11.42578125" customWidth="1"/>
    <col min="15884" max="15884" width="12.42578125" customWidth="1"/>
    <col min="15885" max="15885" width="13.85546875" customWidth="1"/>
    <col min="15886" max="15886" width="13.5703125" bestFit="1" customWidth="1"/>
    <col min="15887" max="15887" width="17.28515625" customWidth="1"/>
    <col min="15888" max="15888" width="16.7109375" customWidth="1"/>
    <col min="15896" max="15901" width="12.7109375" customWidth="1"/>
    <col min="15902" max="15902" width="16.42578125" customWidth="1"/>
    <col min="15903" max="15903" width="19.5703125" customWidth="1"/>
    <col min="16128" max="16128" width="19.5703125" customWidth="1"/>
    <col min="16129" max="16129" width="14" bestFit="1" customWidth="1"/>
    <col min="16130" max="16130" width="11.5703125" customWidth="1"/>
    <col min="16131" max="16131" width="1.5703125" customWidth="1"/>
    <col min="16132" max="16132" width="13.140625" customWidth="1"/>
    <col min="16133" max="16133" width="12" customWidth="1"/>
    <col min="16134" max="16134" width="11.5703125" customWidth="1"/>
    <col min="16135" max="16135" width="13" customWidth="1"/>
    <col min="16136" max="16136" width="12.5703125" customWidth="1"/>
    <col min="16137" max="16137" width="14" customWidth="1"/>
    <col min="16138" max="16138" width="11.5703125" customWidth="1"/>
    <col min="16139" max="16139" width="11.42578125" customWidth="1"/>
    <col min="16140" max="16140" width="12.42578125" customWidth="1"/>
    <col min="16141" max="16141" width="13.85546875" customWidth="1"/>
    <col min="16142" max="16142" width="13.5703125" bestFit="1" customWidth="1"/>
    <col min="16143" max="16143" width="17.28515625" customWidth="1"/>
    <col min="16144" max="16144" width="16.7109375" customWidth="1"/>
    <col min="16152" max="16157" width="12.7109375" customWidth="1"/>
    <col min="16158" max="16158" width="16.42578125" customWidth="1"/>
    <col min="16159" max="16159" width="19.5703125" customWidth="1"/>
  </cols>
  <sheetData>
    <row r="1" spans="1:57" x14ac:dyDescent="0.2">
      <c r="A1" s="405" t="s">
        <v>203</v>
      </c>
      <c r="B1" s="406"/>
      <c r="C1" s="406"/>
      <c r="D1" s="406"/>
      <c r="E1" s="406"/>
      <c r="F1" s="406"/>
      <c r="G1" s="406"/>
      <c r="H1" s="406"/>
      <c r="I1" s="406"/>
      <c r="J1" s="406"/>
      <c r="K1" s="406"/>
      <c r="L1" s="406"/>
      <c r="M1" s="407"/>
    </row>
    <row r="2" spans="1:57" x14ac:dyDescent="0.2">
      <c r="A2" s="408" t="s">
        <v>110</v>
      </c>
      <c r="B2" s="409"/>
      <c r="C2" s="409"/>
      <c r="D2" s="409"/>
      <c r="E2" s="409"/>
      <c r="F2" s="409"/>
      <c r="G2" s="409"/>
      <c r="H2" s="409"/>
      <c r="I2" s="409"/>
      <c r="J2" s="409"/>
      <c r="K2" s="409"/>
      <c r="L2" s="409"/>
      <c r="M2" s="410"/>
    </row>
    <row r="3" spans="1:57" ht="13.5" thickBot="1" x14ac:dyDescent="0.25">
      <c r="A3" s="634" t="s">
        <v>5</v>
      </c>
      <c r="B3" s="635"/>
      <c r="C3" s="635"/>
      <c r="D3" s="635"/>
      <c r="E3" s="635"/>
      <c r="F3" s="635"/>
      <c r="G3" s="635"/>
      <c r="H3" s="635"/>
      <c r="I3" s="635"/>
      <c r="J3" s="635"/>
      <c r="K3" s="635"/>
      <c r="L3" s="635"/>
      <c r="M3" s="636"/>
    </row>
    <row r="4" spans="1:57" s="1" customFormat="1" ht="68.25" thickTop="1" x14ac:dyDescent="0.2">
      <c r="A4" s="632" t="s">
        <v>24</v>
      </c>
      <c r="B4" s="1042" t="s">
        <v>599</v>
      </c>
      <c r="C4" s="1042" t="s">
        <v>600</v>
      </c>
      <c r="D4" s="1042" t="s">
        <v>499</v>
      </c>
      <c r="E4" s="1042" t="s">
        <v>322</v>
      </c>
      <c r="F4" s="1042" t="s">
        <v>323</v>
      </c>
      <c r="G4" s="1042" t="s">
        <v>330</v>
      </c>
      <c r="H4" s="1042" t="s">
        <v>324</v>
      </c>
      <c r="I4" s="1042" t="s">
        <v>325</v>
      </c>
      <c r="J4" s="1042" t="s">
        <v>326</v>
      </c>
      <c r="K4" s="1042" t="s">
        <v>327</v>
      </c>
      <c r="L4" s="1042" t="s">
        <v>328</v>
      </c>
      <c r="M4" s="1043" t="s">
        <v>329</v>
      </c>
      <c r="O4" s="215"/>
      <c r="S4" s="128"/>
    </row>
    <row r="5" spans="1:57" s="17" customFormat="1" ht="12.75" customHeight="1" x14ac:dyDescent="0.2">
      <c r="A5" s="633" t="s">
        <v>8</v>
      </c>
      <c r="B5" s="898">
        <v>2765293.1118300003</v>
      </c>
      <c r="C5" s="898">
        <v>157681.67695278997</v>
      </c>
      <c r="D5" s="898">
        <v>10107085.60653</v>
      </c>
      <c r="E5" s="898">
        <v>7030637.656628767</v>
      </c>
      <c r="F5" s="898">
        <v>2425798.3208409832</v>
      </c>
      <c r="G5" s="898">
        <v>19563521.583999753</v>
      </c>
      <c r="H5" s="898">
        <v>22486496.372782543</v>
      </c>
      <c r="I5" s="898">
        <v>-1517659.7849916033</v>
      </c>
      <c r="J5" s="898">
        <v>756492.75976624188</v>
      </c>
      <c r="K5" s="898">
        <v>-761167.02522536146</v>
      </c>
      <c r="L5" s="898">
        <v>1056357.3724700001</v>
      </c>
      <c r="M5" s="898">
        <v>22781686.720027182</v>
      </c>
      <c r="O5" s="28"/>
      <c r="P5" s="28"/>
      <c r="Q5" s="28"/>
      <c r="S5" s="28"/>
      <c r="T5" s="28"/>
      <c r="U5" s="28"/>
      <c r="V5" s="28"/>
      <c r="W5" s="28"/>
      <c r="X5" s="28"/>
      <c r="Y5" s="28"/>
      <c r="Z5" s="28"/>
      <c r="AA5" s="28"/>
      <c r="AB5" s="28"/>
      <c r="AC5" s="28"/>
      <c r="AD5" s="28"/>
      <c r="AE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row>
    <row r="6" spans="1:57" s="17" customFormat="1" ht="12.75" customHeight="1" x14ac:dyDescent="0.2">
      <c r="A6" s="633" t="s">
        <v>9</v>
      </c>
      <c r="B6" s="898">
        <v>551760.68597999995</v>
      </c>
      <c r="C6" s="898">
        <v>82974.225494999991</v>
      </c>
      <c r="D6" s="898">
        <v>2180528.3364200001</v>
      </c>
      <c r="E6" s="898">
        <v>2100915.1056394624</v>
      </c>
      <c r="F6" s="898">
        <v>854204.67964573298</v>
      </c>
      <c r="G6" s="898">
        <v>5135648.1217051959</v>
      </c>
      <c r="H6" s="898">
        <v>5770383.0331801958</v>
      </c>
      <c r="I6" s="898">
        <v>1502506.2633019835</v>
      </c>
      <c r="J6" s="898">
        <v>582661.43883054086</v>
      </c>
      <c r="K6" s="898">
        <v>2085167.7021325245</v>
      </c>
      <c r="L6" s="898">
        <v>212761.16779000001</v>
      </c>
      <c r="M6" s="898">
        <v>8068311.9031027211</v>
      </c>
      <c r="O6" s="28"/>
      <c r="P6" s="28"/>
      <c r="Q6" s="28"/>
      <c r="S6" s="28"/>
      <c r="T6" s="28"/>
      <c r="U6" s="28"/>
      <c r="V6" s="28"/>
      <c r="W6" s="28"/>
      <c r="X6" s="28"/>
      <c r="Y6" s="28"/>
      <c r="Z6" s="28"/>
      <c r="AA6" s="28"/>
      <c r="AB6" s="28"/>
      <c r="AC6" s="28"/>
      <c r="AD6" s="28"/>
      <c r="AE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row>
    <row r="7" spans="1:57" s="17" customFormat="1" ht="12.75" customHeight="1" x14ac:dyDescent="0.2">
      <c r="A7" s="633" t="s">
        <v>10</v>
      </c>
      <c r="B7" s="898">
        <v>2163521.6871200004</v>
      </c>
      <c r="C7" s="898">
        <v>299138.93321360002</v>
      </c>
      <c r="D7" s="898">
        <v>5368304.4661699999</v>
      </c>
      <c r="E7" s="898">
        <v>5977130.3971052039</v>
      </c>
      <c r="F7" s="898">
        <v>2180685.8685813374</v>
      </c>
      <c r="G7" s="898">
        <v>13526120.731856542</v>
      </c>
      <c r="H7" s="898">
        <v>15988781.352190142</v>
      </c>
      <c r="I7" s="898">
        <v>4774104.4158270359</v>
      </c>
      <c r="J7" s="898">
        <v>489593.846542924</v>
      </c>
      <c r="K7" s="898">
        <v>5263698.2623699596</v>
      </c>
      <c r="L7" s="898">
        <v>741430.11461000005</v>
      </c>
      <c r="M7" s="898">
        <v>21993909.729170103</v>
      </c>
      <c r="O7" s="28"/>
      <c r="P7" s="28"/>
      <c r="Q7" s="28"/>
      <c r="S7" s="28"/>
      <c r="T7" s="28"/>
      <c r="U7" s="28"/>
      <c r="V7" s="28"/>
      <c r="W7" s="28"/>
      <c r="X7" s="28"/>
      <c r="Y7" s="28"/>
      <c r="Z7" s="28"/>
      <c r="AA7" s="28"/>
      <c r="AB7" s="28"/>
      <c r="AC7" s="28"/>
      <c r="AD7" s="28"/>
      <c r="AE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row>
    <row r="8" spans="1:57" s="17" customFormat="1" ht="12.75" customHeight="1" x14ac:dyDescent="0.2">
      <c r="A8" s="633" t="s">
        <v>11</v>
      </c>
      <c r="B8" s="898">
        <v>233937.23282</v>
      </c>
      <c r="C8" s="898">
        <v>44967.932639969993</v>
      </c>
      <c r="D8" s="898">
        <v>973342.47086</v>
      </c>
      <c r="E8" s="898">
        <v>846926.51700025517</v>
      </c>
      <c r="F8" s="898">
        <v>323122.21679812978</v>
      </c>
      <c r="G8" s="898">
        <v>2143391.2046583849</v>
      </c>
      <c r="H8" s="898">
        <v>2422296.3701183549</v>
      </c>
      <c r="I8" s="898">
        <v>335690.75826524198</v>
      </c>
      <c r="J8" s="898">
        <v>181900.04502432817</v>
      </c>
      <c r="K8" s="898">
        <v>517590.80328957015</v>
      </c>
      <c r="L8" s="898">
        <v>82503.523960000006</v>
      </c>
      <c r="M8" s="898">
        <v>3022390.6973679252</v>
      </c>
      <c r="O8" s="28"/>
      <c r="P8" s="28"/>
      <c r="Q8" s="28"/>
      <c r="S8" s="28"/>
      <c r="T8" s="28"/>
      <c r="U8" s="28"/>
      <c r="V8" s="28"/>
      <c r="W8" s="28"/>
      <c r="X8" s="28"/>
      <c r="Y8" s="28"/>
      <c r="Z8" s="28"/>
      <c r="AA8" s="28"/>
      <c r="AB8" s="28"/>
      <c r="AC8" s="28"/>
      <c r="AD8" s="28"/>
      <c r="AE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row>
    <row r="9" spans="1:57" s="17" customFormat="1" ht="12.75" customHeight="1" x14ac:dyDescent="0.2">
      <c r="A9" s="633" t="s">
        <v>12</v>
      </c>
      <c r="B9" s="898">
        <v>170413.75232999999</v>
      </c>
      <c r="C9" s="898">
        <v>16029.442772479999</v>
      </c>
      <c r="D9" s="898">
        <v>524830.58162999991</v>
      </c>
      <c r="E9" s="898">
        <v>505852.00705140241</v>
      </c>
      <c r="F9" s="898">
        <v>197319.51912075552</v>
      </c>
      <c r="G9" s="898">
        <v>1228002.107802158</v>
      </c>
      <c r="H9" s="898">
        <v>1414445.302904638</v>
      </c>
      <c r="I9" s="898">
        <v>46182.378489953233</v>
      </c>
      <c r="J9" s="898">
        <v>479140.02506406186</v>
      </c>
      <c r="K9" s="898">
        <v>525322.40355401509</v>
      </c>
      <c r="L9" s="898">
        <v>44951.238700000002</v>
      </c>
      <c r="M9" s="898">
        <v>1984718.9451586532</v>
      </c>
      <c r="O9" s="28"/>
      <c r="P9" s="28"/>
      <c r="Q9" s="28"/>
      <c r="S9" s="28"/>
      <c r="T9" s="28"/>
      <c r="U9" s="28"/>
      <c r="V9" s="28"/>
      <c r="W9" s="28"/>
      <c r="X9" s="28"/>
      <c r="Y9" s="28"/>
      <c r="Z9" s="28"/>
      <c r="AA9" s="28"/>
      <c r="AB9" s="28"/>
      <c r="AC9" s="28"/>
      <c r="AD9" s="28"/>
      <c r="AE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row>
    <row r="10" spans="1:57" s="17" customFormat="1" ht="12.75" customHeight="1" x14ac:dyDescent="0.2">
      <c r="A10" s="633" t="s">
        <v>13</v>
      </c>
      <c r="B10" s="898">
        <v>70362.756139999998</v>
      </c>
      <c r="C10" s="898">
        <v>5791.1824649999999</v>
      </c>
      <c r="D10" s="898">
        <v>301977.33925999998</v>
      </c>
      <c r="E10" s="898">
        <v>257692.23386701316</v>
      </c>
      <c r="F10" s="898">
        <v>107232.19225746545</v>
      </c>
      <c r="G10" s="898">
        <v>666901.76538447861</v>
      </c>
      <c r="H10" s="898">
        <v>743055.70398947864</v>
      </c>
      <c r="I10" s="898">
        <v>68906.912539553246</v>
      </c>
      <c r="J10" s="898">
        <v>207486.54203942328</v>
      </c>
      <c r="K10" s="898">
        <v>276393.4545789765</v>
      </c>
      <c r="L10" s="898">
        <v>21518.67337</v>
      </c>
      <c r="M10" s="898">
        <v>1040967.8319384551</v>
      </c>
      <c r="O10" s="28"/>
      <c r="P10" s="28"/>
      <c r="Q10" s="28"/>
      <c r="S10" s="28"/>
      <c r="T10" s="28"/>
      <c r="U10" s="28"/>
      <c r="V10" s="28"/>
      <c r="W10" s="28"/>
      <c r="X10" s="28"/>
      <c r="Y10" s="28"/>
      <c r="Z10" s="28"/>
      <c r="AA10" s="28"/>
      <c r="AB10" s="28"/>
      <c r="AC10" s="28"/>
      <c r="AD10" s="28"/>
      <c r="AE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row>
    <row r="11" spans="1:57" s="17" customFormat="1" ht="12.75" customHeight="1" x14ac:dyDescent="0.2">
      <c r="A11" s="633" t="s">
        <v>14</v>
      </c>
      <c r="B11" s="898">
        <v>308063.43792</v>
      </c>
      <c r="C11" s="898">
        <v>19986.391009999996</v>
      </c>
      <c r="D11" s="898">
        <v>984359.85125999991</v>
      </c>
      <c r="E11" s="898">
        <v>1061860.0488101935</v>
      </c>
      <c r="F11" s="898">
        <v>498805.69940946845</v>
      </c>
      <c r="G11" s="898">
        <v>2545025.5994796618</v>
      </c>
      <c r="H11" s="898">
        <v>2873075.4284096616</v>
      </c>
      <c r="I11" s="898">
        <v>737870.89089313196</v>
      </c>
      <c r="J11" s="898">
        <v>-196339.87379907258</v>
      </c>
      <c r="K11" s="898">
        <v>541531.01709405938</v>
      </c>
      <c r="L11" s="898">
        <v>191634.72110999998</v>
      </c>
      <c r="M11" s="898">
        <v>3606241.1666137208</v>
      </c>
      <c r="O11" s="28"/>
      <c r="P11" s="28"/>
      <c r="Q11" s="28"/>
      <c r="S11" s="28"/>
      <c r="T11" s="28"/>
      <c r="U11" s="28"/>
      <c r="V11" s="28"/>
      <c r="W11" s="28"/>
      <c r="X11" s="28"/>
      <c r="Y11" s="28"/>
      <c r="Z11" s="28"/>
      <c r="AA11" s="28"/>
      <c r="AB11" s="28"/>
      <c r="AC11" s="28"/>
      <c r="AD11" s="28"/>
      <c r="AE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row>
    <row r="12" spans="1:57" s="17" customFormat="1" ht="12.75" customHeight="1" x14ac:dyDescent="0.2">
      <c r="A12" s="633" t="s">
        <v>15</v>
      </c>
      <c r="B12" s="898">
        <v>1667285.4265099999</v>
      </c>
      <c r="C12" s="898">
        <v>78905.266304999997</v>
      </c>
      <c r="D12" s="898">
        <v>4032201.89818</v>
      </c>
      <c r="E12" s="898">
        <v>4035063.2029285198</v>
      </c>
      <c r="F12" s="898">
        <v>1483873.0870178971</v>
      </c>
      <c r="G12" s="898">
        <v>9551138.1881264169</v>
      </c>
      <c r="H12" s="898">
        <v>11297328.880941417</v>
      </c>
      <c r="I12" s="898">
        <v>1141625.7714422196</v>
      </c>
      <c r="J12" s="898">
        <v>-1410800.5917928158</v>
      </c>
      <c r="K12" s="898">
        <v>-269174.82035059622</v>
      </c>
      <c r="L12" s="898">
        <v>1239622.2080000001</v>
      </c>
      <c r="M12" s="898">
        <v>12267776.268590821</v>
      </c>
      <c r="O12" s="28"/>
      <c r="P12" s="28"/>
      <c r="Q12" s="28"/>
      <c r="S12" s="28"/>
      <c r="T12" s="28"/>
      <c r="U12" s="28"/>
      <c r="V12" s="28"/>
      <c r="W12" s="28"/>
      <c r="X12" s="28"/>
      <c r="Y12" s="28"/>
      <c r="Z12" s="28"/>
      <c r="AA12" s="28"/>
      <c r="AB12" s="28"/>
      <c r="AC12" s="28"/>
      <c r="AD12" s="28"/>
      <c r="AE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row>
    <row r="13" spans="1:57" s="17" customFormat="1" ht="12.75" customHeight="1" x14ac:dyDescent="0.2">
      <c r="A13" s="633" t="s">
        <v>16</v>
      </c>
      <c r="B13" s="898">
        <v>395274.51238000003</v>
      </c>
      <c r="C13" s="898">
        <v>37360.931669999998</v>
      </c>
      <c r="D13" s="898">
        <v>1365165.0629099999</v>
      </c>
      <c r="E13" s="898">
        <v>1142370.6917258168</v>
      </c>
      <c r="F13" s="898">
        <v>498032.80629547365</v>
      </c>
      <c r="G13" s="898">
        <v>3005568.56093129</v>
      </c>
      <c r="H13" s="898">
        <v>3438204.0049812901</v>
      </c>
      <c r="I13" s="898">
        <v>182971.87127927225</v>
      </c>
      <c r="J13" s="898">
        <v>270390.99698925798</v>
      </c>
      <c r="K13" s="898">
        <v>453362.86826853023</v>
      </c>
      <c r="L13" s="898">
        <v>87182.238540000006</v>
      </c>
      <c r="M13" s="898">
        <v>3978749.1117898203</v>
      </c>
      <c r="O13" s="28"/>
      <c r="P13" s="28"/>
      <c r="Q13" s="28"/>
      <c r="S13" s="28"/>
      <c r="T13" s="28"/>
      <c r="U13" s="28"/>
      <c r="V13" s="28"/>
      <c r="W13" s="28"/>
      <c r="X13" s="28"/>
      <c r="Y13" s="28"/>
      <c r="Z13" s="28"/>
      <c r="AA13" s="28"/>
      <c r="AB13" s="28"/>
      <c r="AC13" s="28"/>
      <c r="AD13" s="28"/>
      <c r="AE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row>
    <row r="14" spans="1:57" s="17" customFormat="1" ht="12.75" customHeight="1" x14ac:dyDescent="0.2">
      <c r="A14" s="633" t="s">
        <v>17</v>
      </c>
      <c r="B14" s="898">
        <v>446201.21205999999</v>
      </c>
      <c r="C14" s="898">
        <v>54215.743689999996</v>
      </c>
      <c r="D14" s="898">
        <v>1288885.8116400002</v>
      </c>
      <c r="E14" s="898">
        <v>1463318.5058762627</v>
      </c>
      <c r="F14" s="898">
        <v>706501.86963010044</v>
      </c>
      <c r="G14" s="898">
        <v>3458706.1871463628</v>
      </c>
      <c r="H14" s="898">
        <v>3959123.1428963626</v>
      </c>
      <c r="I14" s="898">
        <v>1248235.9796488504</v>
      </c>
      <c r="J14" s="898">
        <v>77188.460228317665</v>
      </c>
      <c r="K14" s="898">
        <v>1325424.439877168</v>
      </c>
      <c r="L14" s="898">
        <v>173880.66667999999</v>
      </c>
      <c r="M14" s="898">
        <v>5458428.2494535306</v>
      </c>
      <c r="O14" s="28"/>
      <c r="P14" s="28"/>
      <c r="Q14" s="28"/>
      <c r="S14" s="28"/>
      <c r="T14" s="28"/>
      <c r="U14" s="28"/>
      <c r="V14" s="28"/>
      <c r="W14" s="28"/>
      <c r="X14" s="28"/>
      <c r="Y14" s="28"/>
      <c r="Z14" s="28"/>
      <c r="AA14" s="28"/>
      <c r="AB14" s="28"/>
      <c r="AC14" s="28"/>
      <c r="AD14" s="28"/>
      <c r="AE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row>
    <row r="15" spans="1:57" s="17" customFormat="1" ht="12.75" customHeight="1" x14ac:dyDescent="0.2">
      <c r="A15" s="633" t="s">
        <v>18</v>
      </c>
      <c r="B15" s="898">
        <v>421484</v>
      </c>
      <c r="C15" s="898">
        <v>44179.900813209992</v>
      </c>
      <c r="D15" s="898">
        <v>1411261.0802099998</v>
      </c>
      <c r="E15" s="898">
        <v>0</v>
      </c>
      <c r="F15" s="898">
        <v>76316.927305879784</v>
      </c>
      <c r="G15" s="898">
        <v>1487578.0075158796</v>
      </c>
      <c r="H15" s="898">
        <v>1953241.9083290896</v>
      </c>
      <c r="I15" s="898">
        <v>2833520.4416283346</v>
      </c>
      <c r="J15" s="898">
        <v>72692.439263524735</v>
      </c>
      <c r="K15" s="898">
        <v>2906212.8808918595</v>
      </c>
      <c r="L15" s="898">
        <v>766385.73018000007</v>
      </c>
      <c r="M15" s="898">
        <v>5625840.5194009496</v>
      </c>
      <c r="O15" s="28"/>
      <c r="P15" s="28"/>
      <c r="Q15" s="28"/>
      <c r="S15" s="28"/>
      <c r="T15" s="28"/>
      <c r="U15" s="28"/>
      <c r="V15" s="28"/>
      <c r="W15" s="28"/>
      <c r="X15" s="28"/>
      <c r="Y15" s="28"/>
      <c r="Z15" s="28"/>
      <c r="AA15" s="28"/>
      <c r="AB15" s="28"/>
      <c r="AC15" s="28"/>
      <c r="AD15" s="28"/>
      <c r="AE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row>
    <row r="16" spans="1:57" s="17" customFormat="1" ht="12.75" customHeight="1" x14ac:dyDescent="0.2">
      <c r="A16" s="633" t="s">
        <v>19</v>
      </c>
      <c r="B16" s="898">
        <v>176243.47556000002</v>
      </c>
      <c r="C16" s="898">
        <v>33021.946294999994</v>
      </c>
      <c r="D16" s="898">
        <v>586616.04310999997</v>
      </c>
      <c r="E16" s="898">
        <v>705222.43799937214</v>
      </c>
      <c r="F16" s="898">
        <v>347076.64346285805</v>
      </c>
      <c r="G16" s="898">
        <v>1638915.12457223</v>
      </c>
      <c r="H16" s="898">
        <v>1848180.5464272301</v>
      </c>
      <c r="I16" s="898">
        <v>892220.85326683521</v>
      </c>
      <c r="J16" s="898">
        <v>435042.20902391477</v>
      </c>
      <c r="K16" s="898">
        <v>1327263.06229075</v>
      </c>
      <c r="L16" s="898">
        <v>96633.318610000002</v>
      </c>
      <c r="M16" s="898">
        <v>3272076.9273279798</v>
      </c>
      <c r="O16" s="28"/>
      <c r="P16" s="28"/>
      <c r="Q16" s="28"/>
      <c r="S16" s="28"/>
      <c r="T16" s="28"/>
      <c r="U16" s="28"/>
      <c r="V16" s="28"/>
      <c r="W16" s="28"/>
      <c r="X16" s="28"/>
      <c r="Y16" s="28"/>
      <c r="Z16" s="28"/>
      <c r="AA16" s="28"/>
      <c r="AB16" s="28"/>
      <c r="AC16" s="28"/>
      <c r="AD16" s="28"/>
      <c r="AE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row>
    <row r="17" spans="1:57" s="17" customFormat="1" ht="12.75" customHeight="1" x14ac:dyDescent="0.2">
      <c r="A17" s="633" t="s">
        <v>20</v>
      </c>
      <c r="B17" s="898">
        <v>764534.83328000002</v>
      </c>
      <c r="C17" s="898">
        <v>22598.518939365</v>
      </c>
      <c r="D17" s="898">
        <v>1287366.4281900001</v>
      </c>
      <c r="E17" s="898">
        <v>1348035.2766004223</v>
      </c>
      <c r="F17" s="898">
        <v>422102.69383878115</v>
      </c>
      <c r="G17" s="898">
        <v>3057504.3986292039</v>
      </c>
      <c r="H17" s="898">
        <v>3844637.750848569</v>
      </c>
      <c r="I17" s="898">
        <v>-390187.47456416441</v>
      </c>
      <c r="J17" s="898">
        <v>-683202.18355229637</v>
      </c>
      <c r="K17" s="898">
        <v>-1073389.6581164608</v>
      </c>
      <c r="L17" s="898">
        <v>639726.27127000003</v>
      </c>
      <c r="M17" s="898">
        <v>3410974.3640021081</v>
      </c>
      <c r="O17" s="28"/>
      <c r="P17" s="28"/>
      <c r="Q17" s="28"/>
      <c r="S17" s="28"/>
      <c r="T17" s="28"/>
      <c r="U17" s="28"/>
      <c r="V17" s="28"/>
      <c r="W17" s="28"/>
      <c r="X17" s="28"/>
      <c r="Y17" s="28"/>
      <c r="Z17" s="28"/>
      <c r="AA17" s="28"/>
      <c r="AB17" s="28"/>
      <c r="AC17" s="28"/>
      <c r="AD17" s="28"/>
      <c r="AE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row>
    <row r="18" spans="1:57" s="17" customFormat="1" ht="12.75" customHeight="1" x14ac:dyDescent="0.2">
      <c r="A18" s="633" t="s">
        <v>21</v>
      </c>
      <c r="B18" s="898">
        <v>2150725.2456399999</v>
      </c>
      <c r="C18" s="898">
        <v>192015.99235499997</v>
      </c>
      <c r="D18" s="898">
        <v>10941123.062720001</v>
      </c>
      <c r="E18" s="898">
        <v>6601147.4422293846</v>
      </c>
      <c r="F18" s="898">
        <v>1568036.4108319902</v>
      </c>
      <c r="G18" s="898">
        <v>19110306.915781375</v>
      </c>
      <c r="H18" s="898">
        <v>21453048.153776374</v>
      </c>
      <c r="I18" s="898">
        <v>-4039313.0947727561</v>
      </c>
      <c r="J18" s="898">
        <v>-738328.60486101185</v>
      </c>
      <c r="K18" s="898">
        <v>-4777641.6996337678</v>
      </c>
      <c r="L18" s="898">
        <v>320908.22077999997</v>
      </c>
      <c r="M18" s="898">
        <v>16996314.674922604</v>
      </c>
      <c r="O18" s="28"/>
      <c r="P18" s="28"/>
      <c r="Q18" s="28"/>
      <c r="S18" s="28"/>
      <c r="T18" s="28"/>
      <c r="U18" s="28"/>
      <c r="V18" s="28"/>
      <c r="W18" s="28"/>
      <c r="X18" s="28"/>
      <c r="Y18" s="28"/>
      <c r="Z18" s="28"/>
      <c r="AA18" s="28"/>
      <c r="AB18" s="28"/>
      <c r="AC18" s="28"/>
      <c r="AD18" s="28"/>
      <c r="AE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row>
    <row r="19" spans="1:57" s="17" customFormat="1" ht="12.75" customHeight="1" x14ac:dyDescent="0.2">
      <c r="A19" s="633" t="s">
        <v>22</v>
      </c>
      <c r="B19" s="898">
        <v>545880.91370000003</v>
      </c>
      <c r="C19" s="898">
        <v>102895.525742955</v>
      </c>
      <c r="D19" s="898">
        <v>1955014.0637400001</v>
      </c>
      <c r="E19" s="898">
        <v>2012210.2729229291</v>
      </c>
      <c r="F19" s="898">
        <v>943441.67517221661</v>
      </c>
      <c r="G19" s="898">
        <v>4910666.0118351458</v>
      </c>
      <c r="H19" s="898">
        <v>5559442.4512781007</v>
      </c>
      <c r="I19" s="898">
        <v>975356.3177461233</v>
      </c>
      <c r="J19" s="898">
        <v>423111.84963526332</v>
      </c>
      <c r="K19" s="898">
        <v>1398468.1673813867</v>
      </c>
      <c r="L19" s="898">
        <v>185464.7231</v>
      </c>
      <c r="M19" s="898">
        <v>7143375.3417594871</v>
      </c>
      <c r="O19" s="28"/>
      <c r="P19" s="28"/>
      <c r="Q19" s="28"/>
      <c r="S19" s="28"/>
      <c r="T19" s="28"/>
      <c r="U19" s="28"/>
      <c r="V19" s="28"/>
      <c r="W19" s="28"/>
      <c r="X19" s="28"/>
      <c r="Y19" s="28"/>
      <c r="Z19" s="28"/>
      <c r="AA19" s="28"/>
      <c r="AB19" s="28"/>
      <c r="AC19" s="28"/>
      <c r="AD19" s="28"/>
      <c r="AE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row>
    <row r="20" spans="1:57" s="15" customFormat="1" ht="21" customHeight="1" thickBot="1" x14ac:dyDescent="0.25">
      <c r="A20" s="637" t="s">
        <v>7</v>
      </c>
      <c r="B20" s="899">
        <v>12830982.283270001</v>
      </c>
      <c r="C20" s="899">
        <v>1191763.6103593698</v>
      </c>
      <c r="D20" s="899">
        <v>43308062.10283</v>
      </c>
      <c r="E20" s="899">
        <v>35088381.796385005</v>
      </c>
      <c r="F20" s="899">
        <v>12632550.610209066</v>
      </c>
      <c r="G20" s="899">
        <v>91028994.509424075</v>
      </c>
      <c r="H20" s="899">
        <v>105051740.40305345</v>
      </c>
      <c r="I20" s="899">
        <v>8792032.5000000112</v>
      </c>
      <c r="J20" s="899">
        <v>947029.35840260214</v>
      </c>
      <c r="K20" s="899">
        <v>9739061.8584026117</v>
      </c>
      <c r="L20" s="899">
        <v>5860960.1891700011</v>
      </c>
      <c r="M20" s="899">
        <v>120651762.45062605</v>
      </c>
      <c r="N20" s="16"/>
      <c r="O20" s="28"/>
      <c r="P20" s="28"/>
      <c r="Q20" s="28"/>
      <c r="S20" s="28"/>
      <c r="T20" s="28"/>
      <c r="U20" s="28"/>
      <c r="V20" s="28"/>
      <c r="W20" s="28"/>
      <c r="X20" s="28"/>
      <c r="Y20" s="28"/>
      <c r="Z20" s="28"/>
      <c r="AA20" s="28"/>
      <c r="AB20" s="28"/>
      <c r="AC20" s="28"/>
      <c r="AD20" s="28"/>
      <c r="AE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row>
    <row r="21" spans="1:57" s="216" customFormat="1" ht="21" customHeight="1" thickTop="1" x14ac:dyDescent="0.2">
      <c r="A21" s="326" t="s">
        <v>500</v>
      </c>
      <c r="B21" s="327"/>
      <c r="C21" s="327"/>
      <c r="D21" s="327"/>
      <c r="E21" s="327"/>
      <c r="F21" s="327"/>
      <c r="G21" s="327"/>
      <c r="H21" s="327"/>
      <c r="I21" s="327"/>
      <c r="J21" s="327"/>
      <c r="K21" s="327"/>
      <c r="L21" s="327"/>
      <c r="M21" s="328"/>
      <c r="N21" s="217"/>
      <c r="O21" s="217"/>
      <c r="P21" s="217"/>
      <c r="Q21" s="217"/>
      <c r="R21" s="217"/>
      <c r="S21" s="217"/>
      <c r="T21" s="217"/>
      <c r="U21" s="217"/>
      <c r="V21" s="217"/>
      <c r="W21" s="217"/>
      <c r="X21" s="217"/>
    </row>
  </sheetData>
  <phoneticPr fontId="0" type="noConversion"/>
  <printOptions horizontalCentered="1" verticalCentered="1"/>
  <pageMargins left="0.38" right="0.27" top="0.35" bottom="0.39370078740157483" header="0" footer="0"/>
  <pageSetup paperSize="9" scale="83" orientation="landscape" r:id="rId1"/>
  <headerFooter alignWithMargins="0"/>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92D050"/>
    <pageSetUpPr fitToPage="1"/>
  </sheetPr>
  <dimension ref="A1:J229"/>
  <sheetViews>
    <sheetView showGridLines="0" zoomScaleNormal="100" zoomScaleSheetLayoutView="100" workbookViewId="0">
      <selection activeCell="C9" sqref="C9"/>
    </sheetView>
  </sheetViews>
  <sheetFormatPr baseColWidth="10" defaultColWidth="11.42578125" defaultRowHeight="11.25" x14ac:dyDescent="0.2"/>
  <cols>
    <col min="1" max="1" width="23.85546875" style="77" customWidth="1"/>
    <col min="2" max="2" width="17.140625" style="77" customWidth="1"/>
    <col min="3" max="4" width="17.5703125" style="77" customWidth="1"/>
    <col min="5" max="5" width="15" style="77" customWidth="1"/>
    <col min="6" max="6" width="17.5703125" style="77" customWidth="1"/>
    <col min="7" max="7" width="20.7109375" style="77" customWidth="1"/>
    <col min="8" max="256" width="11.42578125" style="77"/>
    <col min="257" max="257" width="23.85546875" style="77" customWidth="1"/>
    <col min="258" max="258" width="17.5703125" style="77" customWidth="1"/>
    <col min="259" max="259" width="17.7109375" style="77" bestFit="1" customWidth="1"/>
    <col min="260" max="260" width="17" style="77" bestFit="1" customWidth="1"/>
    <col min="261" max="261" width="14.7109375" style="77" bestFit="1" customWidth="1"/>
    <col min="262" max="262" width="17.5703125" style="77" customWidth="1"/>
    <col min="263" max="263" width="20.7109375" style="77" customWidth="1"/>
    <col min="264" max="512" width="11.42578125" style="77"/>
    <col min="513" max="513" width="23.85546875" style="77" customWidth="1"/>
    <col min="514" max="514" width="17.5703125" style="77" customWidth="1"/>
    <col min="515" max="515" width="17.7109375" style="77" bestFit="1" customWidth="1"/>
    <col min="516" max="516" width="17" style="77" bestFit="1" customWidth="1"/>
    <col min="517" max="517" width="14.7109375" style="77" bestFit="1" customWidth="1"/>
    <col min="518" max="518" width="17.5703125" style="77" customWidth="1"/>
    <col min="519" max="519" width="20.7109375" style="77" customWidth="1"/>
    <col min="520" max="768" width="11.42578125" style="77"/>
    <col min="769" max="769" width="23.85546875" style="77" customWidth="1"/>
    <col min="770" max="770" width="17.5703125" style="77" customWidth="1"/>
    <col min="771" max="771" width="17.7109375" style="77" bestFit="1" customWidth="1"/>
    <col min="772" max="772" width="17" style="77" bestFit="1" customWidth="1"/>
    <col min="773" max="773" width="14.7109375" style="77" bestFit="1" customWidth="1"/>
    <col min="774" max="774" width="17.5703125" style="77" customWidth="1"/>
    <col min="775" max="775" width="20.7109375" style="77" customWidth="1"/>
    <col min="776" max="1024" width="11.42578125" style="77"/>
    <col min="1025" max="1025" width="23.85546875" style="77" customWidth="1"/>
    <col min="1026" max="1026" width="17.5703125" style="77" customWidth="1"/>
    <col min="1027" max="1027" width="17.7109375" style="77" bestFit="1" customWidth="1"/>
    <col min="1028" max="1028" width="17" style="77" bestFit="1" customWidth="1"/>
    <col min="1029" max="1029" width="14.7109375" style="77" bestFit="1" customWidth="1"/>
    <col min="1030" max="1030" width="17.5703125" style="77" customWidth="1"/>
    <col min="1031" max="1031" width="20.7109375" style="77" customWidth="1"/>
    <col min="1032" max="1280" width="11.42578125" style="77"/>
    <col min="1281" max="1281" width="23.85546875" style="77" customWidth="1"/>
    <col min="1282" max="1282" width="17.5703125" style="77" customWidth="1"/>
    <col min="1283" max="1283" width="17.7109375" style="77" bestFit="1" customWidth="1"/>
    <col min="1284" max="1284" width="17" style="77" bestFit="1" customWidth="1"/>
    <col min="1285" max="1285" width="14.7109375" style="77" bestFit="1" customWidth="1"/>
    <col min="1286" max="1286" width="17.5703125" style="77" customWidth="1"/>
    <col min="1287" max="1287" width="20.7109375" style="77" customWidth="1"/>
    <col min="1288" max="1536" width="11.42578125" style="77"/>
    <col min="1537" max="1537" width="23.85546875" style="77" customWidth="1"/>
    <col min="1538" max="1538" width="17.5703125" style="77" customWidth="1"/>
    <col min="1539" max="1539" width="17.7109375" style="77" bestFit="1" customWidth="1"/>
    <col min="1540" max="1540" width="17" style="77" bestFit="1" customWidth="1"/>
    <col min="1541" max="1541" width="14.7109375" style="77" bestFit="1" customWidth="1"/>
    <col min="1542" max="1542" width="17.5703125" style="77" customWidth="1"/>
    <col min="1543" max="1543" width="20.7109375" style="77" customWidth="1"/>
    <col min="1544" max="1792" width="11.42578125" style="77"/>
    <col min="1793" max="1793" width="23.85546875" style="77" customWidth="1"/>
    <col min="1794" max="1794" width="17.5703125" style="77" customWidth="1"/>
    <col min="1795" max="1795" width="17.7109375" style="77" bestFit="1" customWidth="1"/>
    <col min="1796" max="1796" width="17" style="77" bestFit="1" customWidth="1"/>
    <col min="1797" max="1797" width="14.7109375" style="77" bestFit="1" customWidth="1"/>
    <col min="1798" max="1798" width="17.5703125" style="77" customWidth="1"/>
    <col min="1799" max="1799" width="20.7109375" style="77" customWidth="1"/>
    <col min="1800" max="2048" width="11.42578125" style="77"/>
    <col min="2049" max="2049" width="23.85546875" style="77" customWidth="1"/>
    <col min="2050" max="2050" width="17.5703125" style="77" customWidth="1"/>
    <col min="2051" max="2051" width="17.7109375" style="77" bestFit="1" customWidth="1"/>
    <col min="2052" max="2052" width="17" style="77" bestFit="1" customWidth="1"/>
    <col min="2053" max="2053" width="14.7109375" style="77" bestFit="1" customWidth="1"/>
    <col min="2054" max="2054" width="17.5703125" style="77" customWidth="1"/>
    <col min="2055" max="2055" width="20.7109375" style="77" customWidth="1"/>
    <col min="2056" max="2304" width="11.42578125" style="77"/>
    <col min="2305" max="2305" width="23.85546875" style="77" customWidth="1"/>
    <col min="2306" max="2306" width="17.5703125" style="77" customWidth="1"/>
    <col min="2307" max="2307" width="17.7109375" style="77" bestFit="1" customWidth="1"/>
    <col min="2308" max="2308" width="17" style="77" bestFit="1" customWidth="1"/>
    <col min="2309" max="2309" width="14.7109375" style="77" bestFit="1" customWidth="1"/>
    <col min="2310" max="2310" width="17.5703125" style="77" customWidth="1"/>
    <col min="2311" max="2311" width="20.7109375" style="77" customWidth="1"/>
    <col min="2312" max="2560" width="11.42578125" style="77"/>
    <col min="2561" max="2561" width="23.85546875" style="77" customWidth="1"/>
    <col min="2562" max="2562" width="17.5703125" style="77" customWidth="1"/>
    <col min="2563" max="2563" width="17.7109375" style="77" bestFit="1" customWidth="1"/>
    <col min="2564" max="2564" width="17" style="77" bestFit="1" customWidth="1"/>
    <col min="2565" max="2565" width="14.7109375" style="77" bestFit="1" customWidth="1"/>
    <col min="2566" max="2566" width="17.5703125" style="77" customWidth="1"/>
    <col min="2567" max="2567" width="20.7109375" style="77" customWidth="1"/>
    <col min="2568" max="2816" width="11.42578125" style="77"/>
    <col min="2817" max="2817" width="23.85546875" style="77" customWidth="1"/>
    <col min="2818" max="2818" width="17.5703125" style="77" customWidth="1"/>
    <col min="2819" max="2819" width="17.7109375" style="77" bestFit="1" customWidth="1"/>
    <col min="2820" max="2820" width="17" style="77" bestFit="1" customWidth="1"/>
    <col min="2821" max="2821" width="14.7109375" style="77" bestFit="1" customWidth="1"/>
    <col min="2822" max="2822" width="17.5703125" style="77" customWidth="1"/>
    <col min="2823" max="2823" width="20.7109375" style="77" customWidth="1"/>
    <col min="2824" max="3072" width="11.42578125" style="77"/>
    <col min="3073" max="3073" width="23.85546875" style="77" customWidth="1"/>
    <col min="3074" max="3074" width="17.5703125" style="77" customWidth="1"/>
    <col min="3075" max="3075" width="17.7109375" style="77" bestFit="1" customWidth="1"/>
    <col min="3076" max="3076" width="17" style="77" bestFit="1" customWidth="1"/>
    <col min="3077" max="3077" width="14.7109375" style="77" bestFit="1" customWidth="1"/>
    <col min="3078" max="3078" width="17.5703125" style="77" customWidth="1"/>
    <col min="3079" max="3079" width="20.7109375" style="77" customWidth="1"/>
    <col min="3080" max="3328" width="11.42578125" style="77"/>
    <col min="3329" max="3329" width="23.85546875" style="77" customWidth="1"/>
    <col min="3330" max="3330" width="17.5703125" style="77" customWidth="1"/>
    <col min="3331" max="3331" width="17.7109375" style="77" bestFit="1" customWidth="1"/>
    <col min="3332" max="3332" width="17" style="77" bestFit="1" customWidth="1"/>
    <col min="3333" max="3333" width="14.7109375" style="77" bestFit="1" customWidth="1"/>
    <col min="3334" max="3334" width="17.5703125" style="77" customWidth="1"/>
    <col min="3335" max="3335" width="20.7109375" style="77" customWidth="1"/>
    <col min="3336" max="3584" width="11.42578125" style="77"/>
    <col min="3585" max="3585" width="23.85546875" style="77" customWidth="1"/>
    <col min="3586" max="3586" width="17.5703125" style="77" customWidth="1"/>
    <col min="3587" max="3587" width="17.7109375" style="77" bestFit="1" customWidth="1"/>
    <col min="3588" max="3588" width="17" style="77" bestFit="1" customWidth="1"/>
    <col min="3589" max="3589" width="14.7109375" style="77" bestFit="1" customWidth="1"/>
    <col min="3590" max="3590" width="17.5703125" style="77" customWidth="1"/>
    <col min="3591" max="3591" width="20.7109375" style="77" customWidth="1"/>
    <col min="3592" max="3840" width="11.42578125" style="77"/>
    <col min="3841" max="3841" width="23.85546875" style="77" customWidth="1"/>
    <col min="3842" max="3842" width="17.5703125" style="77" customWidth="1"/>
    <col min="3843" max="3843" width="17.7109375" style="77" bestFit="1" customWidth="1"/>
    <col min="3844" max="3844" width="17" style="77" bestFit="1" customWidth="1"/>
    <col min="3845" max="3845" width="14.7109375" style="77" bestFit="1" customWidth="1"/>
    <col min="3846" max="3846" width="17.5703125" style="77" customWidth="1"/>
    <col min="3847" max="3847" width="20.7109375" style="77" customWidth="1"/>
    <col min="3848" max="4096" width="11.42578125" style="77"/>
    <col min="4097" max="4097" width="23.85546875" style="77" customWidth="1"/>
    <col min="4098" max="4098" width="17.5703125" style="77" customWidth="1"/>
    <col min="4099" max="4099" width="17.7109375" style="77" bestFit="1" customWidth="1"/>
    <col min="4100" max="4100" width="17" style="77" bestFit="1" customWidth="1"/>
    <col min="4101" max="4101" width="14.7109375" style="77" bestFit="1" customWidth="1"/>
    <col min="4102" max="4102" width="17.5703125" style="77" customWidth="1"/>
    <col min="4103" max="4103" width="20.7109375" style="77" customWidth="1"/>
    <col min="4104" max="4352" width="11.42578125" style="77"/>
    <col min="4353" max="4353" width="23.85546875" style="77" customWidth="1"/>
    <col min="4354" max="4354" width="17.5703125" style="77" customWidth="1"/>
    <col min="4355" max="4355" width="17.7109375" style="77" bestFit="1" customWidth="1"/>
    <col min="4356" max="4356" width="17" style="77" bestFit="1" customWidth="1"/>
    <col min="4357" max="4357" width="14.7109375" style="77" bestFit="1" customWidth="1"/>
    <col min="4358" max="4358" width="17.5703125" style="77" customWidth="1"/>
    <col min="4359" max="4359" width="20.7109375" style="77" customWidth="1"/>
    <col min="4360" max="4608" width="11.42578125" style="77"/>
    <col min="4609" max="4609" width="23.85546875" style="77" customWidth="1"/>
    <col min="4610" max="4610" width="17.5703125" style="77" customWidth="1"/>
    <col min="4611" max="4611" width="17.7109375" style="77" bestFit="1" customWidth="1"/>
    <col min="4612" max="4612" width="17" style="77" bestFit="1" customWidth="1"/>
    <col min="4613" max="4613" width="14.7109375" style="77" bestFit="1" customWidth="1"/>
    <col min="4614" max="4614" width="17.5703125" style="77" customWidth="1"/>
    <col min="4615" max="4615" width="20.7109375" style="77" customWidth="1"/>
    <col min="4616" max="4864" width="11.42578125" style="77"/>
    <col min="4865" max="4865" width="23.85546875" style="77" customWidth="1"/>
    <col min="4866" max="4866" width="17.5703125" style="77" customWidth="1"/>
    <col min="4867" max="4867" width="17.7109375" style="77" bestFit="1" customWidth="1"/>
    <col min="4868" max="4868" width="17" style="77" bestFit="1" customWidth="1"/>
    <col min="4869" max="4869" width="14.7109375" style="77" bestFit="1" customWidth="1"/>
    <col min="4870" max="4870" width="17.5703125" style="77" customWidth="1"/>
    <col min="4871" max="4871" width="20.7109375" style="77" customWidth="1"/>
    <col min="4872" max="5120" width="11.42578125" style="77"/>
    <col min="5121" max="5121" width="23.85546875" style="77" customWidth="1"/>
    <col min="5122" max="5122" width="17.5703125" style="77" customWidth="1"/>
    <col min="5123" max="5123" width="17.7109375" style="77" bestFit="1" customWidth="1"/>
    <col min="5124" max="5124" width="17" style="77" bestFit="1" customWidth="1"/>
    <col min="5125" max="5125" width="14.7109375" style="77" bestFit="1" customWidth="1"/>
    <col min="5126" max="5126" width="17.5703125" style="77" customWidth="1"/>
    <col min="5127" max="5127" width="20.7109375" style="77" customWidth="1"/>
    <col min="5128" max="5376" width="11.42578125" style="77"/>
    <col min="5377" max="5377" width="23.85546875" style="77" customWidth="1"/>
    <col min="5378" max="5378" width="17.5703125" style="77" customWidth="1"/>
    <col min="5379" max="5379" width="17.7109375" style="77" bestFit="1" customWidth="1"/>
    <col min="5380" max="5380" width="17" style="77" bestFit="1" customWidth="1"/>
    <col min="5381" max="5381" width="14.7109375" style="77" bestFit="1" customWidth="1"/>
    <col min="5382" max="5382" width="17.5703125" style="77" customWidth="1"/>
    <col min="5383" max="5383" width="20.7109375" style="77" customWidth="1"/>
    <col min="5384" max="5632" width="11.42578125" style="77"/>
    <col min="5633" max="5633" width="23.85546875" style="77" customWidth="1"/>
    <col min="5634" max="5634" width="17.5703125" style="77" customWidth="1"/>
    <col min="5635" max="5635" width="17.7109375" style="77" bestFit="1" customWidth="1"/>
    <col min="5636" max="5636" width="17" style="77" bestFit="1" customWidth="1"/>
    <col min="5637" max="5637" width="14.7109375" style="77" bestFit="1" customWidth="1"/>
    <col min="5638" max="5638" width="17.5703125" style="77" customWidth="1"/>
    <col min="5639" max="5639" width="20.7109375" style="77" customWidth="1"/>
    <col min="5640" max="5888" width="11.42578125" style="77"/>
    <col min="5889" max="5889" width="23.85546875" style="77" customWidth="1"/>
    <col min="5890" max="5890" width="17.5703125" style="77" customWidth="1"/>
    <col min="5891" max="5891" width="17.7109375" style="77" bestFit="1" customWidth="1"/>
    <col min="5892" max="5892" width="17" style="77" bestFit="1" customWidth="1"/>
    <col min="5893" max="5893" width="14.7109375" style="77" bestFit="1" customWidth="1"/>
    <col min="5894" max="5894" width="17.5703125" style="77" customWidth="1"/>
    <col min="5895" max="5895" width="20.7109375" style="77" customWidth="1"/>
    <col min="5896" max="6144" width="11.42578125" style="77"/>
    <col min="6145" max="6145" width="23.85546875" style="77" customWidth="1"/>
    <col min="6146" max="6146" width="17.5703125" style="77" customWidth="1"/>
    <col min="6147" max="6147" width="17.7109375" style="77" bestFit="1" customWidth="1"/>
    <col min="6148" max="6148" width="17" style="77" bestFit="1" customWidth="1"/>
    <col min="6149" max="6149" width="14.7109375" style="77" bestFit="1" customWidth="1"/>
    <col min="6150" max="6150" width="17.5703125" style="77" customWidth="1"/>
    <col min="6151" max="6151" width="20.7109375" style="77" customWidth="1"/>
    <col min="6152" max="6400" width="11.42578125" style="77"/>
    <col min="6401" max="6401" width="23.85546875" style="77" customWidth="1"/>
    <col min="6402" max="6402" width="17.5703125" style="77" customWidth="1"/>
    <col min="6403" max="6403" width="17.7109375" style="77" bestFit="1" customWidth="1"/>
    <col min="6404" max="6404" width="17" style="77" bestFit="1" customWidth="1"/>
    <col min="6405" max="6405" width="14.7109375" style="77" bestFit="1" customWidth="1"/>
    <col min="6406" max="6406" width="17.5703125" style="77" customWidth="1"/>
    <col min="6407" max="6407" width="20.7109375" style="77" customWidth="1"/>
    <col min="6408" max="6656" width="11.42578125" style="77"/>
    <col min="6657" max="6657" width="23.85546875" style="77" customWidth="1"/>
    <col min="6658" max="6658" width="17.5703125" style="77" customWidth="1"/>
    <col min="6659" max="6659" width="17.7109375" style="77" bestFit="1" customWidth="1"/>
    <col min="6660" max="6660" width="17" style="77" bestFit="1" customWidth="1"/>
    <col min="6661" max="6661" width="14.7109375" style="77" bestFit="1" customWidth="1"/>
    <col min="6662" max="6662" width="17.5703125" style="77" customWidth="1"/>
    <col min="6663" max="6663" width="20.7109375" style="77" customWidth="1"/>
    <col min="6664" max="6912" width="11.42578125" style="77"/>
    <col min="6913" max="6913" width="23.85546875" style="77" customWidth="1"/>
    <col min="6914" max="6914" width="17.5703125" style="77" customWidth="1"/>
    <col min="6915" max="6915" width="17.7109375" style="77" bestFit="1" customWidth="1"/>
    <col min="6916" max="6916" width="17" style="77" bestFit="1" customWidth="1"/>
    <col min="6917" max="6917" width="14.7109375" style="77" bestFit="1" customWidth="1"/>
    <col min="6918" max="6918" width="17.5703125" style="77" customWidth="1"/>
    <col min="6919" max="6919" width="20.7109375" style="77" customWidth="1"/>
    <col min="6920" max="7168" width="11.42578125" style="77"/>
    <col min="7169" max="7169" width="23.85546875" style="77" customWidth="1"/>
    <col min="7170" max="7170" width="17.5703125" style="77" customWidth="1"/>
    <col min="7171" max="7171" width="17.7109375" style="77" bestFit="1" customWidth="1"/>
    <col min="7172" max="7172" width="17" style="77" bestFit="1" customWidth="1"/>
    <col min="7173" max="7173" width="14.7109375" style="77" bestFit="1" customWidth="1"/>
    <col min="7174" max="7174" width="17.5703125" style="77" customWidth="1"/>
    <col min="7175" max="7175" width="20.7109375" style="77" customWidth="1"/>
    <col min="7176" max="7424" width="11.42578125" style="77"/>
    <col min="7425" max="7425" width="23.85546875" style="77" customWidth="1"/>
    <col min="7426" max="7426" width="17.5703125" style="77" customWidth="1"/>
    <col min="7427" max="7427" width="17.7109375" style="77" bestFit="1" customWidth="1"/>
    <col min="7428" max="7428" width="17" style="77" bestFit="1" customWidth="1"/>
    <col min="7429" max="7429" width="14.7109375" style="77" bestFit="1" customWidth="1"/>
    <col min="7430" max="7430" width="17.5703125" style="77" customWidth="1"/>
    <col min="7431" max="7431" width="20.7109375" style="77" customWidth="1"/>
    <col min="7432" max="7680" width="11.42578125" style="77"/>
    <col min="7681" max="7681" width="23.85546875" style="77" customWidth="1"/>
    <col min="7682" max="7682" width="17.5703125" style="77" customWidth="1"/>
    <col min="7683" max="7683" width="17.7109375" style="77" bestFit="1" customWidth="1"/>
    <col min="7684" max="7684" width="17" style="77" bestFit="1" customWidth="1"/>
    <col min="7685" max="7685" width="14.7109375" style="77" bestFit="1" customWidth="1"/>
    <col min="7686" max="7686" width="17.5703125" style="77" customWidth="1"/>
    <col min="7687" max="7687" width="20.7109375" style="77" customWidth="1"/>
    <col min="7688" max="7936" width="11.42578125" style="77"/>
    <col min="7937" max="7937" width="23.85546875" style="77" customWidth="1"/>
    <col min="7938" max="7938" width="17.5703125" style="77" customWidth="1"/>
    <col min="7939" max="7939" width="17.7109375" style="77" bestFit="1" customWidth="1"/>
    <col min="7940" max="7940" width="17" style="77" bestFit="1" customWidth="1"/>
    <col min="7941" max="7941" width="14.7109375" style="77" bestFit="1" customWidth="1"/>
    <col min="7942" max="7942" width="17.5703125" style="77" customWidth="1"/>
    <col min="7943" max="7943" width="20.7109375" style="77" customWidth="1"/>
    <col min="7944" max="8192" width="11.42578125" style="77"/>
    <col min="8193" max="8193" width="23.85546875" style="77" customWidth="1"/>
    <col min="8194" max="8194" width="17.5703125" style="77" customWidth="1"/>
    <col min="8195" max="8195" width="17.7109375" style="77" bestFit="1" customWidth="1"/>
    <col min="8196" max="8196" width="17" style="77" bestFit="1" customWidth="1"/>
    <col min="8197" max="8197" width="14.7109375" style="77" bestFit="1" customWidth="1"/>
    <col min="8198" max="8198" width="17.5703125" style="77" customWidth="1"/>
    <col min="8199" max="8199" width="20.7109375" style="77" customWidth="1"/>
    <col min="8200" max="8448" width="11.42578125" style="77"/>
    <col min="8449" max="8449" width="23.85546875" style="77" customWidth="1"/>
    <col min="8450" max="8450" width="17.5703125" style="77" customWidth="1"/>
    <col min="8451" max="8451" width="17.7109375" style="77" bestFit="1" customWidth="1"/>
    <col min="8452" max="8452" width="17" style="77" bestFit="1" customWidth="1"/>
    <col min="8453" max="8453" width="14.7109375" style="77" bestFit="1" customWidth="1"/>
    <col min="8454" max="8454" width="17.5703125" style="77" customWidth="1"/>
    <col min="8455" max="8455" width="20.7109375" style="77" customWidth="1"/>
    <col min="8456" max="8704" width="11.42578125" style="77"/>
    <col min="8705" max="8705" width="23.85546875" style="77" customWidth="1"/>
    <col min="8706" max="8706" width="17.5703125" style="77" customWidth="1"/>
    <col min="8707" max="8707" width="17.7109375" style="77" bestFit="1" customWidth="1"/>
    <col min="8708" max="8708" width="17" style="77" bestFit="1" customWidth="1"/>
    <col min="8709" max="8709" width="14.7109375" style="77" bestFit="1" customWidth="1"/>
    <col min="8710" max="8710" width="17.5703125" style="77" customWidth="1"/>
    <col min="8711" max="8711" width="20.7109375" style="77" customWidth="1"/>
    <col min="8712" max="8960" width="11.42578125" style="77"/>
    <col min="8961" max="8961" width="23.85546875" style="77" customWidth="1"/>
    <col min="8962" max="8962" width="17.5703125" style="77" customWidth="1"/>
    <col min="8963" max="8963" width="17.7109375" style="77" bestFit="1" customWidth="1"/>
    <col min="8964" max="8964" width="17" style="77" bestFit="1" customWidth="1"/>
    <col min="8965" max="8965" width="14.7109375" style="77" bestFit="1" customWidth="1"/>
    <col min="8966" max="8966" width="17.5703125" style="77" customWidth="1"/>
    <col min="8967" max="8967" width="20.7109375" style="77" customWidth="1"/>
    <col min="8968" max="9216" width="11.42578125" style="77"/>
    <col min="9217" max="9217" width="23.85546875" style="77" customWidth="1"/>
    <col min="9218" max="9218" width="17.5703125" style="77" customWidth="1"/>
    <col min="9219" max="9219" width="17.7109375" style="77" bestFit="1" customWidth="1"/>
    <col min="9220" max="9220" width="17" style="77" bestFit="1" customWidth="1"/>
    <col min="9221" max="9221" width="14.7109375" style="77" bestFit="1" customWidth="1"/>
    <col min="9222" max="9222" width="17.5703125" style="77" customWidth="1"/>
    <col min="9223" max="9223" width="20.7109375" style="77" customWidth="1"/>
    <col min="9224" max="9472" width="11.42578125" style="77"/>
    <col min="9473" max="9473" width="23.85546875" style="77" customWidth="1"/>
    <col min="9474" max="9474" width="17.5703125" style="77" customWidth="1"/>
    <col min="9475" max="9475" width="17.7109375" style="77" bestFit="1" customWidth="1"/>
    <col min="9476" max="9476" width="17" style="77" bestFit="1" customWidth="1"/>
    <col min="9477" max="9477" width="14.7109375" style="77" bestFit="1" customWidth="1"/>
    <col min="9478" max="9478" width="17.5703125" style="77" customWidth="1"/>
    <col min="9479" max="9479" width="20.7109375" style="77" customWidth="1"/>
    <col min="9480" max="9728" width="11.42578125" style="77"/>
    <col min="9729" max="9729" width="23.85546875" style="77" customWidth="1"/>
    <col min="9730" max="9730" width="17.5703125" style="77" customWidth="1"/>
    <col min="9731" max="9731" width="17.7109375" style="77" bestFit="1" customWidth="1"/>
    <col min="9732" max="9732" width="17" style="77" bestFit="1" customWidth="1"/>
    <col min="9733" max="9733" width="14.7109375" style="77" bestFit="1" customWidth="1"/>
    <col min="9734" max="9734" width="17.5703125" style="77" customWidth="1"/>
    <col min="9735" max="9735" width="20.7109375" style="77" customWidth="1"/>
    <col min="9736" max="9984" width="11.42578125" style="77"/>
    <col min="9985" max="9985" width="23.85546875" style="77" customWidth="1"/>
    <col min="9986" max="9986" width="17.5703125" style="77" customWidth="1"/>
    <col min="9987" max="9987" width="17.7109375" style="77" bestFit="1" customWidth="1"/>
    <col min="9988" max="9988" width="17" style="77" bestFit="1" customWidth="1"/>
    <col min="9989" max="9989" width="14.7109375" style="77" bestFit="1" customWidth="1"/>
    <col min="9990" max="9990" width="17.5703125" style="77" customWidth="1"/>
    <col min="9991" max="9991" width="20.7109375" style="77" customWidth="1"/>
    <col min="9992" max="10240" width="11.42578125" style="77"/>
    <col min="10241" max="10241" width="23.85546875" style="77" customWidth="1"/>
    <col min="10242" max="10242" width="17.5703125" style="77" customWidth="1"/>
    <col min="10243" max="10243" width="17.7109375" style="77" bestFit="1" customWidth="1"/>
    <col min="10244" max="10244" width="17" style="77" bestFit="1" customWidth="1"/>
    <col min="10245" max="10245" width="14.7109375" style="77" bestFit="1" customWidth="1"/>
    <col min="10246" max="10246" width="17.5703125" style="77" customWidth="1"/>
    <col min="10247" max="10247" width="20.7109375" style="77" customWidth="1"/>
    <col min="10248" max="10496" width="11.42578125" style="77"/>
    <col min="10497" max="10497" width="23.85546875" style="77" customWidth="1"/>
    <col min="10498" max="10498" width="17.5703125" style="77" customWidth="1"/>
    <col min="10499" max="10499" width="17.7109375" style="77" bestFit="1" customWidth="1"/>
    <col min="10500" max="10500" width="17" style="77" bestFit="1" customWidth="1"/>
    <col min="10501" max="10501" width="14.7109375" style="77" bestFit="1" customWidth="1"/>
    <col min="10502" max="10502" width="17.5703125" style="77" customWidth="1"/>
    <col min="10503" max="10503" width="20.7109375" style="77" customWidth="1"/>
    <col min="10504" max="10752" width="11.42578125" style="77"/>
    <col min="10753" max="10753" width="23.85546875" style="77" customWidth="1"/>
    <col min="10754" max="10754" width="17.5703125" style="77" customWidth="1"/>
    <col min="10755" max="10755" width="17.7109375" style="77" bestFit="1" customWidth="1"/>
    <col min="10756" max="10756" width="17" style="77" bestFit="1" customWidth="1"/>
    <col min="10757" max="10757" width="14.7109375" style="77" bestFit="1" customWidth="1"/>
    <col min="10758" max="10758" width="17.5703125" style="77" customWidth="1"/>
    <col min="10759" max="10759" width="20.7109375" style="77" customWidth="1"/>
    <col min="10760" max="11008" width="11.42578125" style="77"/>
    <col min="11009" max="11009" width="23.85546875" style="77" customWidth="1"/>
    <col min="11010" max="11010" width="17.5703125" style="77" customWidth="1"/>
    <col min="11011" max="11011" width="17.7109375" style="77" bestFit="1" customWidth="1"/>
    <col min="11012" max="11012" width="17" style="77" bestFit="1" customWidth="1"/>
    <col min="11013" max="11013" width="14.7109375" style="77" bestFit="1" customWidth="1"/>
    <col min="11014" max="11014" width="17.5703125" style="77" customWidth="1"/>
    <col min="11015" max="11015" width="20.7109375" style="77" customWidth="1"/>
    <col min="11016" max="11264" width="11.42578125" style="77"/>
    <col min="11265" max="11265" width="23.85546875" style="77" customWidth="1"/>
    <col min="11266" max="11266" width="17.5703125" style="77" customWidth="1"/>
    <col min="11267" max="11267" width="17.7109375" style="77" bestFit="1" customWidth="1"/>
    <col min="11268" max="11268" width="17" style="77" bestFit="1" customWidth="1"/>
    <col min="11269" max="11269" width="14.7109375" style="77" bestFit="1" customWidth="1"/>
    <col min="11270" max="11270" width="17.5703125" style="77" customWidth="1"/>
    <col min="11271" max="11271" width="20.7109375" style="77" customWidth="1"/>
    <col min="11272" max="11520" width="11.42578125" style="77"/>
    <col min="11521" max="11521" width="23.85546875" style="77" customWidth="1"/>
    <col min="11522" max="11522" width="17.5703125" style="77" customWidth="1"/>
    <col min="11523" max="11523" width="17.7109375" style="77" bestFit="1" customWidth="1"/>
    <col min="11524" max="11524" width="17" style="77" bestFit="1" customWidth="1"/>
    <col min="11525" max="11525" width="14.7109375" style="77" bestFit="1" customWidth="1"/>
    <col min="11526" max="11526" width="17.5703125" style="77" customWidth="1"/>
    <col min="11527" max="11527" width="20.7109375" style="77" customWidth="1"/>
    <col min="11528" max="11776" width="11.42578125" style="77"/>
    <col min="11777" max="11777" width="23.85546875" style="77" customWidth="1"/>
    <col min="11778" max="11778" width="17.5703125" style="77" customWidth="1"/>
    <col min="11779" max="11779" width="17.7109375" style="77" bestFit="1" customWidth="1"/>
    <col min="11780" max="11780" width="17" style="77" bestFit="1" customWidth="1"/>
    <col min="11781" max="11781" width="14.7109375" style="77" bestFit="1" customWidth="1"/>
    <col min="11782" max="11782" width="17.5703125" style="77" customWidth="1"/>
    <col min="11783" max="11783" width="20.7109375" style="77" customWidth="1"/>
    <col min="11784" max="12032" width="11.42578125" style="77"/>
    <col min="12033" max="12033" width="23.85546875" style="77" customWidth="1"/>
    <col min="12034" max="12034" width="17.5703125" style="77" customWidth="1"/>
    <col min="12035" max="12035" width="17.7109375" style="77" bestFit="1" customWidth="1"/>
    <col min="12036" max="12036" width="17" style="77" bestFit="1" customWidth="1"/>
    <col min="12037" max="12037" width="14.7109375" style="77" bestFit="1" customWidth="1"/>
    <col min="12038" max="12038" width="17.5703125" style="77" customWidth="1"/>
    <col min="12039" max="12039" width="20.7109375" style="77" customWidth="1"/>
    <col min="12040" max="12288" width="11.42578125" style="77"/>
    <col min="12289" max="12289" width="23.85546875" style="77" customWidth="1"/>
    <col min="12290" max="12290" width="17.5703125" style="77" customWidth="1"/>
    <col min="12291" max="12291" width="17.7109375" style="77" bestFit="1" customWidth="1"/>
    <col min="12292" max="12292" width="17" style="77" bestFit="1" customWidth="1"/>
    <col min="12293" max="12293" width="14.7109375" style="77" bestFit="1" customWidth="1"/>
    <col min="12294" max="12294" width="17.5703125" style="77" customWidth="1"/>
    <col min="12295" max="12295" width="20.7109375" style="77" customWidth="1"/>
    <col min="12296" max="12544" width="11.42578125" style="77"/>
    <col min="12545" max="12545" width="23.85546875" style="77" customWidth="1"/>
    <col min="12546" max="12546" width="17.5703125" style="77" customWidth="1"/>
    <col min="12547" max="12547" width="17.7109375" style="77" bestFit="1" customWidth="1"/>
    <col min="12548" max="12548" width="17" style="77" bestFit="1" customWidth="1"/>
    <col min="12549" max="12549" width="14.7109375" style="77" bestFit="1" customWidth="1"/>
    <col min="12550" max="12550" width="17.5703125" style="77" customWidth="1"/>
    <col min="12551" max="12551" width="20.7109375" style="77" customWidth="1"/>
    <col min="12552" max="12800" width="11.42578125" style="77"/>
    <col min="12801" max="12801" width="23.85546875" style="77" customWidth="1"/>
    <col min="12802" max="12802" width="17.5703125" style="77" customWidth="1"/>
    <col min="12803" max="12803" width="17.7109375" style="77" bestFit="1" customWidth="1"/>
    <col min="12804" max="12804" width="17" style="77" bestFit="1" customWidth="1"/>
    <col min="12805" max="12805" width="14.7109375" style="77" bestFit="1" customWidth="1"/>
    <col min="12806" max="12806" width="17.5703125" style="77" customWidth="1"/>
    <col min="12807" max="12807" width="20.7109375" style="77" customWidth="1"/>
    <col min="12808" max="13056" width="11.42578125" style="77"/>
    <col min="13057" max="13057" width="23.85546875" style="77" customWidth="1"/>
    <col min="13058" max="13058" width="17.5703125" style="77" customWidth="1"/>
    <col min="13059" max="13059" width="17.7109375" style="77" bestFit="1" customWidth="1"/>
    <col min="13060" max="13060" width="17" style="77" bestFit="1" customWidth="1"/>
    <col min="13061" max="13061" width="14.7109375" style="77" bestFit="1" customWidth="1"/>
    <col min="13062" max="13062" width="17.5703125" style="77" customWidth="1"/>
    <col min="13063" max="13063" width="20.7109375" style="77" customWidth="1"/>
    <col min="13064" max="13312" width="11.42578125" style="77"/>
    <col min="13313" max="13313" width="23.85546875" style="77" customWidth="1"/>
    <col min="13314" max="13314" width="17.5703125" style="77" customWidth="1"/>
    <col min="13315" max="13315" width="17.7109375" style="77" bestFit="1" customWidth="1"/>
    <col min="13316" max="13316" width="17" style="77" bestFit="1" customWidth="1"/>
    <col min="13317" max="13317" width="14.7109375" style="77" bestFit="1" customWidth="1"/>
    <col min="13318" max="13318" width="17.5703125" style="77" customWidth="1"/>
    <col min="13319" max="13319" width="20.7109375" style="77" customWidth="1"/>
    <col min="13320" max="13568" width="11.42578125" style="77"/>
    <col min="13569" max="13569" width="23.85546875" style="77" customWidth="1"/>
    <col min="13570" max="13570" width="17.5703125" style="77" customWidth="1"/>
    <col min="13571" max="13571" width="17.7109375" style="77" bestFit="1" customWidth="1"/>
    <col min="13572" max="13572" width="17" style="77" bestFit="1" customWidth="1"/>
    <col min="13573" max="13573" width="14.7109375" style="77" bestFit="1" customWidth="1"/>
    <col min="13574" max="13574" width="17.5703125" style="77" customWidth="1"/>
    <col min="13575" max="13575" width="20.7109375" style="77" customWidth="1"/>
    <col min="13576" max="13824" width="11.42578125" style="77"/>
    <col min="13825" max="13825" width="23.85546875" style="77" customWidth="1"/>
    <col min="13826" max="13826" width="17.5703125" style="77" customWidth="1"/>
    <col min="13827" max="13827" width="17.7109375" style="77" bestFit="1" customWidth="1"/>
    <col min="13828" max="13828" width="17" style="77" bestFit="1" customWidth="1"/>
    <col min="13829" max="13829" width="14.7109375" style="77" bestFit="1" customWidth="1"/>
    <col min="13830" max="13830" width="17.5703125" style="77" customWidth="1"/>
    <col min="13831" max="13831" width="20.7109375" style="77" customWidth="1"/>
    <col min="13832" max="14080" width="11.42578125" style="77"/>
    <col min="14081" max="14081" width="23.85546875" style="77" customWidth="1"/>
    <col min="14082" max="14082" width="17.5703125" style="77" customWidth="1"/>
    <col min="14083" max="14083" width="17.7109375" style="77" bestFit="1" customWidth="1"/>
    <col min="14084" max="14084" width="17" style="77" bestFit="1" customWidth="1"/>
    <col min="14085" max="14085" width="14.7109375" style="77" bestFit="1" customWidth="1"/>
    <col min="14086" max="14086" width="17.5703125" style="77" customWidth="1"/>
    <col min="14087" max="14087" width="20.7109375" style="77" customWidth="1"/>
    <col min="14088" max="14336" width="11.42578125" style="77"/>
    <col min="14337" max="14337" width="23.85546875" style="77" customWidth="1"/>
    <col min="14338" max="14338" width="17.5703125" style="77" customWidth="1"/>
    <col min="14339" max="14339" width="17.7109375" style="77" bestFit="1" customWidth="1"/>
    <col min="14340" max="14340" width="17" style="77" bestFit="1" customWidth="1"/>
    <col min="14341" max="14341" width="14.7109375" style="77" bestFit="1" customWidth="1"/>
    <col min="14342" max="14342" width="17.5703125" style="77" customWidth="1"/>
    <col min="14343" max="14343" width="20.7109375" style="77" customWidth="1"/>
    <col min="14344" max="14592" width="11.42578125" style="77"/>
    <col min="14593" max="14593" width="23.85546875" style="77" customWidth="1"/>
    <col min="14594" max="14594" width="17.5703125" style="77" customWidth="1"/>
    <col min="14595" max="14595" width="17.7109375" style="77" bestFit="1" customWidth="1"/>
    <col min="14596" max="14596" width="17" style="77" bestFit="1" customWidth="1"/>
    <col min="14597" max="14597" width="14.7109375" style="77" bestFit="1" customWidth="1"/>
    <col min="14598" max="14598" width="17.5703125" style="77" customWidth="1"/>
    <col min="14599" max="14599" width="20.7109375" style="77" customWidth="1"/>
    <col min="14600" max="14848" width="11.42578125" style="77"/>
    <col min="14849" max="14849" width="23.85546875" style="77" customWidth="1"/>
    <col min="14850" max="14850" width="17.5703125" style="77" customWidth="1"/>
    <col min="14851" max="14851" width="17.7109375" style="77" bestFit="1" customWidth="1"/>
    <col min="14852" max="14852" width="17" style="77" bestFit="1" customWidth="1"/>
    <col min="14853" max="14853" width="14.7109375" style="77" bestFit="1" customWidth="1"/>
    <col min="14854" max="14854" width="17.5703125" style="77" customWidth="1"/>
    <col min="14855" max="14855" width="20.7109375" style="77" customWidth="1"/>
    <col min="14856" max="15104" width="11.42578125" style="77"/>
    <col min="15105" max="15105" width="23.85546875" style="77" customWidth="1"/>
    <col min="15106" max="15106" width="17.5703125" style="77" customWidth="1"/>
    <col min="15107" max="15107" width="17.7109375" style="77" bestFit="1" customWidth="1"/>
    <col min="15108" max="15108" width="17" style="77" bestFit="1" customWidth="1"/>
    <col min="15109" max="15109" width="14.7109375" style="77" bestFit="1" customWidth="1"/>
    <col min="15110" max="15110" width="17.5703125" style="77" customWidth="1"/>
    <col min="15111" max="15111" width="20.7109375" style="77" customWidth="1"/>
    <col min="15112" max="15360" width="11.42578125" style="77"/>
    <col min="15361" max="15361" width="23.85546875" style="77" customWidth="1"/>
    <col min="15362" max="15362" width="17.5703125" style="77" customWidth="1"/>
    <col min="15363" max="15363" width="17.7109375" style="77" bestFit="1" customWidth="1"/>
    <col min="15364" max="15364" width="17" style="77" bestFit="1" customWidth="1"/>
    <col min="15365" max="15365" width="14.7109375" style="77" bestFit="1" customWidth="1"/>
    <col min="15366" max="15366" width="17.5703125" style="77" customWidth="1"/>
    <col min="15367" max="15367" width="20.7109375" style="77" customWidth="1"/>
    <col min="15368" max="15616" width="11.42578125" style="77"/>
    <col min="15617" max="15617" width="23.85546875" style="77" customWidth="1"/>
    <col min="15618" max="15618" width="17.5703125" style="77" customWidth="1"/>
    <col min="15619" max="15619" width="17.7109375" style="77" bestFit="1" customWidth="1"/>
    <col min="15620" max="15620" width="17" style="77" bestFit="1" customWidth="1"/>
    <col min="15621" max="15621" width="14.7109375" style="77" bestFit="1" customWidth="1"/>
    <col min="15622" max="15622" width="17.5703125" style="77" customWidth="1"/>
    <col min="15623" max="15623" width="20.7109375" style="77" customWidth="1"/>
    <col min="15624" max="15872" width="11.42578125" style="77"/>
    <col min="15873" max="15873" width="23.85546875" style="77" customWidth="1"/>
    <col min="15874" max="15874" width="17.5703125" style="77" customWidth="1"/>
    <col min="15875" max="15875" width="17.7109375" style="77" bestFit="1" customWidth="1"/>
    <col min="15876" max="15876" width="17" style="77" bestFit="1" customWidth="1"/>
    <col min="15877" max="15877" width="14.7109375" style="77" bestFit="1" customWidth="1"/>
    <col min="15878" max="15878" width="17.5703125" style="77" customWidth="1"/>
    <col min="15879" max="15879" width="20.7109375" style="77" customWidth="1"/>
    <col min="15880" max="16128" width="11.42578125" style="77"/>
    <col min="16129" max="16129" width="23.85546875" style="77" customWidth="1"/>
    <col min="16130" max="16130" width="17.5703125" style="77" customWidth="1"/>
    <col min="16131" max="16131" width="17.7109375" style="77" bestFit="1" customWidth="1"/>
    <col min="16132" max="16132" width="17" style="77" bestFit="1" customWidth="1"/>
    <col min="16133" max="16133" width="14.7109375" style="77" bestFit="1" customWidth="1"/>
    <col min="16134" max="16134" width="17.5703125" style="77" customWidth="1"/>
    <col min="16135" max="16135" width="20.7109375" style="77" customWidth="1"/>
    <col min="16136" max="16384" width="11.42578125" style="77"/>
  </cols>
  <sheetData>
    <row r="1" spans="1:10" s="75" customFormat="1" x14ac:dyDescent="0.2">
      <c r="A1" s="414" t="s">
        <v>105</v>
      </c>
      <c r="B1" s="415"/>
      <c r="C1" s="415"/>
      <c r="D1" s="415"/>
      <c r="E1" s="416"/>
      <c r="F1" s="7"/>
    </row>
    <row r="2" spans="1:10" s="75" customFormat="1" x14ac:dyDescent="0.2">
      <c r="A2" s="420" t="s">
        <v>89</v>
      </c>
      <c r="B2" s="421"/>
      <c r="C2" s="421"/>
      <c r="D2" s="421"/>
      <c r="E2" s="422"/>
      <c r="F2" s="142"/>
      <c r="G2" s="208"/>
    </row>
    <row r="3" spans="1:10" s="7" customFormat="1" ht="11.25" customHeight="1" x14ac:dyDescent="0.2">
      <c r="A3" s="420" t="s">
        <v>516</v>
      </c>
      <c r="B3" s="421"/>
      <c r="C3" s="421"/>
      <c r="D3" s="421"/>
      <c r="E3" s="422"/>
      <c r="F3" s="142"/>
    </row>
    <row r="4" spans="1:10" ht="12" thickBot="1" x14ac:dyDescent="0.25">
      <c r="A4" s="253" t="s">
        <v>5</v>
      </c>
      <c r="B4" s="76"/>
      <c r="C4" s="76"/>
      <c r="D4" s="76"/>
      <c r="E4" s="337"/>
    </row>
    <row r="5" spans="1:10" ht="55.5" customHeight="1" thickTop="1" x14ac:dyDescent="0.25">
      <c r="A5" s="710" t="s">
        <v>51</v>
      </c>
      <c r="B5" s="97" t="s">
        <v>513</v>
      </c>
      <c r="C5" s="97" t="s">
        <v>196</v>
      </c>
      <c r="D5" s="97" t="s">
        <v>514</v>
      </c>
      <c r="E5" s="164" t="s">
        <v>515</v>
      </c>
      <c r="G5" s="156"/>
      <c r="J5" s="153"/>
    </row>
    <row r="6" spans="1:10" s="75" customFormat="1" ht="12" customHeight="1" x14ac:dyDescent="0.2">
      <c r="A6" s="157" t="s">
        <v>8</v>
      </c>
      <c r="B6" s="926">
        <v>17648093.491860002</v>
      </c>
      <c r="C6" s="927">
        <v>-124792.79999999999</v>
      </c>
      <c r="D6" s="248">
        <v>1645752.8141100002</v>
      </c>
      <c r="E6" s="248">
        <v>19169053.505970001</v>
      </c>
      <c r="F6" s="78"/>
      <c r="G6" s="249"/>
      <c r="H6" s="78"/>
      <c r="J6" s="154"/>
    </row>
    <row r="7" spans="1:10" s="75" customFormat="1" ht="12" customHeight="1" x14ac:dyDescent="0.2">
      <c r="A7" s="157" t="s">
        <v>9</v>
      </c>
      <c r="B7" s="926">
        <v>7026131.9391299998</v>
      </c>
      <c r="C7" s="927">
        <v>-84807</v>
      </c>
      <c r="D7" s="248">
        <v>355020.15456</v>
      </c>
      <c r="E7" s="248">
        <v>7296345.0936899995</v>
      </c>
      <c r="F7" s="78"/>
      <c r="G7" s="249"/>
      <c r="H7" s="78"/>
    </row>
    <row r="8" spans="1:10" s="75" customFormat="1" ht="12" customHeight="1" x14ac:dyDescent="0.2">
      <c r="A8" s="157" t="s">
        <v>10</v>
      </c>
      <c r="B8" s="926">
        <v>18084663.625810001</v>
      </c>
      <c r="C8" s="927">
        <v>-223261.68</v>
      </c>
      <c r="D8" s="248">
        <v>1121901.49489</v>
      </c>
      <c r="E8" s="248">
        <v>18983303.440700002</v>
      </c>
      <c r="F8" s="78"/>
      <c r="G8" s="249"/>
      <c r="H8" s="78"/>
    </row>
    <row r="9" spans="1:10" s="75" customFormat="1" ht="12" customHeight="1" x14ac:dyDescent="0.2">
      <c r="A9" s="157" t="s">
        <v>11</v>
      </c>
      <c r="B9" s="926">
        <v>2576177.9277300001</v>
      </c>
      <c r="C9" s="927">
        <v>-29852.639999999999</v>
      </c>
      <c r="D9" s="248">
        <v>150560.27055000002</v>
      </c>
      <c r="E9" s="248">
        <v>2696885.55828</v>
      </c>
      <c r="F9" s="78"/>
      <c r="G9" s="249"/>
      <c r="H9" s="78"/>
    </row>
    <row r="10" spans="1:10" s="75" customFormat="1" ht="12" customHeight="1" x14ac:dyDescent="0.2">
      <c r="A10" s="157" t="s">
        <v>12</v>
      </c>
      <c r="B10" s="926">
        <v>1698690.87356</v>
      </c>
      <c r="C10" s="927">
        <v>-19115.88</v>
      </c>
      <c r="D10" s="248">
        <v>88524.107339999988</v>
      </c>
      <c r="E10" s="248">
        <v>1768099.1009</v>
      </c>
      <c r="F10" s="78"/>
      <c r="G10" s="249"/>
      <c r="H10" s="78"/>
    </row>
    <row r="11" spans="1:10" s="75" customFormat="1" ht="12" customHeight="1" x14ac:dyDescent="0.2">
      <c r="A11" s="157" t="s">
        <v>13</v>
      </c>
      <c r="B11" s="926">
        <v>911634.56808999996</v>
      </c>
      <c r="C11" s="927">
        <v>-9883.44</v>
      </c>
      <c r="D11" s="248">
        <v>44484.193760000002</v>
      </c>
      <c r="E11" s="248">
        <v>946235.32185000007</v>
      </c>
      <c r="F11" s="78"/>
      <c r="G11" s="249"/>
      <c r="H11" s="78"/>
    </row>
    <row r="12" spans="1:10" s="75" customFormat="1" ht="12" customHeight="1" x14ac:dyDescent="0.2">
      <c r="A12" s="157" t="s">
        <v>14</v>
      </c>
      <c r="B12" s="926">
        <v>2952579.6935299998</v>
      </c>
      <c r="C12" s="927">
        <v>-29251.199999999997</v>
      </c>
      <c r="D12" s="248">
        <v>283698.98230000003</v>
      </c>
      <c r="E12" s="248">
        <v>3207027.4758299999</v>
      </c>
      <c r="F12" s="78"/>
      <c r="G12" s="249"/>
      <c r="H12" s="78"/>
    </row>
    <row r="13" spans="1:10" s="75" customFormat="1" ht="12" customHeight="1" x14ac:dyDescent="0.2">
      <c r="A13" s="157" t="s">
        <v>15</v>
      </c>
      <c r="B13" s="926">
        <v>8695939.4007299989</v>
      </c>
      <c r="C13" s="927">
        <v>-91237.440000000002</v>
      </c>
      <c r="D13" s="248">
        <v>1598096.2899500001</v>
      </c>
      <c r="E13" s="248">
        <v>10202798.25068</v>
      </c>
      <c r="F13" s="78"/>
      <c r="G13" s="249"/>
      <c r="H13" s="78"/>
    </row>
    <row r="14" spans="1:10" s="75" customFormat="1" ht="12" customHeight="1" x14ac:dyDescent="0.2">
      <c r="A14" s="157" t="s">
        <v>16</v>
      </c>
      <c r="B14" s="926">
        <v>3314731.9771599993</v>
      </c>
      <c r="C14" s="927">
        <v>-35375.399999999994</v>
      </c>
      <c r="D14" s="248">
        <v>248873.06007000001</v>
      </c>
      <c r="E14" s="248">
        <v>3528229.6372299995</v>
      </c>
      <c r="F14" s="78"/>
      <c r="G14" s="249"/>
      <c r="H14" s="78"/>
    </row>
    <row r="15" spans="1:10" s="75" customFormat="1" ht="12" customHeight="1" x14ac:dyDescent="0.2">
      <c r="A15" s="157" t="s">
        <v>52</v>
      </c>
      <c r="B15" s="926">
        <v>4627785.8118200004</v>
      </c>
      <c r="C15" s="927">
        <v>-51298.319999999992</v>
      </c>
      <c r="D15" s="248">
        <v>268445.14042000001</v>
      </c>
      <c r="E15" s="248">
        <v>4844932.6322400002</v>
      </c>
      <c r="F15" s="78"/>
      <c r="G15" s="249"/>
      <c r="H15" s="78"/>
    </row>
    <row r="16" spans="1:10" s="75" customFormat="1" ht="12" customHeight="1" x14ac:dyDescent="0.2">
      <c r="A16" s="157" t="s">
        <v>18</v>
      </c>
      <c r="B16" s="926">
        <v>4253813.7535500005</v>
      </c>
      <c r="C16" s="927">
        <v>-56592.479999999996</v>
      </c>
      <c r="D16" s="248">
        <v>679008.32845999999</v>
      </c>
      <c r="E16" s="248">
        <v>4876229.6020100005</v>
      </c>
      <c r="F16" s="78"/>
      <c r="G16" s="249"/>
      <c r="H16" s="78"/>
    </row>
    <row r="17" spans="1:8" s="75" customFormat="1" ht="12" customHeight="1" x14ac:dyDescent="0.2">
      <c r="A17" s="157" t="s">
        <v>19</v>
      </c>
      <c r="B17" s="926">
        <v>2904459.5829699999</v>
      </c>
      <c r="C17" s="927">
        <v>-39787.08</v>
      </c>
      <c r="D17" s="248">
        <v>137874.86671999999</v>
      </c>
      <c r="E17" s="248">
        <v>3002547.3696899996</v>
      </c>
      <c r="F17" s="78"/>
      <c r="G17" s="250"/>
      <c r="H17" s="78"/>
    </row>
    <row r="18" spans="1:8" s="75" customFormat="1" ht="12" customHeight="1" x14ac:dyDescent="0.2">
      <c r="A18" s="157" t="s">
        <v>20</v>
      </c>
      <c r="B18" s="926">
        <v>1809901.3684999999</v>
      </c>
      <c r="C18" s="927">
        <v>-12683.16</v>
      </c>
      <c r="D18" s="248">
        <v>777277.91121000005</v>
      </c>
      <c r="E18" s="248">
        <v>2574496.1197100002</v>
      </c>
      <c r="F18" s="78"/>
      <c r="G18" s="250"/>
      <c r="H18" s="78"/>
    </row>
    <row r="19" spans="1:8" s="75" customFormat="1" ht="12" customHeight="1" x14ac:dyDescent="0.2">
      <c r="A19" s="157" t="s">
        <v>21</v>
      </c>
      <c r="B19" s="926">
        <v>13305633.943249999</v>
      </c>
      <c r="C19" s="927">
        <v>-55020.959999999999</v>
      </c>
      <c r="D19" s="248">
        <v>1098867.6346799999</v>
      </c>
      <c r="E19" s="248">
        <v>14349480.617929997</v>
      </c>
      <c r="F19" s="78"/>
      <c r="G19" s="250"/>
      <c r="H19" s="78"/>
    </row>
    <row r="20" spans="1:8" s="75" customFormat="1" ht="12" customHeight="1" x14ac:dyDescent="0.2">
      <c r="A20" s="700" t="s">
        <v>22</v>
      </c>
      <c r="B20" s="926">
        <v>6109215.4323100001</v>
      </c>
      <c r="C20" s="927">
        <v>-73873.319999999992</v>
      </c>
      <c r="D20" s="248">
        <v>336215.38196999999</v>
      </c>
      <c r="E20" s="248">
        <v>6371557.4942799993</v>
      </c>
      <c r="F20" s="78"/>
      <c r="G20" s="250"/>
      <c r="H20" s="78"/>
    </row>
    <row r="21" spans="1:8" s="83" customFormat="1" ht="21" customHeight="1" thickBot="1" x14ac:dyDescent="0.25">
      <c r="A21" s="704" t="s">
        <v>7</v>
      </c>
      <c r="B21" s="928">
        <v>95919453.390000001</v>
      </c>
      <c r="C21" s="929">
        <v>-936832.79999999993</v>
      </c>
      <c r="D21" s="928">
        <v>8834600.6309900004</v>
      </c>
      <c r="E21" s="928">
        <v>103817221.22098999</v>
      </c>
      <c r="F21" s="78"/>
      <c r="G21" s="251"/>
      <c r="H21" s="78"/>
    </row>
    <row r="22" spans="1:8" s="75" customFormat="1" ht="14.25" customHeight="1" thickTop="1" x14ac:dyDescent="0.2">
      <c r="A22" s="818" t="s">
        <v>512</v>
      </c>
      <c r="B22" s="103"/>
      <c r="C22" s="103"/>
      <c r="D22" s="103"/>
      <c r="E22" s="103"/>
      <c r="F22" s="254"/>
      <c r="G22" s="252"/>
    </row>
    <row r="23" spans="1:8" s="75" customFormat="1" ht="15" customHeight="1" x14ac:dyDescent="0.2">
      <c r="A23" s="103"/>
      <c r="B23" s="103"/>
      <c r="C23" s="103"/>
      <c r="D23" s="103"/>
      <c r="E23" s="103"/>
      <c r="F23" s="254"/>
      <c r="G23" s="255"/>
    </row>
    <row r="24" spans="1:8" s="75" customFormat="1" ht="15" customHeight="1" x14ac:dyDescent="0.2">
      <c r="A24" s="103"/>
      <c r="B24" s="103"/>
      <c r="C24" s="247"/>
      <c r="D24" s="245"/>
      <c r="E24" s="245"/>
      <c r="F24" s="103"/>
      <c r="G24" s="255"/>
    </row>
    <row r="25" spans="1:8" s="75" customFormat="1" x14ac:dyDescent="0.2">
      <c r="A25" s="103"/>
      <c r="B25" s="103"/>
      <c r="C25" s="247"/>
      <c r="D25" s="245"/>
      <c r="E25" s="245"/>
      <c r="F25" s="103"/>
      <c r="G25" s="255"/>
    </row>
    <row r="26" spans="1:8" s="75" customFormat="1" x14ac:dyDescent="0.2">
      <c r="A26" s="103"/>
      <c r="B26" s="103"/>
      <c r="C26" s="245"/>
      <c r="D26" s="245"/>
      <c r="E26" s="245"/>
      <c r="F26" s="103"/>
      <c r="G26" s="255"/>
    </row>
    <row r="27" spans="1:8" s="75" customFormat="1" x14ac:dyDescent="0.2">
      <c r="A27" s="103"/>
      <c r="B27" s="103"/>
      <c r="C27" s="245"/>
      <c r="D27" s="245"/>
      <c r="E27" s="245"/>
      <c r="F27" s="103"/>
      <c r="G27" s="255"/>
    </row>
    <row r="28" spans="1:8" s="75" customFormat="1" x14ac:dyDescent="0.2">
      <c r="A28" s="103"/>
      <c r="B28" s="103"/>
      <c r="C28" s="245"/>
      <c r="D28" s="245"/>
      <c r="E28" s="245"/>
      <c r="F28" s="103"/>
    </row>
    <row r="29" spans="1:8" s="75" customFormat="1" x14ac:dyDescent="0.2">
      <c r="C29" s="74"/>
      <c r="D29" s="74"/>
      <c r="E29" s="74"/>
    </row>
    <row r="30" spans="1:8" s="75" customFormat="1" x14ac:dyDescent="0.2">
      <c r="C30" s="74"/>
      <c r="D30" s="74"/>
      <c r="E30" s="74"/>
    </row>
    <row r="31" spans="1:8" s="75" customFormat="1" x14ac:dyDescent="0.2">
      <c r="C31" s="74"/>
      <c r="D31" s="74"/>
      <c r="E31" s="74"/>
    </row>
    <row r="32" spans="1:8" s="75" customFormat="1" x14ac:dyDescent="0.2">
      <c r="C32" s="74"/>
      <c r="D32" s="74"/>
      <c r="E32" s="74"/>
    </row>
    <row r="33" spans="3:5" s="75" customFormat="1" x14ac:dyDescent="0.2">
      <c r="C33" s="74"/>
      <c r="D33" s="74"/>
      <c r="E33" s="74"/>
    </row>
    <row r="34" spans="3:5" s="75" customFormat="1" x14ac:dyDescent="0.2">
      <c r="C34" s="74"/>
      <c r="D34" s="74"/>
      <c r="E34" s="74"/>
    </row>
    <row r="35" spans="3:5" s="75" customFormat="1" x14ac:dyDescent="0.2">
      <c r="C35" s="74"/>
      <c r="D35" s="74"/>
      <c r="E35" s="74"/>
    </row>
    <row r="36" spans="3:5" s="75" customFormat="1" x14ac:dyDescent="0.2">
      <c r="C36" s="74"/>
      <c r="D36" s="74"/>
      <c r="E36" s="74"/>
    </row>
    <row r="37" spans="3:5" s="75" customFormat="1" x14ac:dyDescent="0.2">
      <c r="C37" s="74"/>
      <c r="D37" s="74"/>
      <c r="E37" s="74"/>
    </row>
    <row r="38" spans="3:5" s="75" customFormat="1" x14ac:dyDescent="0.2">
      <c r="C38" s="74"/>
      <c r="D38" s="74"/>
      <c r="E38" s="74"/>
    </row>
    <row r="39" spans="3:5" s="75" customFormat="1" x14ac:dyDescent="0.2"/>
    <row r="40" spans="3:5" s="75" customFormat="1" x14ac:dyDescent="0.2"/>
    <row r="41" spans="3:5" s="75" customFormat="1" x14ac:dyDescent="0.2"/>
    <row r="42" spans="3:5" s="75" customFormat="1" x14ac:dyDescent="0.2"/>
    <row r="43" spans="3:5" s="75" customFormat="1" x14ac:dyDescent="0.2"/>
    <row r="44" spans="3:5" s="75" customFormat="1" x14ac:dyDescent="0.2"/>
    <row r="45" spans="3:5" s="75" customFormat="1" x14ac:dyDescent="0.2"/>
    <row r="46" spans="3:5" s="75" customFormat="1" x14ac:dyDescent="0.2"/>
    <row r="47" spans="3:5" s="75" customFormat="1" x14ac:dyDescent="0.2"/>
    <row r="48" spans="3:5" s="75" customFormat="1" x14ac:dyDescent="0.2"/>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28"/>
  <sheetViews>
    <sheetView showGridLines="0" zoomScaleNormal="100" zoomScaleSheetLayoutView="100" workbookViewId="0">
      <selection activeCell="C111" sqref="C111"/>
    </sheetView>
  </sheetViews>
  <sheetFormatPr baseColWidth="10" defaultColWidth="11.42578125" defaultRowHeight="12.75" x14ac:dyDescent="0.2"/>
  <cols>
    <col min="1" max="1" width="93.7109375" style="168" customWidth="1"/>
    <col min="2" max="2" width="22.28515625" style="168" customWidth="1"/>
    <col min="3" max="3" width="24.7109375" style="168" customWidth="1"/>
    <col min="4" max="4" width="21" style="168" customWidth="1"/>
    <col min="5" max="6" width="11.42578125" style="168" customWidth="1"/>
    <col min="7" max="16384" width="11.42578125" style="168"/>
  </cols>
  <sheetData>
    <row r="1" spans="1:7" s="282" customFormat="1" ht="13.5" customHeight="1" x14ac:dyDescent="0.2">
      <c r="A1" s="426" t="s">
        <v>53</v>
      </c>
      <c r="B1" s="744"/>
      <c r="C1" s="744"/>
      <c r="D1" s="745"/>
    </row>
    <row r="2" spans="1:7" s="282" customFormat="1" ht="13.5" customHeight="1" x14ac:dyDescent="0.2">
      <c r="A2" s="417" t="s">
        <v>76</v>
      </c>
      <c r="B2" s="746"/>
      <c r="C2" s="746"/>
      <c r="D2" s="747"/>
    </row>
    <row r="3" spans="1:7" ht="13.5" customHeight="1" thickBot="1" x14ac:dyDescent="0.25">
      <c r="A3" s="743" t="s">
        <v>5</v>
      </c>
      <c r="B3" s="742"/>
      <c r="C3" s="742"/>
    </row>
    <row r="4" spans="1:7" ht="40.5" customHeight="1" thickTop="1" x14ac:dyDescent="0.2">
      <c r="A4" s="741" t="s">
        <v>397</v>
      </c>
      <c r="B4" s="731" t="s">
        <v>368</v>
      </c>
      <c r="C4" s="730" t="s">
        <v>367</v>
      </c>
      <c r="D4" s="748" t="s">
        <v>365</v>
      </c>
    </row>
    <row r="5" spans="1:7" ht="14.1" customHeight="1" x14ac:dyDescent="0.2">
      <c r="A5" s="737" t="s">
        <v>141</v>
      </c>
      <c r="B5" s="930">
        <v>3550.66</v>
      </c>
      <c r="C5" s="930">
        <v>0</v>
      </c>
      <c r="D5" s="930">
        <v>3550.66</v>
      </c>
    </row>
    <row r="6" spans="1:7" ht="14.1" customHeight="1" x14ac:dyDescent="0.2">
      <c r="A6" s="740" t="s">
        <v>142</v>
      </c>
      <c r="B6" s="930">
        <v>506190.51</v>
      </c>
      <c r="C6" s="930">
        <v>0</v>
      </c>
      <c r="D6" s="930">
        <v>506190.51</v>
      </c>
    </row>
    <row r="7" spans="1:7" ht="14.1" customHeight="1" x14ac:dyDescent="0.2">
      <c r="A7" s="737" t="s">
        <v>46</v>
      </c>
      <c r="B7" s="930">
        <v>10934.63</v>
      </c>
      <c r="C7" s="930">
        <v>0</v>
      </c>
      <c r="D7" s="930">
        <v>10934.63</v>
      </c>
    </row>
    <row r="8" spans="1:7" ht="14.1" customHeight="1" x14ac:dyDescent="0.2">
      <c r="A8" s="737" t="s">
        <v>143</v>
      </c>
      <c r="B8" s="930">
        <v>0</v>
      </c>
      <c r="C8" s="930">
        <v>0</v>
      </c>
      <c r="D8" s="930">
        <v>0</v>
      </c>
    </row>
    <row r="9" spans="1:7" ht="14.1" customHeight="1" x14ac:dyDescent="0.2">
      <c r="A9" s="737" t="s">
        <v>144</v>
      </c>
      <c r="B9" s="930">
        <v>0</v>
      </c>
      <c r="C9" s="930">
        <v>0</v>
      </c>
      <c r="D9" s="930">
        <v>0</v>
      </c>
    </row>
    <row r="10" spans="1:7" ht="14.1" customHeight="1" x14ac:dyDescent="0.2">
      <c r="A10" s="737" t="s">
        <v>145</v>
      </c>
      <c r="B10" s="930">
        <v>0</v>
      </c>
      <c r="C10" s="930">
        <v>0</v>
      </c>
      <c r="D10" s="930">
        <v>0</v>
      </c>
    </row>
    <row r="11" spans="1:7" ht="14.1" customHeight="1" x14ac:dyDescent="0.2">
      <c r="A11" s="740" t="s">
        <v>146</v>
      </c>
      <c r="B11" s="930">
        <v>0</v>
      </c>
      <c r="C11" s="930">
        <v>0</v>
      </c>
      <c r="D11" s="930">
        <v>0</v>
      </c>
    </row>
    <row r="12" spans="1:7" ht="14.1" customHeight="1" x14ac:dyDescent="0.2">
      <c r="A12" s="737" t="s">
        <v>147</v>
      </c>
      <c r="B12" s="930">
        <v>60910.66</v>
      </c>
      <c r="C12" s="930">
        <v>0</v>
      </c>
      <c r="D12" s="930">
        <v>60910.66</v>
      </c>
    </row>
    <row r="13" spans="1:7" ht="14.1" customHeight="1" x14ac:dyDescent="0.2">
      <c r="A13" s="1063" t="s">
        <v>168</v>
      </c>
      <c r="B13" s="930">
        <v>4520.84</v>
      </c>
      <c r="C13" s="930">
        <v>0</v>
      </c>
      <c r="D13" s="930">
        <v>4520.84</v>
      </c>
    </row>
    <row r="14" spans="1:7" ht="14.1" customHeight="1" x14ac:dyDescent="0.2">
      <c r="A14" s="1063" t="s">
        <v>148</v>
      </c>
      <c r="B14" s="930">
        <v>400.14</v>
      </c>
      <c r="C14" s="930">
        <v>0</v>
      </c>
      <c r="D14" s="930">
        <v>400.14</v>
      </c>
      <c r="G14" s="739"/>
    </row>
    <row r="15" spans="1:7" ht="14.1" customHeight="1" x14ac:dyDescent="0.2">
      <c r="A15" s="1063" t="s">
        <v>169</v>
      </c>
      <c r="B15" s="930">
        <v>16282.59</v>
      </c>
      <c r="C15" s="930">
        <v>0</v>
      </c>
      <c r="D15" s="930">
        <v>16282.59</v>
      </c>
    </row>
    <row r="16" spans="1:7" ht="14.1" customHeight="1" x14ac:dyDescent="0.2">
      <c r="A16" s="1063" t="s">
        <v>189</v>
      </c>
      <c r="B16" s="930">
        <v>41884.33</v>
      </c>
      <c r="C16" s="930">
        <v>0</v>
      </c>
      <c r="D16" s="930">
        <v>41884.33</v>
      </c>
    </row>
    <row r="17" spans="1:5" ht="14.1" customHeight="1" x14ac:dyDescent="0.2">
      <c r="A17" s="1063" t="s">
        <v>622</v>
      </c>
      <c r="B17" s="930">
        <v>9909.5</v>
      </c>
      <c r="C17" s="930">
        <v>0</v>
      </c>
      <c r="D17" s="930">
        <v>9909.5</v>
      </c>
    </row>
    <row r="18" spans="1:5" ht="14.1" customHeight="1" x14ac:dyDescent="0.2">
      <c r="A18" s="737" t="s">
        <v>190</v>
      </c>
      <c r="B18" s="930">
        <v>0</v>
      </c>
      <c r="C18" s="930">
        <v>0</v>
      </c>
      <c r="D18" s="930">
        <v>0</v>
      </c>
    </row>
    <row r="19" spans="1:5" ht="14.1" customHeight="1" x14ac:dyDescent="0.2">
      <c r="A19" s="737" t="s">
        <v>623</v>
      </c>
      <c r="B19" s="930">
        <v>0</v>
      </c>
      <c r="C19" s="930">
        <v>0</v>
      </c>
      <c r="D19" s="930">
        <v>0</v>
      </c>
    </row>
    <row r="20" spans="1:5" ht="15.75" customHeight="1" x14ac:dyDescent="0.2">
      <c r="A20" s="728" t="s">
        <v>396</v>
      </c>
      <c r="B20" s="931">
        <v>654583.85999999987</v>
      </c>
      <c r="C20" s="931">
        <v>0</v>
      </c>
      <c r="D20" s="931">
        <v>654583.85999999987</v>
      </c>
      <c r="E20" s="652"/>
    </row>
    <row r="21" spans="1:5" ht="22.5" x14ac:dyDescent="0.2">
      <c r="A21" s="732" t="s">
        <v>395</v>
      </c>
      <c r="B21" s="731" t="s">
        <v>368</v>
      </c>
      <c r="C21" s="730" t="s">
        <v>367</v>
      </c>
      <c r="D21" s="748" t="s">
        <v>365</v>
      </c>
      <c r="E21" s="652"/>
    </row>
    <row r="22" spans="1:5" ht="14.1" customHeight="1" x14ac:dyDescent="0.2">
      <c r="A22" s="737" t="s">
        <v>47</v>
      </c>
      <c r="B22" s="930">
        <v>29534.26</v>
      </c>
      <c r="C22" s="930">
        <v>0</v>
      </c>
      <c r="D22" s="930">
        <v>29534.26</v>
      </c>
    </row>
    <row r="23" spans="1:5" ht="14.1" customHeight="1" x14ac:dyDescent="0.2">
      <c r="A23" s="737" t="s">
        <v>78</v>
      </c>
      <c r="B23" s="930">
        <v>3541.33</v>
      </c>
      <c r="C23" s="930">
        <v>0</v>
      </c>
      <c r="D23" s="930">
        <v>3541.33</v>
      </c>
    </row>
    <row r="24" spans="1:5" ht="14.1" customHeight="1" x14ac:dyDescent="0.2">
      <c r="A24" s="737" t="s">
        <v>394</v>
      </c>
      <c r="B24" s="930">
        <v>11443.78</v>
      </c>
      <c r="C24" s="930">
        <v>0</v>
      </c>
      <c r="D24" s="930">
        <v>11443.78</v>
      </c>
    </row>
    <row r="25" spans="1:5" ht="14.1" customHeight="1" x14ac:dyDescent="0.2">
      <c r="A25" s="737" t="s">
        <v>113</v>
      </c>
      <c r="B25" s="930">
        <v>22567.3</v>
      </c>
      <c r="C25" s="930">
        <v>0</v>
      </c>
      <c r="D25" s="930">
        <v>22567.3</v>
      </c>
    </row>
    <row r="26" spans="1:5" ht="14.1" customHeight="1" x14ac:dyDescent="0.2">
      <c r="A26" s="738" t="s">
        <v>185</v>
      </c>
      <c r="B26" s="930">
        <v>53.98</v>
      </c>
      <c r="C26" s="930">
        <v>0</v>
      </c>
      <c r="D26" s="930">
        <v>53.98</v>
      </c>
    </row>
    <row r="27" spans="1:5" ht="15.75" customHeight="1" x14ac:dyDescent="0.2">
      <c r="A27" s="728" t="s">
        <v>393</v>
      </c>
      <c r="B27" s="931">
        <v>67140.649999999994</v>
      </c>
      <c r="C27" s="931">
        <v>0</v>
      </c>
      <c r="D27" s="931">
        <v>67140.649999999994</v>
      </c>
    </row>
    <row r="28" spans="1:5" ht="22.5" x14ac:dyDescent="0.2">
      <c r="A28" s="732" t="s">
        <v>392</v>
      </c>
      <c r="B28" s="731" t="s">
        <v>368</v>
      </c>
      <c r="C28" s="731" t="s">
        <v>367</v>
      </c>
      <c r="D28" s="748" t="s">
        <v>365</v>
      </c>
    </row>
    <row r="29" spans="1:5" ht="14.1" customHeight="1" x14ac:dyDescent="0.2">
      <c r="A29" s="737" t="s">
        <v>191</v>
      </c>
      <c r="B29" s="930">
        <v>0</v>
      </c>
      <c r="C29" s="930">
        <v>0</v>
      </c>
      <c r="D29" s="930">
        <v>0</v>
      </c>
    </row>
    <row r="30" spans="1:5" ht="14.1" customHeight="1" x14ac:dyDescent="0.2">
      <c r="A30" s="737" t="s">
        <v>81</v>
      </c>
      <c r="B30" s="930">
        <v>3059.4</v>
      </c>
      <c r="C30" s="930">
        <v>0</v>
      </c>
      <c r="D30" s="930">
        <v>3059.4</v>
      </c>
    </row>
    <row r="31" spans="1:5" ht="14.1" customHeight="1" x14ac:dyDescent="0.2">
      <c r="A31" s="737" t="s">
        <v>79</v>
      </c>
      <c r="B31" s="930">
        <v>2927.95</v>
      </c>
      <c r="C31" s="930">
        <v>0</v>
      </c>
      <c r="D31" s="930">
        <v>2927.95</v>
      </c>
    </row>
    <row r="32" spans="1:5" ht="14.1" customHeight="1" x14ac:dyDescent="0.2">
      <c r="A32" s="737" t="s">
        <v>204</v>
      </c>
      <c r="B32" s="930">
        <v>0</v>
      </c>
      <c r="C32" s="930">
        <v>0</v>
      </c>
      <c r="D32" s="930">
        <v>0</v>
      </c>
    </row>
    <row r="33" spans="1:6" ht="14.1" customHeight="1" x14ac:dyDescent="0.2">
      <c r="A33" s="737" t="s">
        <v>80</v>
      </c>
      <c r="B33" s="930">
        <v>154.16</v>
      </c>
      <c r="C33" s="930">
        <v>0</v>
      </c>
      <c r="D33" s="930">
        <v>154.16</v>
      </c>
    </row>
    <row r="34" spans="1:6" ht="14.1" customHeight="1" x14ac:dyDescent="0.2">
      <c r="A34" s="737" t="s">
        <v>116</v>
      </c>
      <c r="B34" s="930">
        <v>147064.99</v>
      </c>
      <c r="C34" s="930">
        <v>0</v>
      </c>
      <c r="D34" s="932">
        <v>147064.99</v>
      </c>
    </row>
    <row r="35" spans="1:6" ht="14.1" customHeight="1" x14ac:dyDescent="0.2">
      <c r="A35" s="737" t="s">
        <v>625</v>
      </c>
      <c r="B35" s="930">
        <v>0</v>
      </c>
      <c r="C35" s="930">
        <v>0</v>
      </c>
      <c r="D35" s="932">
        <v>0</v>
      </c>
    </row>
    <row r="36" spans="1:6" ht="14.1" customHeight="1" x14ac:dyDescent="0.2">
      <c r="A36" s="737" t="s">
        <v>173</v>
      </c>
      <c r="B36" s="930">
        <v>321.83</v>
      </c>
      <c r="C36" s="930">
        <v>0</v>
      </c>
      <c r="D36" s="932">
        <v>321.83</v>
      </c>
    </row>
    <row r="37" spans="1:6" ht="15" customHeight="1" x14ac:dyDescent="0.2">
      <c r="A37" s="728" t="s">
        <v>624</v>
      </c>
      <c r="B37" s="931">
        <v>153528.32999999999</v>
      </c>
      <c r="C37" s="931">
        <v>0</v>
      </c>
      <c r="D37" s="931">
        <v>153528.32999999999</v>
      </c>
    </row>
    <row r="38" spans="1:6" ht="22.5" x14ac:dyDescent="0.2">
      <c r="A38" s="732" t="s">
        <v>391</v>
      </c>
      <c r="B38" s="731" t="s">
        <v>368</v>
      </c>
      <c r="C38" s="730" t="s">
        <v>367</v>
      </c>
      <c r="D38" s="748" t="s">
        <v>365</v>
      </c>
    </row>
    <row r="39" spans="1:6" ht="14.1" customHeight="1" x14ac:dyDescent="0.2">
      <c r="A39" s="1064" t="s">
        <v>149</v>
      </c>
      <c r="B39" s="930">
        <v>0</v>
      </c>
      <c r="C39" s="930">
        <v>0</v>
      </c>
      <c r="D39" s="932">
        <v>0</v>
      </c>
    </row>
    <row r="40" spans="1:6" ht="14.1" customHeight="1" x14ac:dyDescent="0.2">
      <c r="A40" s="1064" t="s">
        <v>48</v>
      </c>
      <c r="B40" s="930">
        <v>1871.22</v>
      </c>
      <c r="C40" s="930">
        <v>0</v>
      </c>
      <c r="D40" s="932">
        <v>1871.22</v>
      </c>
    </row>
    <row r="41" spans="1:6" ht="14.1" customHeight="1" x14ac:dyDescent="0.2">
      <c r="A41" s="1064" t="s">
        <v>626</v>
      </c>
      <c r="B41" s="930">
        <v>0</v>
      </c>
      <c r="C41" s="930">
        <v>0</v>
      </c>
      <c r="D41" s="932">
        <v>0</v>
      </c>
    </row>
    <row r="42" spans="1:6" ht="14.1" customHeight="1" x14ac:dyDescent="0.2">
      <c r="A42" s="1064" t="s">
        <v>46</v>
      </c>
      <c r="B42" s="930">
        <v>5519.57</v>
      </c>
      <c r="C42" s="930">
        <v>0</v>
      </c>
      <c r="D42" s="932">
        <v>5519.57</v>
      </c>
    </row>
    <row r="43" spans="1:6" ht="14.1" customHeight="1" x14ac:dyDescent="0.2">
      <c r="A43" s="1064" t="s">
        <v>627</v>
      </c>
      <c r="B43" s="930">
        <v>2237.42</v>
      </c>
      <c r="C43" s="930">
        <v>0</v>
      </c>
      <c r="D43" s="932">
        <v>2237.42</v>
      </c>
    </row>
    <row r="44" spans="1:6" ht="14.1" customHeight="1" x14ac:dyDescent="0.2">
      <c r="A44" s="1064" t="s">
        <v>49</v>
      </c>
      <c r="B44" s="930">
        <v>0</v>
      </c>
      <c r="C44" s="932">
        <v>7912.58</v>
      </c>
      <c r="D44" s="932">
        <v>7912.58</v>
      </c>
    </row>
    <row r="45" spans="1:6" ht="16.5" customHeight="1" x14ac:dyDescent="0.2">
      <c r="A45" s="728" t="s">
        <v>390</v>
      </c>
      <c r="B45" s="931">
        <v>9628.2099999999991</v>
      </c>
      <c r="C45" s="931">
        <v>7912.58</v>
      </c>
      <c r="D45" s="931">
        <v>17540.79</v>
      </c>
    </row>
    <row r="46" spans="1:6" ht="22.5" x14ac:dyDescent="0.2">
      <c r="A46" s="732" t="s">
        <v>389</v>
      </c>
      <c r="B46" s="731" t="s">
        <v>368</v>
      </c>
      <c r="C46" s="730" t="s">
        <v>367</v>
      </c>
      <c r="D46" s="748" t="s">
        <v>365</v>
      </c>
      <c r="F46" s="624"/>
    </row>
    <row r="47" spans="1:6" ht="14.1" customHeight="1" x14ac:dyDescent="0.2">
      <c r="A47" s="737" t="s">
        <v>192</v>
      </c>
      <c r="B47" s="712">
        <v>26867.64</v>
      </c>
      <c r="C47" s="930">
        <v>0</v>
      </c>
      <c r="D47" s="932">
        <v>26867.64</v>
      </c>
    </row>
    <row r="48" spans="1:6" ht="14.1" customHeight="1" x14ac:dyDescent="0.2">
      <c r="A48" s="737" t="s">
        <v>114</v>
      </c>
      <c r="B48" s="712">
        <v>405.12</v>
      </c>
      <c r="C48" s="930">
        <v>0</v>
      </c>
      <c r="D48" s="932">
        <v>405.12</v>
      </c>
    </row>
    <row r="49" spans="1:4" ht="14.1" customHeight="1" x14ac:dyDescent="0.2">
      <c r="A49" s="729" t="s">
        <v>49</v>
      </c>
      <c r="B49" s="930">
        <v>0</v>
      </c>
      <c r="C49" s="932">
        <v>0</v>
      </c>
      <c r="D49" s="933">
        <v>0</v>
      </c>
    </row>
    <row r="50" spans="1:4" ht="15.75" customHeight="1" x14ac:dyDescent="0.2">
      <c r="A50" s="728" t="s">
        <v>628</v>
      </c>
      <c r="B50" s="931">
        <v>27272.76</v>
      </c>
      <c r="C50" s="931">
        <v>0</v>
      </c>
      <c r="D50" s="931">
        <v>27272.76</v>
      </c>
    </row>
    <row r="51" spans="1:4" ht="22.5" x14ac:dyDescent="0.2">
      <c r="A51" s="732" t="s">
        <v>388</v>
      </c>
      <c r="B51" s="731" t="s">
        <v>368</v>
      </c>
      <c r="C51" s="730" t="s">
        <v>367</v>
      </c>
      <c r="D51" s="748" t="s">
        <v>365</v>
      </c>
    </row>
    <row r="52" spans="1:4" ht="14.1" customHeight="1" x14ac:dyDescent="0.2">
      <c r="A52" s="737" t="s">
        <v>47</v>
      </c>
      <c r="B52" s="712">
        <v>10664.97</v>
      </c>
      <c r="C52" s="930">
        <v>0</v>
      </c>
      <c r="D52" s="932">
        <v>10664.97</v>
      </c>
    </row>
    <row r="53" spans="1:4" ht="22.5" x14ac:dyDescent="0.2">
      <c r="A53" s="737" t="s">
        <v>238</v>
      </c>
      <c r="B53" s="712">
        <v>2231.09</v>
      </c>
      <c r="C53" s="930">
        <v>0</v>
      </c>
      <c r="D53" s="930">
        <v>2231.09</v>
      </c>
    </row>
    <row r="54" spans="1:4" ht="14.1" customHeight="1" x14ac:dyDescent="0.2">
      <c r="A54" s="737" t="s">
        <v>118</v>
      </c>
      <c r="B54" s="712">
        <v>364.02</v>
      </c>
      <c r="C54" s="930">
        <v>0</v>
      </c>
      <c r="D54" s="930">
        <v>364.02</v>
      </c>
    </row>
    <row r="55" spans="1:4" ht="14.1" customHeight="1" x14ac:dyDescent="0.2">
      <c r="A55" s="737" t="s">
        <v>150</v>
      </c>
      <c r="B55" s="930">
        <v>0</v>
      </c>
      <c r="C55" s="933">
        <v>1896.14</v>
      </c>
      <c r="D55" s="930">
        <v>1896.14</v>
      </c>
    </row>
    <row r="56" spans="1:4" ht="18" customHeight="1" x14ac:dyDescent="0.2">
      <c r="A56" s="728" t="s">
        <v>387</v>
      </c>
      <c r="B56" s="931">
        <v>13260.08</v>
      </c>
      <c r="C56" s="931">
        <v>1896.14</v>
      </c>
      <c r="D56" s="931">
        <v>15156.22</v>
      </c>
    </row>
    <row r="57" spans="1:4" ht="22.5" x14ac:dyDescent="0.2">
      <c r="A57" s="732" t="s">
        <v>386</v>
      </c>
      <c r="B57" s="731" t="s">
        <v>368</v>
      </c>
      <c r="C57" s="730" t="s">
        <v>367</v>
      </c>
      <c r="D57" s="748" t="s">
        <v>365</v>
      </c>
    </row>
    <row r="58" spans="1:4" ht="14.1" customHeight="1" x14ac:dyDescent="0.2">
      <c r="A58" s="737" t="s">
        <v>239</v>
      </c>
      <c r="B58" s="712">
        <v>273.67</v>
      </c>
      <c r="C58" s="930">
        <v>0</v>
      </c>
      <c r="D58" s="932">
        <v>273.67</v>
      </c>
    </row>
    <row r="59" spans="1:4" ht="14.1" customHeight="1" x14ac:dyDescent="0.2">
      <c r="A59" s="737" t="s">
        <v>79</v>
      </c>
      <c r="B59" s="712">
        <v>283.92</v>
      </c>
      <c r="C59" s="930">
        <v>0</v>
      </c>
      <c r="D59" s="932">
        <v>283.92</v>
      </c>
    </row>
    <row r="60" spans="1:4" ht="14.1" customHeight="1" x14ac:dyDescent="0.2">
      <c r="A60" s="737" t="s">
        <v>240</v>
      </c>
      <c r="B60" s="712">
        <v>708</v>
      </c>
      <c r="C60" s="930">
        <v>0</v>
      </c>
      <c r="D60" s="932">
        <v>708</v>
      </c>
    </row>
    <row r="61" spans="1:4" ht="14.1" customHeight="1" x14ac:dyDescent="0.2">
      <c r="A61" s="737" t="s">
        <v>151</v>
      </c>
      <c r="B61" s="712">
        <v>1470.53</v>
      </c>
      <c r="C61" s="930">
        <v>0</v>
      </c>
      <c r="D61" s="932">
        <v>1470.53</v>
      </c>
    </row>
    <row r="62" spans="1:4" ht="14.1" customHeight="1" x14ac:dyDescent="0.2">
      <c r="A62" s="737" t="s">
        <v>47</v>
      </c>
      <c r="B62" s="712">
        <v>49369.95</v>
      </c>
      <c r="C62" s="930">
        <v>0</v>
      </c>
      <c r="D62" s="932">
        <v>49369.95</v>
      </c>
    </row>
    <row r="63" spans="1:4" ht="14.1" customHeight="1" x14ac:dyDescent="0.2">
      <c r="A63" s="737" t="s">
        <v>49</v>
      </c>
      <c r="B63" s="930">
        <v>0</v>
      </c>
      <c r="C63" s="933">
        <v>1295.72</v>
      </c>
      <c r="D63" s="932">
        <v>1295.72</v>
      </c>
    </row>
    <row r="64" spans="1:4" ht="15" customHeight="1" x14ac:dyDescent="0.2">
      <c r="A64" s="728" t="s">
        <v>385</v>
      </c>
      <c r="B64" s="931">
        <v>52106.07</v>
      </c>
      <c r="C64" s="931">
        <v>1295.72</v>
      </c>
      <c r="D64" s="931">
        <v>53401.79</v>
      </c>
    </row>
    <row r="65" spans="1:4" ht="22.5" x14ac:dyDescent="0.2">
      <c r="A65" s="732" t="s">
        <v>384</v>
      </c>
      <c r="B65" s="731" t="s">
        <v>368</v>
      </c>
      <c r="C65" s="730" t="s">
        <v>367</v>
      </c>
      <c r="D65" s="748" t="s">
        <v>365</v>
      </c>
    </row>
    <row r="66" spans="1:4" ht="14.1" customHeight="1" x14ac:dyDescent="0.2">
      <c r="A66" s="736" t="s">
        <v>47</v>
      </c>
      <c r="B66" s="712">
        <v>272006.39</v>
      </c>
      <c r="C66" s="930">
        <v>0</v>
      </c>
      <c r="D66" s="932">
        <v>272006.39</v>
      </c>
    </row>
    <row r="67" spans="1:4" ht="14.1" customHeight="1" x14ac:dyDescent="0.2">
      <c r="A67" s="736" t="s">
        <v>241</v>
      </c>
      <c r="B67" s="712">
        <v>17533</v>
      </c>
      <c r="C67" s="930">
        <v>0</v>
      </c>
      <c r="D67" s="932">
        <v>17533</v>
      </c>
    </row>
    <row r="68" spans="1:4" ht="14.1" customHeight="1" x14ac:dyDescent="0.2">
      <c r="A68" s="736" t="s">
        <v>118</v>
      </c>
      <c r="B68" s="712">
        <v>2784</v>
      </c>
      <c r="C68" s="930">
        <v>0</v>
      </c>
      <c r="D68" s="932">
        <v>2784</v>
      </c>
    </row>
    <row r="69" spans="1:4" ht="16.5" customHeight="1" x14ac:dyDescent="0.2">
      <c r="A69" s="728" t="s">
        <v>383</v>
      </c>
      <c r="B69" s="931">
        <v>292323.39</v>
      </c>
      <c r="C69" s="931">
        <v>0</v>
      </c>
      <c r="D69" s="931">
        <v>292323.39</v>
      </c>
    </row>
    <row r="70" spans="1:4" ht="22.5" x14ac:dyDescent="0.2">
      <c r="A70" s="732" t="s">
        <v>382</v>
      </c>
      <c r="B70" s="731" t="s">
        <v>368</v>
      </c>
      <c r="C70" s="730" t="s">
        <v>367</v>
      </c>
      <c r="D70" s="748" t="s">
        <v>365</v>
      </c>
    </row>
    <row r="71" spans="1:4" ht="14.1" customHeight="1" x14ac:dyDescent="0.2">
      <c r="A71" s="735" t="s">
        <v>50</v>
      </c>
      <c r="B71" s="712">
        <v>64241.65</v>
      </c>
      <c r="C71" s="930">
        <v>0</v>
      </c>
      <c r="D71" s="932">
        <v>64241.65</v>
      </c>
    </row>
    <row r="72" spans="1:4" ht="14.1" customHeight="1" x14ac:dyDescent="0.2">
      <c r="A72" s="735" t="s">
        <v>242</v>
      </c>
      <c r="B72" s="712">
        <v>1739.97</v>
      </c>
      <c r="C72" s="930">
        <v>0</v>
      </c>
      <c r="D72" s="932">
        <v>1739.97</v>
      </c>
    </row>
    <row r="73" spans="1:4" ht="14.1" customHeight="1" x14ac:dyDescent="0.2">
      <c r="A73" s="735" t="s">
        <v>243</v>
      </c>
      <c r="B73" s="712">
        <v>20868.740000000002</v>
      </c>
      <c r="C73" s="930">
        <v>0</v>
      </c>
      <c r="D73" s="932">
        <v>20868.740000000002</v>
      </c>
    </row>
    <row r="74" spans="1:4" ht="14.1" customHeight="1" x14ac:dyDescent="0.2">
      <c r="A74" s="735" t="s">
        <v>244</v>
      </c>
      <c r="B74" s="712">
        <v>2004.56</v>
      </c>
      <c r="C74" s="930">
        <v>0</v>
      </c>
      <c r="D74" s="932">
        <v>2004.56</v>
      </c>
    </row>
    <row r="75" spans="1:4" ht="14.1" customHeight="1" x14ac:dyDescent="0.2">
      <c r="A75" s="735" t="s">
        <v>245</v>
      </c>
      <c r="B75" s="712">
        <v>17360.29</v>
      </c>
      <c r="C75" s="930">
        <v>0</v>
      </c>
      <c r="D75" s="932">
        <v>17360.29</v>
      </c>
    </row>
    <row r="76" spans="1:4" ht="14.1" customHeight="1" x14ac:dyDescent="0.2">
      <c r="A76" s="735" t="s">
        <v>246</v>
      </c>
      <c r="B76" s="712">
        <v>34.17</v>
      </c>
      <c r="C76" s="930">
        <v>0</v>
      </c>
      <c r="D76" s="932">
        <v>34.17</v>
      </c>
    </row>
    <row r="77" spans="1:4" ht="15" customHeight="1" x14ac:dyDescent="0.2">
      <c r="A77" s="728" t="s">
        <v>381</v>
      </c>
      <c r="B77" s="931">
        <v>106249.37999999999</v>
      </c>
      <c r="C77" s="931">
        <v>0</v>
      </c>
      <c r="D77" s="931">
        <v>106249.37999999999</v>
      </c>
    </row>
    <row r="78" spans="1:4" ht="22.5" x14ac:dyDescent="0.2">
      <c r="A78" s="732" t="s">
        <v>380</v>
      </c>
      <c r="B78" s="731" t="s">
        <v>368</v>
      </c>
      <c r="C78" s="730" t="s">
        <v>367</v>
      </c>
      <c r="D78" s="748" t="s">
        <v>365</v>
      </c>
    </row>
    <row r="79" spans="1:4" ht="14.1" customHeight="1" x14ac:dyDescent="0.2">
      <c r="A79" s="735" t="s">
        <v>247</v>
      </c>
      <c r="B79" s="712">
        <v>629.64</v>
      </c>
      <c r="C79" s="930">
        <v>0</v>
      </c>
      <c r="D79" s="932">
        <v>629.64</v>
      </c>
    </row>
    <row r="80" spans="1:4" ht="14.1" customHeight="1" x14ac:dyDescent="0.2">
      <c r="A80" s="735" t="s">
        <v>113</v>
      </c>
      <c r="B80" s="712">
        <v>13589.42</v>
      </c>
      <c r="C80" s="930">
        <v>0</v>
      </c>
      <c r="D80" s="932">
        <v>13589.42</v>
      </c>
    </row>
    <row r="81" spans="1:4" ht="17.25" customHeight="1" x14ac:dyDescent="0.2">
      <c r="A81" s="728" t="s">
        <v>379</v>
      </c>
      <c r="B81" s="931">
        <v>14219.06</v>
      </c>
      <c r="C81" s="931">
        <v>0</v>
      </c>
      <c r="D81" s="931">
        <v>14219.06</v>
      </c>
    </row>
    <row r="82" spans="1:4" ht="22.5" x14ac:dyDescent="0.2">
      <c r="A82" s="732" t="s">
        <v>378</v>
      </c>
      <c r="B82" s="731" t="s">
        <v>368</v>
      </c>
      <c r="C82" s="730" t="s">
        <v>367</v>
      </c>
      <c r="D82" s="748" t="s">
        <v>365</v>
      </c>
    </row>
    <row r="83" spans="1:4" ht="14.1" customHeight="1" x14ac:dyDescent="0.2">
      <c r="A83" s="734" t="s">
        <v>248</v>
      </c>
      <c r="B83" s="712">
        <v>330395.11</v>
      </c>
      <c r="C83" s="930">
        <v>0</v>
      </c>
      <c r="D83" s="932">
        <v>330395.11</v>
      </c>
    </row>
    <row r="84" spans="1:4" ht="14.1" customHeight="1" x14ac:dyDescent="0.2">
      <c r="A84" s="733" t="s">
        <v>152</v>
      </c>
      <c r="B84" s="712">
        <v>0</v>
      </c>
      <c r="C84" s="930">
        <v>0</v>
      </c>
      <c r="D84" s="932">
        <v>0</v>
      </c>
    </row>
    <row r="85" spans="1:4" ht="14.1" customHeight="1" x14ac:dyDescent="0.2">
      <c r="A85" s="734" t="s">
        <v>249</v>
      </c>
      <c r="B85" s="712">
        <v>136105.07999999999</v>
      </c>
      <c r="C85" s="930">
        <v>0</v>
      </c>
      <c r="D85" s="932">
        <v>136105.07999999999</v>
      </c>
    </row>
    <row r="86" spans="1:4" ht="14.1" customHeight="1" x14ac:dyDescent="0.2">
      <c r="A86" s="734" t="s">
        <v>625</v>
      </c>
      <c r="B86" s="712">
        <v>0</v>
      </c>
      <c r="C86" s="930">
        <v>0</v>
      </c>
      <c r="D86" s="932">
        <v>0</v>
      </c>
    </row>
    <row r="87" spans="1:4" x14ac:dyDescent="0.2">
      <c r="A87" s="733" t="s">
        <v>629</v>
      </c>
      <c r="B87" s="712">
        <v>0</v>
      </c>
      <c r="C87" s="930">
        <v>0</v>
      </c>
      <c r="D87" s="932">
        <v>0</v>
      </c>
    </row>
    <row r="88" spans="1:4" x14ac:dyDescent="0.2">
      <c r="A88" s="733" t="s">
        <v>630</v>
      </c>
      <c r="B88" s="712">
        <v>0</v>
      </c>
      <c r="C88" s="930">
        <v>0</v>
      </c>
      <c r="D88" s="932">
        <v>0</v>
      </c>
    </row>
    <row r="89" spans="1:4" ht="18" customHeight="1" x14ac:dyDescent="0.2">
      <c r="A89" s="728" t="s">
        <v>377</v>
      </c>
      <c r="B89" s="931">
        <v>466500.18999999994</v>
      </c>
      <c r="C89" s="931">
        <v>0</v>
      </c>
      <c r="D89" s="931">
        <v>466500.18999999994</v>
      </c>
    </row>
    <row r="90" spans="1:4" ht="22.5" x14ac:dyDescent="0.2">
      <c r="A90" s="732" t="s">
        <v>376</v>
      </c>
      <c r="B90" s="731" t="s">
        <v>368</v>
      </c>
      <c r="C90" s="730" t="s">
        <v>367</v>
      </c>
      <c r="D90" s="748" t="s">
        <v>365</v>
      </c>
    </row>
    <row r="91" spans="1:4" ht="14.1" customHeight="1" x14ac:dyDescent="0.2">
      <c r="A91" s="729" t="s">
        <v>77</v>
      </c>
      <c r="B91" s="712">
        <v>4964.9799999999996</v>
      </c>
      <c r="C91" s="930">
        <v>0</v>
      </c>
      <c r="D91" s="932">
        <v>4964.9799999999996</v>
      </c>
    </row>
    <row r="92" spans="1:4" ht="14.1" customHeight="1" x14ac:dyDescent="0.2">
      <c r="A92" s="729" t="s">
        <v>153</v>
      </c>
      <c r="B92" s="712">
        <v>98326.73</v>
      </c>
      <c r="C92" s="930">
        <v>0</v>
      </c>
      <c r="D92" s="932">
        <v>98326.73</v>
      </c>
    </row>
    <row r="93" spans="1:4" ht="14.1" customHeight="1" x14ac:dyDescent="0.2">
      <c r="A93" s="729" t="s">
        <v>47</v>
      </c>
      <c r="B93" s="712">
        <v>12383.76</v>
      </c>
      <c r="C93" s="930">
        <v>0</v>
      </c>
      <c r="D93" s="932">
        <v>12383.76</v>
      </c>
    </row>
    <row r="94" spans="1:4" ht="14.1" customHeight="1" x14ac:dyDescent="0.2">
      <c r="A94" s="729" t="s">
        <v>117</v>
      </c>
      <c r="B94" s="712">
        <v>4319.34</v>
      </c>
      <c r="C94" s="930">
        <v>0</v>
      </c>
      <c r="D94" s="932">
        <v>4319.34</v>
      </c>
    </row>
    <row r="95" spans="1:4" ht="14.25" customHeight="1" x14ac:dyDescent="0.2">
      <c r="A95" s="728" t="s">
        <v>375</v>
      </c>
      <c r="B95" s="931">
        <v>119994.80999999998</v>
      </c>
      <c r="C95" s="931">
        <v>0</v>
      </c>
      <c r="D95" s="931">
        <v>119994.80999999998</v>
      </c>
    </row>
    <row r="96" spans="1:4" ht="22.5" x14ac:dyDescent="0.2">
      <c r="A96" s="732" t="s">
        <v>374</v>
      </c>
      <c r="B96" s="731" t="s">
        <v>368</v>
      </c>
      <c r="C96" s="730" t="s">
        <v>367</v>
      </c>
      <c r="D96" s="748" t="s">
        <v>365</v>
      </c>
    </row>
    <row r="97" spans="1:4" ht="14.1" customHeight="1" x14ac:dyDescent="0.2">
      <c r="A97" s="729" t="s">
        <v>631</v>
      </c>
      <c r="B97" s="712">
        <v>0</v>
      </c>
      <c r="C97" s="930">
        <v>0</v>
      </c>
      <c r="D97" s="932">
        <v>0</v>
      </c>
    </row>
    <row r="98" spans="1:4" ht="14.1" customHeight="1" x14ac:dyDescent="0.2">
      <c r="A98" s="729" t="s">
        <v>50</v>
      </c>
      <c r="B98" s="712">
        <v>85069.33</v>
      </c>
      <c r="C98" s="930">
        <v>0</v>
      </c>
      <c r="D98" s="932">
        <v>85069.33</v>
      </c>
    </row>
    <row r="99" spans="1:4" ht="14.1" customHeight="1" x14ac:dyDescent="0.2">
      <c r="A99" s="729" t="s">
        <v>170</v>
      </c>
      <c r="B99" s="712">
        <v>119034.3</v>
      </c>
      <c r="C99" s="930">
        <v>0</v>
      </c>
      <c r="D99" s="932">
        <v>119034.3</v>
      </c>
    </row>
    <row r="100" spans="1:4" ht="16.5" customHeight="1" x14ac:dyDescent="0.2">
      <c r="A100" s="728" t="s">
        <v>373</v>
      </c>
      <c r="B100" s="931">
        <v>204103.63</v>
      </c>
      <c r="C100" s="931">
        <v>0</v>
      </c>
      <c r="D100" s="931">
        <v>204103.63</v>
      </c>
    </row>
    <row r="101" spans="1:4" ht="22.5" x14ac:dyDescent="0.2">
      <c r="A101" s="732" t="s">
        <v>372</v>
      </c>
      <c r="B101" s="731" t="s">
        <v>368</v>
      </c>
      <c r="C101" s="730" t="s">
        <v>367</v>
      </c>
      <c r="D101" s="748" t="s">
        <v>365</v>
      </c>
    </row>
    <row r="102" spans="1:4" ht="14.1" customHeight="1" x14ac:dyDescent="0.2">
      <c r="A102" s="729" t="s">
        <v>371</v>
      </c>
      <c r="B102" s="712">
        <v>2810.33</v>
      </c>
      <c r="C102" s="930">
        <v>0</v>
      </c>
      <c r="D102" s="711">
        <v>2810.33</v>
      </c>
    </row>
    <row r="103" spans="1:4" ht="14.1" customHeight="1" x14ac:dyDescent="0.2">
      <c r="A103" s="729" t="s">
        <v>82</v>
      </c>
      <c r="B103" s="712">
        <v>2120.52</v>
      </c>
      <c r="C103" s="930">
        <v>0</v>
      </c>
      <c r="D103" s="711">
        <v>2120.52</v>
      </c>
    </row>
    <row r="104" spans="1:4" ht="14.1" customHeight="1" x14ac:dyDescent="0.2">
      <c r="A104" s="729" t="s">
        <v>632</v>
      </c>
      <c r="B104" s="930">
        <v>0</v>
      </c>
      <c r="C104" s="711">
        <v>0</v>
      </c>
      <c r="D104" s="711">
        <v>0</v>
      </c>
    </row>
    <row r="105" spans="1:4" ht="15" customHeight="1" x14ac:dyDescent="0.2">
      <c r="A105" s="728" t="s">
        <v>370</v>
      </c>
      <c r="B105" s="931">
        <v>4930.8500000000004</v>
      </c>
      <c r="C105" s="931">
        <v>0</v>
      </c>
      <c r="D105" s="931">
        <v>4930.8500000000004</v>
      </c>
    </row>
    <row r="106" spans="1:4" ht="22.5" x14ac:dyDescent="0.2">
      <c r="A106" s="732" t="s">
        <v>369</v>
      </c>
      <c r="B106" s="731" t="s">
        <v>368</v>
      </c>
      <c r="C106" s="730" t="s">
        <v>367</v>
      </c>
      <c r="D106" s="748" t="s">
        <v>365</v>
      </c>
    </row>
    <row r="107" spans="1:4" ht="22.5" x14ac:dyDescent="0.2">
      <c r="A107" s="729" t="s">
        <v>167</v>
      </c>
      <c r="B107" s="712">
        <v>64131.77</v>
      </c>
      <c r="C107" s="930">
        <v>0</v>
      </c>
      <c r="D107" s="711">
        <v>64131.77</v>
      </c>
    </row>
    <row r="108" spans="1:4" ht="14.1" customHeight="1" x14ac:dyDescent="0.2">
      <c r="A108" s="729" t="s">
        <v>118</v>
      </c>
      <c r="B108" s="712">
        <v>8263.5</v>
      </c>
      <c r="C108" s="930">
        <v>0</v>
      </c>
      <c r="D108" s="711">
        <v>8263.5</v>
      </c>
    </row>
    <row r="109" spans="1:4" ht="16.5" customHeight="1" x14ac:dyDescent="0.2">
      <c r="A109" s="728" t="s">
        <v>366</v>
      </c>
      <c r="B109" s="931">
        <v>72395.26999999999</v>
      </c>
      <c r="C109" s="931">
        <v>0</v>
      </c>
      <c r="D109" s="931">
        <v>72395.26999999999</v>
      </c>
    </row>
    <row r="110" spans="1:4" ht="18.75" customHeight="1" thickBot="1" x14ac:dyDescent="0.25">
      <c r="A110" s="727" t="s">
        <v>365</v>
      </c>
      <c r="B110" s="934">
        <v>2258236.5399999996</v>
      </c>
      <c r="C110" s="934">
        <v>11104.439999999999</v>
      </c>
      <c r="D110" s="934">
        <v>2269340.98</v>
      </c>
    </row>
    <row r="111" spans="1:4" ht="124.5" thickTop="1" x14ac:dyDescent="0.2">
      <c r="A111" s="1065" t="s">
        <v>398</v>
      </c>
      <c r="B111" s="726"/>
      <c r="C111" s="726"/>
      <c r="D111" s="726"/>
    </row>
    <row r="112" spans="1:4" x14ac:dyDescent="0.2">
      <c r="A112" s="725"/>
      <c r="B112" s="721"/>
      <c r="C112" s="721"/>
      <c r="D112" s="724"/>
    </row>
    <row r="113" spans="1:4" ht="13.15" customHeight="1" x14ac:dyDescent="0.2">
      <c r="A113" s="720"/>
      <c r="B113" s="721"/>
      <c r="C113" s="308"/>
      <c r="D113" s="723"/>
    </row>
    <row r="114" spans="1:4" ht="13.15" customHeight="1" x14ac:dyDescent="0.2">
      <c r="A114" s="720"/>
      <c r="B114" s="721"/>
      <c r="C114" s="722"/>
      <c r="D114" s="718"/>
    </row>
    <row r="115" spans="1:4" ht="13.15" customHeight="1" x14ac:dyDescent="0.2">
      <c r="A115" s="720"/>
      <c r="B115" s="721"/>
      <c r="C115" s="721"/>
      <c r="D115" s="718"/>
    </row>
    <row r="116" spans="1:4" ht="13.15" customHeight="1" x14ac:dyDescent="0.2">
      <c r="A116" s="720"/>
      <c r="B116" s="721"/>
      <c r="C116" s="721"/>
      <c r="D116" s="718"/>
    </row>
    <row r="117" spans="1:4" ht="13.15" customHeight="1" x14ac:dyDescent="0.2">
      <c r="A117" s="720"/>
      <c r="B117" s="721"/>
      <c r="C117" s="721"/>
      <c r="D117" s="718"/>
    </row>
    <row r="118" spans="1:4" ht="13.15" customHeight="1" x14ac:dyDescent="0.2">
      <c r="A118" s="720"/>
      <c r="B118" s="721"/>
      <c r="C118" s="721"/>
      <c r="D118" s="718" t="s">
        <v>236</v>
      </c>
    </row>
    <row r="119" spans="1:4" ht="13.15" customHeight="1" x14ac:dyDescent="0.2">
      <c r="A119" s="720"/>
      <c r="B119" s="719"/>
      <c r="C119" s="719"/>
      <c r="D119" s="718"/>
    </row>
    <row r="120" spans="1:4" ht="13.15" customHeight="1" x14ac:dyDescent="0.2">
      <c r="A120" s="720"/>
      <c r="B120" s="719"/>
      <c r="C120" s="719"/>
      <c r="D120" s="718"/>
    </row>
    <row r="121" spans="1:4" ht="13.9" customHeight="1" x14ac:dyDescent="0.2">
      <c r="B121" s="717"/>
      <c r="C121" s="717"/>
      <c r="D121" s="716"/>
    </row>
    <row r="122" spans="1:4" ht="21" customHeight="1" x14ac:dyDescent="0.2">
      <c r="A122" s="715"/>
      <c r="B122" s="715"/>
      <c r="C122" s="715"/>
      <c r="D122" s="714"/>
    </row>
    <row r="128" spans="1:4" x14ac:dyDescent="0.2">
      <c r="A128" s="713"/>
      <c r="B128" s="712"/>
      <c r="C128" s="711"/>
      <c r="D128" s="711"/>
    </row>
  </sheetData>
  <printOptions horizontalCentered="1"/>
  <pageMargins left="0.39370078740157483" right="0.39370078740157483" top="0.59055118110236227" bottom="0.39370078740157483" header="0" footer="0"/>
  <pageSetup paperSize="9" scale="82" fitToHeight="0" orientation="landscape" r:id="rId1"/>
  <headerFooter alignWithMargins="0">
    <oddFooter>&amp;C&amp;F</oddFooter>
  </headerFooter>
  <rowBreaks count="2" manualBreakCount="2">
    <brk id="45" max="3" man="1"/>
    <brk id="81" max="3" man="1"/>
  </rowBreaks>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92D050"/>
    <pageSetUpPr fitToPage="1"/>
  </sheetPr>
  <dimension ref="A1:M22"/>
  <sheetViews>
    <sheetView showGridLines="0" zoomScaleNormal="100" workbookViewId="0">
      <selection activeCell="C10" sqref="C10"/>
    </sheetView>
  </sheetViews>
  <sheetFormatPr baseColWidth="10" defaultRowHeight="12.75" x14ac:dyDescent="0.2"/>
  <cols>
    <col min="1" max="1" width="21.28515625" customWidth="1"/>
    <col min="2" max="2" width="15.140625" customWidth="1"/>
    <col min="3" max="3" width="16.7109375" customWidth="1"/>
    <col min="4" max="4" width="17.28515625" customWidth="1"/>
    <col min="5" max="5" width="13.5703125" bestFit="1" customWidth="1"/>
    <col min="6" max="6" width="19.5703125" customWidth="1"/>
    <col min="7" max="7" width="14.28515625" customWidth="1"/>
    <col min="8" max="8" width="15.140625" customWidth="1"/>
    <col min="11" max="11" width="17.7109375" customWidth="1"/>
    <col min="257" max="257" width="19.5703125" customWidth="1"/>
    <col min="258" max="258" width="14.5703125" customWidth="1"/>
    <col min="259" max="259" width="14.42578125" customWidth="1"/>
    <col min="260" max="260" width="14.140625" customWidth="1"/>
    <col min="261" max="261" width="13.5703125" bestFit="1" customWidth="1"/>
    <col min="262" max="262" width="19.5703125" customWidth="1"/>
    <col min="263" max="263" width="14.28515625" customWidth="1"/>
    <col min="264" max="264" width="15.140625" customWidth="1"/>
    <col min="267" max="267" width="17.7109375" customWidth="1"/>
    <col min="513" max="513" width="19.5703125" customWidth="1"/>
    <col min="514" max="514" width="14.5703125" customWidth="1"/>
    <col min="515" max="515" width="14.42578125" customWidth="1"/>
    <col min="516" max="516" width="14.140625" customWidth="1"/>
    <col min="517" max="517" width="13.5703125" bestFit="1" customWidth="1"/>
    <col min="518" max="518" width="19.5703125" customWidth="1"/>
    <col min="519" max="519" width="14.28515625" customWidth="1"/>
    <col min="520" max="520" width="15.140625" customWidth="1"/>
    <col min="523" max="523" width="17.7109375" customWidth="1"/>
    <col min="769" max="769" width="19.5703125" customWidth="1"/>
    <col min="770" max="770" width="14.5703125" customWidth="1"/>
    <col min="771" max="771" width="14.42578125" customWidth="1"/>
    <col min="772" max="772" width="14.140625" customWidth="1"/>
    <col min="773" max="773" width="13.5703125" bestFit="1" customWidth="1"/>
    <col min="774" max="774" width="19.5703125" customWidth="1"/>
    <col min="775" max="775" width="14.28515625" customWidth="1"/>
    <col min="776" max="776" width="15.140625" customWidth="1"/>
    <col min="779" max="779" width="17.7109375" customWidth="1"/>
    <col min="1025" max="1025" width="19.5703125" customWidth="1"/>
    <col min="1026" max="1026" width="14.5703125" customWidth="1"/>
    <col min="1027" max="1027" width="14.42578125" customWidth="1"/>
    <col min="1028" max="1028" width="14.140625" customWidth="1"/>
    <col min="1029" max="1029" width="13.5703125" bestFit="1" customWidth="1"/>
    <col min="1030" max="1030" width="19.5703125" customWidth="1"/>
    <col min="1031" max="1031" width="14.28515625" customWidth="1"/>
    <col min="1032" max="1032" width="15.140625" customWidth="1"/>
    <col min="1035" max="1035" width="17.7109375" customWidth="1"/>
    <col min="1281" max="1281" width="19.5703125" customWidth="1"/>
    <col min="1282" max="1282" width="14.5703125" customWidth="1"/>
    <col min="1283" max="1283" width="14.42578125" customWidth="1"/>
    <col min="1284" max="1284" width="14.140625" customWidth="1"/>
    <col min="1285" max="1285" width="13.5703125" bestFit="1" customWidth="1"/>
    <col min="1286" max="1286" width="19.5703125" customWidth="1"/>
    <col min="1287" max="1287" width="14.28515625" customWidth="1"/>
    <col min="1288" max="1288" width="15.140625" customWidth="1"/>
    <col min="1291" max="1291" width="17.7109375" customWidth="1"/>
    <col min="1537" max="1537" width="19.5703125" customWidth="1"/>
    <col min="1538" max="1538" width="14.5703125" customWidth="1"/>
    <col min="1539" max="1539" width="14.42578125" customWidth="1"/>
    <col min="1540" max="1540" width="14.140625" customWidth="1"/>
    <col min="1541" max="1541" width="13.5703125" bestFit="1" customWidth="1"/>
    <col min="1542" max="1542" width="19.5703125" customWidth="1"/>
    <col min="1543" max="1543" width="14.28515625" customWidth="1"/>
    <col min="1544" max="1544" width="15.140625" customWidth="1"/>
    <col min="1547" max="1547" width="17.7109375" customWidth="1"/>
    <col min="1793" max="1793" width="19.5703125" customWidth="1"/>
    <col min="1794" max="1794" width="14.5703125" customWidth="1"/>
    <col min="1795" max="1795" width="14.42578125" customWidth="1"/>
    <col min="1796" max="1796" width="14.140625" customWidth="1"/>
    <col min="1797" max="1797" width="13.5703125" bestFit="1" customWidth="1"/>
    <col min="1798" max="1798" width="19.5703125" customWidth="1"/>
    <col min="1799" max="1799" width="14.28515625" customWidth="1"/>
    <col min="1800" max="1800" width="15.140625" customWidth="1"/>
    <col min="1803" max="1803" width="17.7109375" customWidth="1"/>
    <col min="2049" max="2049" width="19.5703125" customWidth="1"/>
    <col min="2050" max="2050" width="14.5703125" customWidth="1"/>
    <col min="2051" max="2051" width="14.42578125" customWidth="1"/>
    <col min="2052" max="2052" width="14.140625" customWidth="1"/>
    <col min="2053" max="2053" width="13.5703125" bestFit="1" customWidth="1"/>
    <col min="2054" max="2054" width="19.5703125" customWidth="1"/>
    <col min="2055" max="2055" width="14.28515625" customWidth="1"/>
    <col min="2056" max="2056" width="15.140625" customWidth="1"/>
    <col min="2059" max="2059" width="17.7109375" customWidth="1"/>
    <col min="2305" max="2305" width="19.5703125" customWidth="1"/>
    <col min="2306" max="2306" width="14.5703125" customWidth="1"/>
    <col min="2307" max="2307" width="14.42578125" customWidth="1"/>
    <col min="2308" max="2308" width="14.140625" customWidth="1"/>
    <col min="2309" max="2309" width="13.5703125" bestFit="1" customWidth="1"/>
    <col min="2310" max="2310" width="19.5703125" customWidth="1"/>
    <col min="2311" max="2311" width="14.28515625" customWidth="1"/>
    <col min="2312" max="2312" width="15.140625" customWidth="1"/>
    <col min="2315" max="2315" width="17.7109375" customWidth="1"/>
    <col min="2561" max="2561" width="19.5703125" customWidth="1"/>
    <col min="2562" max="2562" width="14.5703125" customWidth="1"/>
    <col min="2563" max="2563" width="14.42578125" customWidth="1"/>
    <col min="2564" max="2564" width="14.140625" customWidth="1"/>
    <col min="2565" max="2565" width="13.5703125" bestFit="1" customWidth="1"/>
    <col min="2566" max="2566" width="19.5703125" customWidth="1"/>
    <col min="2567" max="2567" width="14.28515625" customWidth="1"/>
    <col min="2568" max="2568" width="15.140625" customWidth="1"/>
    <col min="2571" max="2571" width="17.7109375" customWidth="1"/>
    <col min="2817" max="2817" width="19.5703125" customWidth="1"/>
    <col min="2818" max="2818" width="14.5703125" customWidth="1"/>
    <col min="2819" max="2819" width="14.42578125" customWidth="1"/>
    <col min="2820" max="2820" width="14.140625" customWidth="1"/>
    <col min="2821" max="2821" width="13.5703125" bestFit="1" customWidth="1"/>
    <col min="2822" max="2822" width="19.5703125" customWidth="1"/>
    <col min="2823" max="2823" width="14.28515625" customWidth="1"/>
    <col min="2824" max="2824" width="15.140625" customWidth="1"/>
    <col min="2827" max="2827" width="17.7109375" customWidth="1"/>
    <col min="3073" max="3073" width="19.5703125" customWidth="1"/>
    <col min="3074" max="3074" width="14.5703125" customWidth="1"/>
    <col min="3075" max="3075" width="14.42578125" customWidth="1"/>
    <col min="3076" max="3076" width="14.140625" customWidth="1"/>
    <col min="3077" max="3077" width="13.5703125" bestFit="1" customWidth="1"/>
    <col min="3078" max="3078" width="19.5703125" customWidth="1"/>
    <col min="3079" max="3079" width="14.28515625" customWidth="1"/>
    <col min="3080" max="3080" width="15.140625" customWidth="1"/>
    <col min="3083" max="3083" width="17.7109375" customWidth="1"/>
    <col min="3329" max="3329" width="19.5703125" customWidth="1"/>
    <col min="3330" max="3330" width="14.5703125" customWidth="1"/>
    <col min="3331" max="3331" width="14.42578125" customWidth="1"/>
    <col min="3332" max="3332" width="14.140625" customWidth="1"/>
    <col min="3333" max="3333" width="13.5703125" bestFit="1" customWidth="1"/>
    <col min="3334" max="3334" width="19.5703125" customWidth="1"/>
    <col min="3335" max="3335" width="14.28515625" customWidth="1"/>
    <col min="3336" max="3336" width="15.140625" customWidth="1"/>
    <col min="3339" max="3339" width="17.7109375" customWidth="1"/>
    <col min="3585" max="3585" width="19.5703125" customWidth="1"/>
    <col min="3586" max="3586" width="14.5703125" customWidth="1"/>
    <col min="3587" max="3587" width="14.42578125" customWidth="1"/>
    <col min="3588" max="3588" width="14.140625" customWidth="1"/>
    <col min="3589" max="3589" width="13.5703125" bestFit="1" customWidth="1"/>
    <col min="3590" max="3590" width="19.5703125" customWidth="1"/>
    <col min="3591" max="3591" width="14.28515625" customWidth="1"/>
    <col min="3592" max="3592" width="15.140625" customWidth="1"/>
    <col min="3595" max="3595" width="17.7109375" customWidth="1"/>
    <col min="3841" max="3841" width="19.5703125" customWidth="1"/>
    <col min="3842" max="3842" width="14.5703125" customWidth="1"/>
    <col min="3843" max="3843" width="14.42578125" customWidth="1"/>
    <col min="3844" max="3844" width="14.140625" customWidth="1"/>
    <col min="3845" max="3845" width="13.5703125" bestFit="1" customWidth="1"/>
    <col min="3846" max="3846" width="19.5703125" customWidth="1"/>
    <col min="3847" max="3847" width="14.28515625" customWidth="1"/>
    <col min="3848" max="3848" width="15.140625" customWidth="1"/>
    <col min="3851" max="3851" width="17.7109375" customWidth="1"/>
    <col min="4097" max="4097" width="19.5703125" customWidth="1"/>
    <col min="4098" max="4098" width="14.5703125" customWidth="1"/>
    <col min="4099" max="4099" width="14.42578125" customWidth="1"/>
    <col min="4100" max="4100" width="14.140625" customWidth="1"/>
    <col min="4101" max="4101" width="13.5703125" bestFit="1" customWidth="1"/>
    <col min="4102" max="4102" width="19.5703125" customWidth="1"/>
    <col min="4103" max="4103" width="14.28515625" customWidth="1"/>
    <col min="4104" max="4104" width="15.140625" customWidth="1"/>
    <col min="4107" max="4107" width="17.7109375" customWidth="1"/>
    <col min="4353" max="4353" width="19.5703125" customWidth="1"/>
    <col min="4354" max="4354" width="14.5703125" customWidth="1"/>
    <col min="4355" max="4355" width="14.42578125" customWidth="1"/>
    <col min="4356" max="4356" width="14.140625" customWidth="1"/>
    <col min="4357" max="4357" width="13.5703125" bestFit="1" customWidth="1"/>
    <col min="4358" max="4358" width="19.5703125" customWidth="1"/>
    <col min="4359" max="4359" width="14.28515625" customWidth="1"/>
    <col min="4360" max="4360" width="15.140625" customWidth="1"/>
    <col min="4363" max="4363" width="17.7109375" customWidth="1"/>
    <col min="4609" max="4609" width="19.5703125" customWidth="1"/>
    <col min="4610" max="4610" width="14.5703125" customWidth="1"/>
    <col min="4611" max="4611" width="14.42578125" customWidth="1"/>
    <col min="4612" max="4612" width="14.140625" customWidth="1"/>
    <col min="4613" max="4613" width="13.5703125" bestFit="1" customWidth="1"/>
    <col min="4614" max="4614" width="19.5703125" customWidth="1"/>
    <col min="4615" max="4615" width="14.28515625" customWidth="1"/>
    <col min="4616" max="4616" width="15.140625" customWidth="1"/>
    <col min="4619" max="4619" width="17.7109375" customWidth="1"/>
    <col min="4865" max="4865" width="19.5703125" customWidth="1"/>
    <col min="4866" max="4866" width="14.5703125" customWidth="1"/>
    <col min="4867" max="4867" width="14.42578125" customWidth="1"/>
    <col min="4868" max="4868" width="14.140625" customWidth="1"/>
    <col min="4869" max="4869" width="13.5703125" bestFit="1" customWidth="1"/>
    <col min="4870" max="4870" width="19.5703125" customWidth="1"/>
    <col min="4871" max="4871" width="14.28515625" customWidth="1"/>
    <col min="4872" max="4872" width="15.140625" customWidth="1"/>
    <col min="4875" max="4875" width="17.7109375" customWidth="1"/>
    <col min="5121" max="5121" width="19.5703125" customWidth="1"/>
    <col min="5122" max="5122" width="14.5703125" customWidth="1"/>
    <col min="5123" max="5123" width="14.42578125" customWidth="1"/>
    <col min="5124" max="5124" width="14.140625" customWidth="1"/>
    <col min="5125" max="5125" width="13.5703125" bestFit="1" customWidth="1"/>
    <col min="5126" max="5126" width="19.5703125" customWidth="1"/>
    <col min="5127" max="5127" width="14.28515625" customWidth="1"/>
    <col min="5128" max="5128" width="15.140625" customWidth="1"/>
    <col min="5131" max="5131" width="17.7109375" customWidth="1"/>
    <col min="5377" max="5377" width="19.5703125" customWidth="1"/>
    <col min="5378" max="5378" width="14.5703125" customWidth="1"/>
    <col min="5379" max="5379" width="14.42578125" customWidth="1"/>
    <col min="5380" max="5380" width="14.140625" customWidth="1"/>
    <col min="5381" max="5381" width="13.5703125" bestFit="1" customWidth="1"/>
    <col min="5382" max="5382" width="19.5703125" customWidth="1"/>
    <col min="5383" max="5383" width="14.28515625" customWidth="1"/>
    <col min="5384" max="5384" width="15.140625" customWidth="1"/>
    <col min="5387" max="5387" width="17.7109375" customWidth="1"/>
    <col min="5633" max="5633" width="19.5703125" customWidth="1"/>
    <col min="5634" max="5634" width="14.5703125" customWidth="1"/>
    <col min="5635" max="5635" width="14.42578125" customWidth="1"/>
    <col min="5636" max="5636" width="14.140625" customWidth="1"/>
    <col min="5637" max="5637" width="13.5703125" bestFit="1" customWidth="1"/>
    <col min="5638" max="5638" width="19.5703125" customWidth="1"/>
    <col min="5639" max="5639" width="14.28515625" customWidth="1"/>
    <col min="5640" max="5640" width="15.140625" customWidth="1"/>
    <col min="5643" max="5643" width="17.7109375" customWidth="1"/>
    <col min="5889" max="5889" width="19.5703125" customWidth="1"/>
    <col min="5890" max="5890" width="14.5703125" customWidth="1"/>
    <col min="5891" max="5891" width="14.42578125" customWidth="1"/>
    <col min="5892" max="5892" width="14.140625" customWidth="1"/>
    <col min="5893" max="5893" width="13.5703125" bestFit="1" customWidth="1"/>
    <col min="5894" max="5894" width="19.5703125" customWidth="1"/>
    <col min="5895" max="5895" width="14.28515625" customWidth="1"/>
    <col min="5896" max="5896" width="15.140625" customWidth="1"/>
    <col min="5899" max="5899" width="17.7109375" customWidth="1"/>
    <col min="6145" max="6145" width="19.5703125" customWidth="1"/>
    <col min="6146" max="6146" width="14.5703125" customWidth="1"/>
    <col min="6147" max="6147" width="14.42578125" customWidth="1"/>
    <col min="6148" max="6148" width="14.140625" customWidth="1"/>
    <col min="6149" max="6149" width="13.5703125" bestFit="1" customWidth="1"/>
    <col min="6150" max="6150" width="19.5703125" customWidth="1"/>
    <col min="6151" max="6151" width="14.28515625" customWidth="1"/>
    <col min="6152" max="6152" width="15.140625" customWidth="1"/>
    <col min="6155" max="6155" width="17.7109375" customWidth="1"/>
    <col min="6401" max="6401" width="19.5703125" customWidth="1"/>
    <col min="6402" max="6402" width="14.5703125" customWidth="1"/>
    <col min="6403" max="6403" width="14.42578125" customWidth="1"/>
    <col min="6404" max="6404" width="14.140625" customWidth="1"/>
    <col min="6405" max="6405" width="13.5703125" bestFit="1" customWidth="1"/>
    <col min="6406" max="6406" width="19.5703125" customWidth="1"/>
    <col min="6407" max="6407" width="14.28515625" customWidth="1"/>
    <col min="6408" max="6408" width="15.140625" customWidth="1"/>
    <col min="6411" max="6411" width="17.7109375" customWidth="1"/>
    <col min="6657" max="6657" width="19.5703125" customWidth="1"/>
    <col min="6658" max="6658" width="14.5703125" customWidth="1"/>
    <col min="6659" max="6659" width="14.42578125" customWidth="1"/>
    <col min="6660" max="6660" width="14.140625" customWidth="1"/>
    <col min="6661" max="6661" width="13.5703125" bestFit="1" customWidth="1"/>
    <col min="6662" max="6662" width="19.5703125" customWidth="1"/>
    <col min="6663" max="6663" width="14.28515625" customWidth="1"/>
    <col min="6664" max="6664" width="15.140625" customWidth="1"/>
    <col min="6667" max="6667" width="17.7109375" customWidth="1"/>
    <col min="6913" max="6913" width="19.5703125" customWidth="1"/>
    <col min="6914" max="6914" width="14.5703125" customWidth="1"/>
    <col min="6915" max="6915" width="14.42578125" customWidth="1"/>
    <col min="6916" max="6916" width="14.140625" customWidth="1"/>
    <col min="6917" max="6917" width="13.5703125" bestFit="1" customWidth="1"/>
    <col min="6918" max="6918" width="19.5703125" customWidth="1"/>
    <col min="6919" max="6919" width="14.28515625" customWidth="1"/>
    <col min="6920" max="6920" width="15.140625" customWidth="1"/>
    <col min="6923" max="6923" width="17.7109375" customWidth="1"/>
    <col min="7169" max="7169" width="19.5703125" customWidth="1"/>
    <col min="7170" max="7170" width="14.5703125" customWidth="1"/>
    <col min="7171" max="7171" width="14.42578125" customWidth="1"/>
    <col min="7172" max="7172" width="14.140625" customWidth="1"/>
    <col min="7173" max="7173" width="13.5703125" bestFit="1" customWidth="1"/>
    <col min="7174" max="7174" width="19.5703125" customWidth="1"/>
    <col min="7175" max="7175" width="14.28515625" customWidth="1"/>
    <col min="7176" max="7176" width="15.140625" customWidth="1"/>
    <col min="7179" max="7179" width="17.7109375" customWidth="1"/>
    <col min="7425" max="7425" width="19.5703125" customWidth="1"/>
    <col min="7426" max="7426" width="14.5703125" customWidth="1"/>
    <col min="7427" max="7427" width="14.42578125" customWidth="1"/>
    <col min="7428" max="7428" width="14.140625" customWidth="1"/>
    <col min="7429" max="7429" width="13.5703125" bestFit="1" customWidth="1"/>
    <col min="7430" max="7430" width="19.5703125" customWidth="1"/>
    <col min="7431" max="7431" width="14.28515625" customWidth="1"/>
    <col min="7432" max="7432" width="15.140625" customWidth="1"/>
    <col min="7435" max="7435" width="17.7109375" customWidth="1"/>
    <col min="7681" max="7681" width="19.5703125" customWidth="1"/>
    <col min="7682" max="7682" width="14.5703125" customWidth="1"/>
    <col min="7683" max="7683" width="14.42578125" customWidth="1"/>
    <col min="7684" max="7684" width="14.140625" customWidth="1"/>
    <col min="7685" max="7685" width="13.5703125" bestFit="1" customWidth="1"/>
    <col min="7686" max="7686" width="19.5703125" customWidth="1"/>
    <col min="7687" max="7687" width="14.28515625" customWidth="1"/>
    <col min="7688" max="7688" width="15.140625" customWidth="1"/>
    <col min="7691" max="7691" width="17.7109375" customWidth="1"/>
    <col min="7937" max="7937" width="19.5703125" customWidth="1"/>
    <col min="7938" max="7938" width="14.5703125" customWidth="1"/>
    <col min="7939" max="7939" width="14.42578125" customWidth="1"/>
    <col min="7940" max="7940" width="14.140625" customWidth="1"/>
    <col min="7941" max="7941" width="13.5703125" bestFit="1" customWidth="1"/>
    <col min="7942" max="7942" width="19.5703125" customWidth="1"/>
    <col min="7943" max="7943" width="14.28515625" customWidth="1"/>
    <col min="7944" max="7944" width="15.140625" customWidth="1"/>
    <col min="7947" max="7947" width="17.7109375" customWidth="1"/>
    <col min="8193" max="8193" width="19.5703125" customWidth="1"/>
    <col min="8194" max="8194" width="14.5703125" customWidth="1"/>
    <col min="8195" max="8195" width="14.42578125" customWidth="1"/>
    <col min="8196" max="8196" width="14.140625" customWidth="1"/>
    <col min="8197" max="8197" width="13.5703125" bestFit="1" customWidth="1"/>
    <col min="8198" max="8198" width="19.5703125" customWidth="1"/>
    <col min="8199" max="8199" width="14.28515625" customWidth="1"/>
    <col min="8200" max="8200" width="15.140625" customWidth="1"/>
    <col min="8203" max="8203" width="17.7109375" customWidth="1"/>
    <col min="8449" max="8449" width="19.5703125" customWidth="1"/>
    <col min="8450" max="8450" width="14.5703125" customWidth="1"/>
    <col min="8451" max="8451" width="14.42578125" customWidth="1"/>
    <col min="8452" max="8452" width="14.140625" customWidth="1"/>
    <col min="8453" max="8453" width="13.5703125" bestFit="1" customWidth="1"/>
    <col min="8454" max="8454" width="19.5703125" customWidth="1"/>
    <col min="8455" max="8455" width="14.28515625" customWidth="1"/>
    <col min="8456" max="8456" width="15.140625" customWidth="1"/>
    <col min="8459" max="8459" width="17.7109375" customWidth="1"/>
    <col min="8705" max="8705" width="19.5703125" customWidth="1"/>
    <col min="8706" max="8706" width="14.5703125" customWidth="1"/>
    <col min="8707" max="8707" width="14.42578125" customWidth="1"/>
    <col min="8708" max="8708" width="14.140625" customWidth="1"/>
    <col min="8709" max="8709" width="13.5703125" bestFit="1" customWidth="1"/>
    <col min="8710" max="8710" width="19.5703125" customWidth="1"/>
    <col min="8711" max="8711" width="14.28515625" customWidth="1"/>
    <col min="8712" max="8712" width="15.140625" customWidth="1"/>
    <col min="8715" max="8715" width="17.7109375" customWidth="1"/>
    <col min="8961" max="8961" width="19.5703125" customWidth="1"/>
    <col min="8962" max="8962" width="14.5703125" customWidth="1"/>
    <col min="8963" max="8963" width="14.42578125" customWidth="1"/>
    <col min="8964" max="8964" width="14.140625" customWidth="1"/>
    <col min="8965" max="8965" width="13.5703125" bestFit="1" customWidth="1"/>
    <col min="8966" max="8966" width="19.5703125" customWidth="1"/>
    <col min="8967" max="8967" width="14.28515625" customWidth="1"/>
    <col min="8968" max="8968" width="15.140625" customWidth="1"/>
    <col min="8971" max="8971" width="17.7109375" customWidth="1"/>
    <col min="9217" max="9217" width="19.5703125" customWidth="1"/>
    <col min="9218" max="9218" width="14.5703125" customWidth="1"/>
    <col min="9219" max="9219" width="14.42578125" customWidth="1"/>
    <col min="9220" max="9220" width="14.140625" customWidth="1"/>
    <col min="9221" max="9221" width="13.5703125" bestFit="1" customWidth="1"/>
    <col min="9222" max="9222" width="19.5703125" customWidth="1"/>
    <col min="9223" max="9223" width="14.28515625" customWidth="1"/>
    <col min="9224" max="9224" width="15.140625" customWidth="1"/>
    <col min="9227" max="9227" width="17.7109375" customWidth="1"/>
    <col min="9473" max="9473" width="19.5703125" customWidth="1"/>
    <col min="9474" max="9474" width="14.5703125" customWidth="1"/>
    <col min="9475" max="9475" width="14.42578125" customWidth="1"/>
    <col min="9476" max="9476" width="14.140625" customWidth="1"/>
    <col min="9477" max="9477" width="13.5703125" bestFit="1" customWidth="1"/>
    <col min="9478" max="9478" width="19.5703125" customWidth="1"/>
    <col min="9479" max="9479" width="14.28515625" customWidth="1"/>
    <col min="9480" max="9480" width="15.140625" customWidth="1"/>
    <col min="9483" max="9483" width="17.7109375" customWidth="1"/>
    <col min="9729" max="9729" width="19.5703125" customWidth="1"/>
    <col min="9730" max="9730" width="14.5703125" customWidth="1"/>
    <col min="9731" max="9731" width="14.42578125" customWidth="1"/>
    <col min="9732" max="9732" width="14.140625" customWidth="1"/>
    <col min="9733" max="9733" width="13.5703125" bestFit="1" customWidth="1"/>
    <col min="9734" max="9734" width="19.5703125" customWidth="1"/>
    <col min="9735" max="9735" width="14.28515625" customWidth="1"/>
    <col min="9736" max="9736" width="15.140625" customWidth="1"/>
    <col min="9739" max="9739" width="17.7109375" customWidth="1"/>
    <col min="9985" max="9985" width="19.5703125" customWidth="1"/>
    <col min="9986" max="9986" width="14.5703125" customWidth="1"/>
    <col min="9987" max="9987" width="14.42578125" customWidth="1"/>
    <col min="9988" max="9988" width="14.140625" customWidth="1"/>
    <col min="9989" max="9989" width="13.5703125" bestFit="1" customWidth="1"/>
    <col min="9990" max="9990" width="19.5703125" customWidth="1"/>
    <col min="9991" max="9991" width="14.28515625" customWidth="1"/>
    <col min="9992" max="9992" width="15.140625" customWidth="1"/>
    <col min="9995" max="9995" width="17.7109375" customWidth="1"/>
    <col min="10241" max="10241" width="19.5703125" customWidth="1"/>
    <col min="10242" max="10242" width="14.5703125" customWidth="1"/>
    <col min="10243" max="10243" width="14.42578125" customWidth="1"/>
    <col min="10244" max="10244" width="14.140625" customWidth="1"/>
    <col min="10245" max="10245" width="13.5703125" bestFit="1" customWidth="1"/>
    <col min="10246" max="10246" width="19.5703125" customWidth="1"/>
    <col min="10247" max="10247" width="14.28515625" customWidth="1"/>
    <col min="10248" max="10248" width="15.140625" customWidth="1"/>
    <col min="10251" max="10251" width="17.7109375" customWidth="1"/>
    <col min="10497" max="10497" width="19.5703125" customWidth="1"/>
    <col min="10498" max="10498" width="14.5703125" customWidth="1"/>
    <col min="10499" max="10499" width="14.42578125" customWidth="1"/>
    <col min="10500" max="10500" width="14.140625" customWidth="1"/>
    <col min="10501" max="10501" width="13.5703125" bestFit="1" customWidth="1"/>
    <col min="10502" max="10502" width="19.5703125" customWidth="1"/>
    <col min="10503" max="10503" width="14.28515625" customWidth="1"/>
    <col min="10504" max="10504" width="15.140625" customWidth="1"/>
    <col min="10507" max="10507" width="17.7109375" customWidth="1"/>
    <col min="10753" max="10753" width="19.5703125" customWidth="1"/>
    <col min="10754" max="10754" width="14.5703125" customWidth="1"/>
    <col min="10755" max="10755" width="14.42578125" customWidth="1"/>
    <col min="10756" max="10756" width="14.140625" customWidth="1"/>
    <col min="10757" max="10757" width="13.5703125" bestFit="1" customWidth="1"/>
    <col min="10758" max="10758" width="19.5703125" customWidth="1"/>
    <col min="10759" max="10759" width="14.28515625" customWidth="1"/>
    <col min="10760" max="10760" width="15.140625" customWidth="1"/>
    <col min="10763" max="10763" width="17.7109375" customWidth="1"/>
    <col min="11009" max="11009" width="19.5703125" customWidth="1"/>
    <col min="11010" max="11010" width="14.5703125" customWidth="1"/>
    <col min="11011" max="11011" width="14.42578125" customWidth="1"/>
    <col min="11012" max="11012" width="14.140625" customWidth="1"/>
    <col min="11013" max="11013" width="13.5703125" bestFit="1" customWidth="1"/>
    <col min="11014" max="11014" width="19.5703125" customWidth="1"/>
    <col min="11015" max="11015" width="14.28515625" customWidth="1"/>
    <col min="11016" max="11016" width="15.140625" customWidth="1"/>
    <col min="11019" max="11019" width="17.7109375" customWidth="1"/>
    <col min="11265" max="11265" width="19.5703125" customWidth="1"/>
    <col min="11266" max="11266" width="14.5703125" customWidth="1"/>
    <col min="11267" max="11267" width="14.42578125" customWidth="1"/>
    <col min="11268" max="11268" width="14.140625" customWidth="1"/>
    <col min="11269" max="11269" width="13.5703125" bestFit="1" customWidth="1"/>
    <col min="11270" max="11270" width="19.5703125" customWidth="1"/>
    <col min="11271" max="11271" width="14.28515625" customWidth="1"/>
    <col min="11272" max="11272" width="15.140625" customWidth="1"/>
    <col min="11275" max="11275" width="17.7109375" customWidth="1"/>
    <col min="11521" max="11521" width="19.5703125" customWidth="1"/>
    <col min="11522" max="11522" width="14.5703125" customWidth="1"/>
    <col min="11523" max="11523" width="14.42578125" customWidth="1"/>
    <col min="11524" max="11524" width="14.140625" customWidth="1"/>
    <col min="11525" max="11525" width="13.5703125" bestFit="1" customWidth="1"/>
    <col min="11526" max="11526" width="19.5703125" customWidth="1"/>
    <col min="11527" max="11527" width="14.28515625" customWidth="1"/>
    <col min="11528" max="11528" width="15.140625" customWidth="1"/>
    <col min="11531" max="11531" width="17.7109375" customWidth="1"/>
    <col min="11777" max="11777" width="19.5703125" customWidth="1"/>
    <col min="11778" max="11778" width="14.5703125" customWidth="1"/>
    <col min="11779" max="11779" width="14.42578125" customWidth="1"/>
    <col min="11780" max="11780" width="14.140625" customWidth="1"/>
    <col min="11781" max="11781" width="13.5703125" bestFit="1" customWidth="1"/>
    <col min="11782" max="11782" width="19.5703125" customWidth="1"/>
    <col min="11783" max="11783" width="14.28515625" customWidth="1"/>
    <col min="11784" max="11784" width="15.140625" customWidth="1"/>
    <col min="11787" max="11787" width="17.7109375" customWidth="1"/>
    <col min="12033" max="12033" width="19.5703125" customWidth="1"/>
    <col min="12034" max="12034" width="14.5703125" customWidth="1"/>
    <col min="12035" max="12035" width="14.42578125" customWidth="1"/>
    <col min="12036" max="12036" width="14.140625" customWidth="1"/>
    <col min="12037" max="12037" width="13.5703125" bestFit="1" customWidth="1"/>
    <col min="12038" max="12038" width="19.5703125" customWidth="1"/>
    <col min="12039" max="12039" width="14.28515625" customWidth="1"/>
    <col min="12040" max="12040" width="15.140625" customWidth="1"/>
    <col min="12043" max="12043" width="17.7109375" customWidth="1"/>
    <col min="12289" max="12289" width="19.5703125" customWidth="1"/>
    <col min="12290" max="12290" width="14.5703125" customWidth="1"/>
    <col min="12291" max="12291" width="14.42578125" customWidth="1"/>
    <col min="12292" max="12292" width="14.140625" customWidth="1"/>
    <col min="12293" max="12293" width="13.5703125" bestFit="1" customWidth="1"/>
    <col min="12294" max="12294" width="19.5703125" customWidth="1"/>
    <col min="12295" max="12295" width="14.28515625" customWidth="1"/>
    <col min="12296" max="12296" width="15.140625" customWidth="1"/>
    <col min="12299" max="12299" width="17.7109375" customWidth="1"/>
    <col min="12545" max="12545" width="19.5703125" customWidth="1"/>
    <col min="12546" max="12546" width="14.5703125" customWidth="1"/>
    <col min="12547" max="12547" width="14.42578125" customWidth="1"/>
    <col min="12548" max="12548" width="14.140625" customWidth="1"/>
    <col min="12549" max="12549" width="13.5703125" bestFit="1" customWidth="1"/>
    <col min="12550" max="12550" width="19.5703125" customWidth="1"/>
    <col min="12551" max="12551" width="14.28515625" customWidth="1"/>
    <col min="12552" max="12552" width="15.140625" customWidth="1"/>
    <col min="12555" max="12555" width="17.7109375" customWidth="1"/>
    <col min="12801" max="12801" width="19.5703125" customWidth="1"/>
    <col min="12802" max="12802" width="14.5703125" customWidth="1"/>
    <col min="12803" max="12803" width="14.42578125" customWidth="1"/>
    <col min="12804" max="12804" width="14.140625" customWidth="1"/>
    <col min="12805" max="12805" width="13.5703125" bestFit="1" customWidth="1"/>
    <col min="12806" max="12806" width="19.5703125" customWidth="1"/>
    <col min="12807" max="12807" width="14.28515625" customWidth="1"/>
    <col min="12808" max="12808" width="15.140625" customWidth="1"/>
    <col min="12811" max="12811" width="17.7109375" customWidth="1"/>
    <col min="13057" max="13057" width="19.5703125" customWidth="1"/>
    <col min="13058" max="13058" width="14.5703125" customWidth="1"/>
    <col min="13059" max="13059" width="14.42578125" customWidth="1"/>
    <col min="13060" max="13060" width="14.140625" customWidth="1"/>
    <col min="13061" max="13061" width="13.5703125" bestFit="1" customWidth="1"/>
    <col min="13062" max="13062" width="19.5703125" customWidth="1"/>
    <col min="13063" max="13063" width="14.28515625" customWidth="1"/>
    <col min="13064" max="13064" width="15.140625" customWidth="1"/>
    <col min="13067" max="13067" width="17.7109375" customWidth="1"/>
    <col min="13313" max="13313" width="19.5703125" customWidth="1"/>
    <col min="13314" max="13314" width="14.5703125" customWidth="1"/>
    <col min="13315" max="13315" width="14.42578125" customWidth="1"/>
    <col min="13316" max="13316" width="14.140625" customWidth="1"/>
    <col min="13317" max="13317" width="13.5703125" bestFit="1" customWidth="1"/>
    <col min="13318" max="13318" width="19.5703125" customWidth="1"/>
    <col min="13319" max="13319" width="14.28515625" customWidth="1"/>
    <col min="13320" max="13320" width="15.140625" customWidth="1"/>
    <col min="13323" max="13323" width="17.7109375" customWidth="1"/>
    <col min="13569" max="13569" width="19.5703125" customWidth="1"/>
    <col min="13570" max="13570" width="14.5703125" customWidth="1"/>
    <col min="13571" max="13571" width="14.42578125" customWidth="1"/>
    <col min="13572" max="13572" width="14.140625" customWidth="1"/>
    <col min="13573" max="13573" width="13.5703125" bestFit="1" customWidth="1"/>
    <col min="13574" max="13574" width="19.5703125" customWidth="1"/>
    <col min="13575" max="13575" width="14.28515625" customWidth="1"/>
    <col min="13576" max="13576" width="15.140625" customWidth="1"/>
    <col min="13579" max="13579" width="17.7109375" customWidth="1"/>
    <col min="13825" max="13825" width="19.5703125" customWidth="1"/>
    <col min="13826" max="13826" width="14.5703125" customWidth="1"/>
    <col min="13827" max="13827" width="14.42578125" customWidth="1"/>
    <col min="13828" max="13828" width="14.140625" customWidth="1"/>
    <col min="13829" max="13829" width="13.5703125" bestFit="1" customWidth="1"/>
    <col min="13830" max="13830" width="19.5703125" customWidth="1"/>
    <col min="13831" max="13831" width="14.28515625" customWidth="1"/>
    <col min="13832" max="13832" width="15.140625" customWidth="1"/>
    <col min="13835" max="13835" width="17.7109375" customWidth="1"/>
    <col min="14081" max="14081" width="19.5703125" customWidth="1"/>
    <col min="14082" max="14082" width="14.5703125" customWidth="1"/>
    <col min="14083" max="14083" width="14.42578125" customWidth="1"/>
    <col min="14084" max="14084" width="14.140625" customWidth="1"/>
    <col min="14085" max="14085" width="13.5703125" bestFit="1" customWidth="1"/>
    <col min="14086" max="14086" width="19.5703125" customWidth="1"/>
    <col min="14087" max="14087" width="14.28515625" customWidth="1"/>
    <col min="14088" max="14088" width="15.140625" customWidth="1"/>
    <col min="14091" max="14091" width="17.7109375" customWidth="1"/>
    <col min="14337" max="14337" width="19.5703125" customWidth="1"/>
    <col min="14338" max="14338" width="14.5703125" customWidth="1"/>
    <col min="14339" max="14339" width="14.42578125" customWidth="1"/>
    <col min="14340" max="14340" width="14.140625" customWidth="1"/>
    <col min="14341" max="14341" width="13.5703125" bestFit="1" customWidth="1"/>
    <col min="14342" max="14342" width="19.5703125" customWidth="1"/>
    <col min="14343" max="14343" width="14.28515625" customWidth="1"/>
    <col min="14344" max="14344" width="15.140625" customWidth="1"/>
    <col min="14347" max="14347" width="17.7109375" customWidth="1"/>
    <col min="14593" max="14593" width="19.5703125" customWidth="1"/>
    <col min="14594" max="14594" width="14.5703125" customWidth="1"/>
    <col min="14595" max="14595" width="14.42578125" customWidth="1"/>
    <col min="14596" max="14596" width="14.140625" customWidth="1"/>
    <col min="14597" max="14597" width="13.5703125" bestFit="1" customWidth="1"/>
    <col min="14598" max="14598" width="19.5703125" customWidth="1"/>
    <col min="14599" max="14599" width="14.28515625" customWidth="1"/>
    <col min="14600" max="14600" width="15.140625" customWidth="1"/>
    <col min="14603" max="14603" width="17.7109375" customWidth="1"/>
    <col min="14849" max="14849" width="19.5703125" customWidth="1"/>
    <col min="14850" max="14850" width="14.5703125" customWidth="1"/>
    <col min="14851" max="14851" width="14.42578125" customWidth="1"/>
    <col min="14852" max="14852" width="14.140625" customWidth="1"/>
    <col min="14853" max="14853" width="13.5703125" bestFit="1" customWidth="1"/>
    <col min="14854" max="14854" width="19.5703125" customWidth="1"/>
    <col min="14855" max="14855" width="14.28515625" customWidth="1"/>
    <col min="14856" max="14856" width="15.140625" customWidth="1"/>
    <col min="14859" max="14859" width="17.7109375" customWidth="1"/>
    <col min="15105" max="15105" width="19.5703125" customWidth="1"/>
    <col min="15106" max="15106" width="14.5703125" customWidth="1"/>
    <col min="15107" max="15107" width="14.42578125" customWidth="1"/>
    <col min="15108" max="15108" width="14.140625" customWidth="1"/>
    <col min="15109" max="15109" width="13.5703125" bestFit="1" customWidth="1"/>
    <col min="15110" max="15110" width="19.5703125" customWidth="1"/>
    <col min="15111" max="15111" width="14.28515625" customWidth="1"/>
    <col min="15112" max="15112" width="15.140625" customWidth="1"/>
    <col min="15115" max="15115" width="17.7109375" customWidth="1"/>
    <col min="15361" max="15361" width="19.5703125" customWidth="1"/>
    <col min="15362" max="15362" width="14.5703125" customWidth="1"/>
    <col min="15363" max="15363" width="14.42578125" customWidth="1"/>
    <col min="15364" max="15364" width="14.140625" customWidth="1"/>
    <col min="15365" max="15365" width="13.5703125" bestFit="1" customWidth="1"/>
    <col min="15366" max="15366" width="19.5703125" customWidth="1"/>
    <col min="15367" max="15367" width="14.28515625" customWidth="1"/>
    <col min="15368" max="15368" width="15.140625" customWidth="1"/>
    <col min="15371" max="15371" width="17.7109375" customWidth="1"/>
    <col min="15617" max="15617" width="19.5703125" customWidth="1"/>
    <col min="15618" max="15618" width="14.5703125" customWidth="1"/>
    <col min="15619" max="15619" width="14.42578125" customWidth="1"/>
    <col min="15620" max="15620" width="14.140625" customWidth="1"/>
    <col min="15621" max="15621" width="13.5703125" bestFit="1" customWidth="1"/>
    <col min="15622" max="15622" width="19.5703125" customWidth="1"/>
    <col min="15623" max="15623" width="14.28515625" customWidth="1"/>
    <col min="15624" max="15624" width="15.140625" customWidth="1"/>
    <col min="15627" max="15627" width="17.7109375" customWidth="1"/>
    <col min="15873" max="15873" width="19.5703125" customWidth="1"/>
    <col min="15874" max="15874" width="14.5703125" customWidth="1"/>
    <col min="15875" max="15875" width="14.42578125" customWidth="1"/>
    <col min="15876" max="15876" width="14.140625" customWidth="1"/>
    <col min="15877" max="15877" width="13.5703125" bestFit="1" customWidth="1"/>
    <col min="15878" max="15878" width="19.5703125" customWidth="1"/>
    <col min="15879" max="15879" width="14.28515625" customWidth="1"/>
    <col min="15880" max="15880" width="15.140625" customWidth="1"/>
    <col min="15883" max="15883" width="17.7109375" customWidth="1"/>
    <col min="16129" max="16129" width="19.5703125" customWidth="1"/>
    <col min="16130" max="16130" width="14.5703125" customWidth="1"/>
    <col min="16131" max="16131" width="14.42578125" customWidth="1"/>
    <col min="16132" max="16132" width="14.140625" customWidth="1"/>
    <col min="16133" max="16133" width="13.5703125" bestFit="1" customWidth="1"/>
    <col min="16134" max="16134" width="19.5703125" customWidth="1"/>
    <col min="16135" max="16135" width="14.28515625" customWidth="1"/>
    <col min="16136" max="16136" width="15.140625" customWidth="1"/>
    <col min="16139" max="16139" width="17.7109375" customWidth="1"/>
  </cols>
  <sheetData>
    <row r="1" spans="1:13" s="221" customFormat="1" ht="11.25" x14ac:dyDescent="0.2">
      <c r="A1" s="414" t="s">
        <v>107</v>
      </c>
      <c r="B1" s="415"/>
      <c r="C1" s="415"/>
      <c r="D1" s="415"/>
      <c r="E1" s="416"/>
    </row>
    <row r="2" spans="1:13" ht="28.5" customHeight="1" x14ac:dyDescent="0.2">
      <c r="A2" s="417" t="s">
        <v>399</v>
      </c>
      <c r="B2" s="418"/>
      <c r="C2" s="418"/>
      <c r="D2" s="418"/>
      <c r="E2" s="419"/>
    </row>
    <row r="3" spans="1:13" ht="21" customHeight="1" x14ac:dyDescent="0.2">
      <c r="A3" s="750" t="s">
        <v>5</v>
      </c>
      <c r="B3" s="639"/>
      <c r="C3" s="639"/>
      <c r="D3" s="639"/>
      <c r="E3" s="644"/>
    </row>
    <row r="4" spans="1:13" ht="45" x14ac:dyDescent="0.2">
      <c r="A4" s="3" t="s">
        <v>6</v>
      </c>
      <c r="B4" s="4" t="s">
        <v>119</v>
      </c>
      <c r="C4" s="4" t="s">
        <v>120</v>
      </c>
      <c r="D4" s="4" t="s">
        <v>177</v>
      </c>
      <c r="E4" s="3" t="s">
        <v>7</v>
      </c>
    </row>
    <row r="5" spans="1:13" s="15" customFormat="1" ht="12" customHeight="1" x14ac:dyDescent="0.2">
      <c r="A5" s="640" t="s">
        <v>8</v>
      </c>
      <c r="B5" s="901">
        <v>524991</v>
      </c>
      <c r="C5" s="901">
        <v>18126.89299</v>
      </c>
      <c r="D5" s="901">
        <v>57556.881489999992</v>
      </c>
      <c r="E5" s="219">
        <v>600674.77447999991</v>
      </c>
      <c r="F5" s="218"/>
      <c r="G5" s="218"/>
      <c r="H5" s="218"/>
      <c r="I5" s="218"/>
      <c r="J5" s="16"/>
      <c r="K5" s="16"/>
      <c r="L5" s="16"/>
      <c r="M5" s="16"/>
    </row>
    <row r="6" spans="1:13" s="15" customFormat="1" ht="12" customHeight="1" x14ac:dyDescent="0.2">
      <c r="A6" s="640" t="s">
        <v>9</v>
      </c>
      <c r="B6" s="901">
        <v>79228</v>
      </c>
      <c r="C6" s="901">
        <v>6245.6272200000003</v>
      </c>
      <c r="D6" s="901">
        <v>22900.608550000001</v>
      </c>
      <c r="E6" s="219">
        <v>108374.23577</v>
      </c>
      <c r="F6" s="218"/>
      <c r="G6" s="218"/>
      <c r="H6" s="218"/>
      <c r="I6" s="218"/>
      <c r="J6" s="16"/>
      <c r="K6" s="16"/>
      <c r="L6" s="16"/>
      <c r="M6" s="16"/>
    </row>
    <row r="7" spans="1:13" s="15" customFormat="1" ht="12" customHeight="1" x14ac:dyDescent="0.2">
      <c r="A7" s="640" t="s">
        <v>10</v>
      </c>
      <c r="B7" s="901">
        <v>80353</v>
      </c>
      <c r="C7" s="901">
        <v>18060.498130000004</v>
      </c>
      <c r="D7" s="901">
        <v>183340.71238999997</v>
      </c>
      <c r="E7" s="219">
        <v>281754.21051999996</v>
      </c>
      <c r="F7" s="218"/>
      <c r="G7" s="218"/>
      <c r="H7" s="218"/>
      <c r="I7" s="218"/>
      <c r="J7" s="16"/>
      <c r="K7" s="16"/>
      <c r="L7" s="16"/>
      <c r="M7" s="16"/>
    </row>
    <row r="8" spans="1:13" s="15" customFormat="1" ht="12" customHeight="1" x14ac:dyDescent="0.2">
      <c r="A8" s="752" t="s">
        <v>11</v>
      </c>
      <c r="B8" s="901">
        <v>19284</v>
      </c>
      <c r="C8" s="901">
        <v>3130.9282399999997</v>
      </c>
      <c r="D8" s="901">
        <v>8340.8826199999985</v>
      </c>
      <c r="E8" s="219">
        <v>30755.810859999998</v>
      </c>
      <c r="F8" s="218"/>
      <c r="G8" s="218"/>
      <c r="H8" s="218"/>
      <c r="I8" s="218"/>
      <c r="J8" s="16"/>
      <c r="K8" s="16"/>
      <c r="L8" s="16"/>
      <c r="M8" s="16"/>
    </row>
    <row r="9" spans="1:13" s="15" customFormat="1" ht="12" customHeight="1" x14ac:dyDescent="0.2">
      <c r="A9" s="640" t="s">
        <v>12</v>
      </c>
      <c r="B9" s="901">
        <v>19711</v>
      </c>
      <c r="C9" s="901">
        <v>1516.3059699999997</v>
      </c>
      <c r="D9" s="901">
        <v>4116.0422099999996</v>
      </c>
      <c r="E9" s="219">
        <v>25343.348180000001</v>
      </c>
      <c r="F9" s="218"/>
      <c r="G9" s="218"/>
      <c r="H9" s="218"/>
      <c r="I9" s="218"/>
      <c r="J9" s="16"/>
      <c r="K9" s="16"/>
      <c r="L9" s="16"/>
      <c r="M9" s="16"/>
    </row>
    <row r="10" spans="1:13" s="15" customFormat="1" ht="12" customHeight="1" x14ac:dyDescent="0.2">
      <c r="A10" s="640" t="s">
        <v>13</v>
      </c>
      <c r="B10" s="901">
        <v>8068</v>
      </c>
      <c r="C10" s="901">
        <v>754.70735999999988</v>
      </c>
      <c r="D10" s="901">
        <v>2452.4487600000002</v>
      </c>
      <c r="E10" s="219">
        <v>11275.15612</v>
      </c>
      <c r="F10" s="218"/>
      <c r="G10" s="218"/>
      <c r="H10" s="218"/>
      <c r="I10" s="218"/>
      <c r="J10" s="16"/>
      <c r="K10" s="16"/>
      <c r="L10" s="16"/>
      <c r="M10" s="16"/>
    </row>
    <row r="11" spans="1:13" s="15" customFormat="1" ht="12" customHeight="1" x14ac:dyDescent="0.2">
      <c r="A11" s="640" t="s">
        <v>14</v>
      </c>
      <c r="B11" s="901">
        <v>23813</v>
      </c>
      <c r="C11" s="901">
        <v>2907.8471100000002</v>
      </c>
      <c r="D11" s="901">
        <v>7847.2828900000004</v>
      </c>
      <c r="E11" s="219">
        <v>34568.129999999997</v>
      </c>
      <c r="F11" s="218"/>
      <c r="G11" s="218"/>
      <c r="H11" s="218"/>
      <c r="I11" s="218"/>
      <c r="J11" s="16"/>
      <c r="K11" s="16"/>
      <c r="L11" s="16"/>
      <c r="M11" s="16"/>
    </row>
    <row r="12" spans="1:13" s="15" customFormat="1" ht="12" customHeight="1" x14ac:dyDescent="0.2">
      <c r="A12" s="640" t="s">
        <v>15</v>
      </c>
      <c r="B12" s="901">
        <v>160744</v>
      </c>
      <c r="C12" s="901">
        <v>11954.165559999999</v>
      </c>
      <c r="D12" s="901">
        <v>32804.656840000003</v>
      </c>
      <c r="E12" s="219">
        <v>205502.8224</v>
      </c>
      <c r="F12" s="218"/>
      <c r="G12" s="218"/>
      <c r="H12" s="218"/>
      <c r="I12" s="218"/>
      <c r="J12" s="16"/>
      <c r="K12" s="16"/>
      <c r="L12" s="16"/>
      <c r="M12" s="16"/>
    </row>
    <row r="13" spans="1:13" s="15" customFormat="1" ht="12" customHeight="1" x14ac:dyDescent="0.2">
      <c r="A13" s="640" t="s">
        <v>16</v>
      </c>
      <c r="B13" s="901">
        <v>46185</v>
      </c>
      <c r="C13" s="901">
        <v>2856.7420000000002</v>
      </c>
      <c r="D13" s="901">
        <v>11465.053980000001</v>
      </c>
      <c r="E13" s="219">
        <v>60506.795979999995</v>
      </c>
      <c r="F13" s="218"/>
      <c r="G13" s="218"/>
      <c r="H13" s="218"/>
      <c r="I13" s="218"/>
      <c r="J13" s="16"/>
      <c r="K13" s="16"/>
      <c r="L13" s="16"/>
      <c r="M13" s="16"/>
    </row>
    <row r="14" spans="1:13" s="15" customFormat="1" ht="12" customHeight="1" x14ac:dyDescent="0.2">
      <c r="A14" s="640" t="s">
        <v>17</v>
      </c>
      <c r="B14" s="901">
        <v>15324</v>
      </c>
      <c r="C14" s="901">
        <v>5850.6895700000005</v>
      </c>
      <c r="D14" s="901">
        <v>11547.173509999999</v>
      </c>
      <c r="E14" s="219">
        <v>32721.863080000003</v>
      </c>
      <c r="F14" s="218"/>
      <c r="G14" s="218"/>
      <c r="H14" s="218"/>
      <c r="I14" s="218"/>
      <c r="J14" s="16"/>
      <c r="K14" s="16"/>
      <c r="L14" s="16"/>
      <c r="M14" s="16"/>
    </row>
    <row r="15" spans="1:13" s="15" customFormat="1" ht="12" customHeight="1" x14ac:dyDescent="0.2">
      <c r="A15" s="640" t="s">
        <v>18</v>
      </c>
      <c r="B15" s="901">
        <v>30376</v>
      </c>
      <c r="C15" s="901">
        <v>4839.4726400000009</v>
      </c>
      <c r="D15" s="901">
        <v>80420.434779999996</v>
      </c>
      <c r="E15" s="219">
        <v>115635.90742</v>
      </c>
      <c r="F15" s="218"/>
      <c r="G15" s="218"/>
      <c r="H15" s="218"/>
      <c r="I15" s="218"/>
      <c r="J15" s="16"/>
      <c r="K15" s="16"/>
      <c r="L15" s="16"/>
      <c r="M15" s="16"/>
    </row>
    <row r="16" spans="1:13" s="15" customFormat="1" ht="12" customHeight="1" x14ac:dyDescent="0.2">
      <c r="A16" s="640" t="s">
        <v>19</v>
      </c>
      <c r="B16" s="901">
        <v>5626</v>
      </c>
      <c r="C16" s="901">
        <v>2033.5800099999997</v>
      </c>
      <c r="D16" s="901">
        <v>35419.587879999999</v>
      </c>
      <c r="E16" s="219">
        <v>43079.167889999997</v>
      </c>
      <c r="F16" s="218"/>
      <c r="G16" s="218"/>
      <c r="H16" s="218"/>
      <c r="I16" s="218"/>
      <c r="J16" s="16"/>
      <c r="K16" s="16"/>
      <c r="L16" s="16"/>
      <c r="M16" s="16"/>
    </row>
    <row r="17" spans="1:13" s="15" customFormat="1" ht="12" customHeight="1" x14ac:dyDescent="0.2">
      <c r="A17" s="640" t="s">
        <v>20</v>
      </c>
      <c r="B17" s="901">
        <v>69580</v>
      </c>
      <c r="C17" s="901">
        <v>3426.7410700000005</v>
      </c>
      <c r="D17" s="901">
        <v>8320.3120100000015</v>
      </c>
      <c r="E17" s="219">
        <v>81327.053080000012</v>
      </c>
      <c r="F17" s="218"/>
      <c r="G17" s="218"/>
      <c r="H17" s="218"/>
      <c r="I17" s="218"/>
      <c r="J17" s="16"/>
      <c r="K17" s="16"/>
      <c r="L17" s="16"/>
      <c r="M17" s="16"/>
    </row>
    <row r="18" spans="1:13" s="15" customFormat="1" ht="12" customHeight="1" x14ac:dyDescent="0.2">
      <c r="A18" s="640" t="s">
        <v>21</v>
      </c>
      <c r="B18" s="901">
        <v>3282</v>
      </c>
      <c r="C18" s="901">
        <v>18165.37602</v>
      </c>
      <c r="D18" s="901">
        <v>102477.94607999999</v>
      </c>
      <c r="E18" s="219">
        <v>123925.32209999999</v>
      </c>
      <c r="F18" s="218"/>
      <c r="G18" s="218"/>
      <c r="H18" s="218"/>
      <c r="I18" s="218"/>
      <c r="J18" s="16"/>
      <c r="K18" s="16"/>
      <c r="L18" s="16"/>
      <c r="M18" s="16"/>
    </row>
    <row r="19" spans="1:13" s="15" customFormat="1" ht="12" customHeight="1" x14ac:dyDescent="0.2">
      <c r="A19" s="640" t="s">
        <v>22</v>
      </c>
      <c r="B19" s="901">
        <v>34403</v>
      </c>
      <c r="C19" s="901">
        <v>6043.6446799999994</v>
      </c>
      <c r="D19" s="901">
        <v>20509.05762</v>
      </c>
      <c r="E19" s="219">
        <v>60955.702299999997</v>
      </c>
      <c r="F19" s="218"/>
      <c r="G19" s="218"/>
      <c r="H19" s="218"/>
      <c r="I19" s="218"/>
      <c r="J19" s="16"/>
      <c r="K19" s="16"/>
      <c r="L19" s="16"/>
      <c r="M19" s="16"/>
    </row>
    <row r="20" spans="1:13" s="15" customFormat="1" ht="21" customHeight="1" x14ac:dyDescent="0.2">
      <c r="A20" s="751" t="s">
        <v>7</v>
      </c>
      <c r="B20" s="675">
        <v>1120968</v>
      </c>
      <c r="C20" s="675">
        <v>105913.21857000003</v>
      </c>
      <c r="D20" s="675">
        <v>589519.08160999988</v>
      </c>
      <c r="E20" s="675">
        <v>1816400.3001799996</v>
      </c>
      <c r="F20" s="218"/>
      <c r="G20" s="218"/>
      <c r="H20" s="218"/>
      <c r="I20" s="218"/>
      <c r="J20" s="16"/>
      <c r="K20" s="16"/>
      <c r="L20" s="16"/>
      <c r="M20" s="16"/>
    </row>
    <row r="21" spans="1:13" ht="22.5" x14ac:dyDescent="0.2">
      <c r="A21" s="935" t="s">
        <v>633</v>
      </c>
      <c r="B21" s="936"/>
      <c r="C21" s="936"/>
      <c r="D21" s="936"/>
      <c r="E21" s="937"/>
    </row>
    <row r="22" spans="1:13" ht="45" x14ac:dyDescent="0.2">
      <c r="A22" s="749" t="s">
        <v>634</v>
      </c>
      <c r="B22" s="938"/>
      <c r="C22" s="938"/>
      <c r="D22" s="938"/>
      <c r="E22" s="939"/>
    </row>
  </sheetData>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rgb="FF92D050"/>
    <pageSetUpPr fitToPage="1"/>
  </sheetPr>
  <dimension ref="A1:K140"/>
  <sheetViews>
    <sheetView showGridLines="0" zoomScaleNormal="100" workbookViewId="0">
      <selection activeCell="C8" sqref="C8"/>
    </sheetView>
  </sheetViews>
  <sheetFormatPr baseColWidth="10" defaultColWidth="11.42578125" defaultRowHeight="12.75" x14ac:dyDescent="0.2"/>
  <cols>
    <col min="1" max="1" width="24.5703125" style="8" customWidth="1"/>
    <col min="2" max="2" width="23.42578125" style="8" customWidth="1"/>
    <col min="3" max="3" width="23.28515625" style="8" customWidth="1"/>
    <col min="4" max="4" width="15.5703125" style="8" customWidth="1"/>
    <col min="5" max="5" width="14.42578125" style="8" bestFit="1" customWidth="1"/>
    <col min="6" max="6" width="24.5703125" style="8" customWidth="1"/>
    <col min="7" max="7" width="12.7109375" style="8" customWidth="1"/>
    <col min="8" max="8" width="16" style="8" customWidth="1"/>
    <col min="9" max="9" width="18" style="8" customWidth="1"/>
    <col min="10" max="256" width="11.42578125" style="8"/>
    <col min="257" max="257" width="24.5703125" style="8" customWidth="1"/>
    <col min="258" max="260" width="15.5703125" style="8" customWidth="1"/>
    <col min="261" max="261" width="14.42578125" style="8" bestFit="1" customWidth="1"/>
    <col min="262" max="262" width="24.5703125" style="8" customWidth="1"/>
    <col min="263" max="263" width="12.7109375" style="8" customWidth="1"/>
    <col min="264" max="264" width="16" style="8" customWidth="1"/>
    <col min="265" max="265" width="18" style="8" customWidth="1"/>
    <col min="266" max="512" width="11.42578125" style="8"/>
    <col min="513" max="513" width="24.5703125" style="8" customWidth="1"/>
    <col min="514" max="516" width="15.5703125" style="8" customWidth="1"/>
    <col min="517" max="517" width="14.42578125" style="8" bestFit="1" customWidth="1"/>
    <col min="518" max="518" width="24.5703125" style="8" customWidth="1"/>
    <col min="519" max="519" width="12.7109375" style="8" customWidth="1"/>
    <col min="520" max="520" width="16" style="8" customWidth="1"/>
    <col min="521" max="521" width="18" style="8" customWidth="1"/>
    <col min="522" max="768" width="11.42578125" style="8"/>
    <col min="769" max="769" width="24.5703125" style="8" customWidth="1"/>
    <col min="770" max="772" width="15.5703125" style="8" customWidth="1"/>
    <col min="773" max="773" width="14.42578125" style="8" bestFit="1" customWidth="1"/>
    <col min="774" max="774" width="24.5703125" style="8" customWidth="1"/>
    <col min="775" max="775" width="12.7109375" style="8" customWidth="1"/>
    <col min="776" max="776" width="16" style="8" customWidth="1"/>
    <col min="777" max="777" width="18" style="8" customWidth="1"/>
    <col min="778" max="1024" width="11.42578125" style="8"/>
    <col min="1025" max="1025" width="24.5703125" style="8" customWidth="1"/>
    <col min="1026" max="1028" width="15.5703125" style="8" customWidth="1"/>
    <col min="1029" max="1029" width="14.42578125" style="8" bestFit="1" customWidth="1"/>
    <col min="1030" max="1030" width="24.5703125" style="8" customWidth="1"/>
    <col min="1031" max="1031" width="12.7109375" style="8" customWidth="1"/>
    <col min="1032" max="1032" width="16" style="8" customWidth="1"/>
    <col min="1033" max="1033" width="18" style="8" customWidth="1"/>
    <col min="1034" max="1280" width="11.42578125" style="8"/>
    <col min="1281" max="1281" width="24.5703125" style="8" customWidth="1"/>
    <col min="1282" max="1284" width="15.5703125" style="8" customWidth="1"/>
    <col min="1285" max="1285" width="14.42578125" style="8" bestFit="1" customWidth="1"/>
    <col min="1286" max="1286" width="24.5703125" style="8" customWidth="1"/>
    <col min="1287" max="1287" width="12.7109375" style="8" customWidth="1"/>
    <col min="1288" max="1288" width="16" style="8" customWidth="1"/>
    <col min="1289" max="1289" width="18" style="8" customWidth="1"/>
    <col min="1290" max="1536" width="11.42578125" style="8"/>
    <col min="1537" max="1537" width="24.5703125" style="8" customWidth="1"/>
    <col min="1538" max="1540" width="15.5703125" style="8" customWidth="1"/>
    <col min="1541" max="1541" width="14.42578125" style="8" bestFit="1" customWidth="1"/>
    <col min="1542" max="1542" width="24.5703125" style="8" customWidth="1"/>
    <col min="1543" max="1543" width="12.7109375" style="8" customWidth="1"/>
    <col min="1544" max="1544" width="16" style="8" customWidth="1"/>
    <col min="1545" max="1545" width="18" style="8" customWidth="1"/>
    <col min="1546" max="1792" width="11.42578125" style="8"/>
    <col min="1793" max="1793" width="24.5703125" style="8" customWidth="1"/>
    <col min="1794" max="1796" width="15.5703125" style="8" customWidth="1"/>
    <col min="1797" max="1797" width="14.42578125" style="8" bestFit="1" customWidth="1"/>
    <col min="1798" max="1798" width="24.5703125" style="8" customWidth="1"/>
    <col min="1799" max="1799" width="12.7109375" style="8" customWidth="1"/>
    <col min="1800" max="1800" width="16" style="8" customWidth="1"/>
    <col min="1801" max="1801" width="18" style="8" customWidth="1"/>
    <col min="1802" max="2048" width="11.42578125" style="8"/>
    <col min="2049" max="2049" width="24.5703125" style="8" customWidth="1"/>
    <col min="2050" max="2052" width="15.5703125" style="8" customWidth="1"/>
    <col min="2053" max="2053" width="14.42578125" style="8" bestFit="1" customWidth="1"/>
    <col min="2054" max="2054" width="24.5703125" style="8" customWidth="1"/>
    <col min="2055" max="2055" width="12.7109375" style="8" customWidth="1"/>
    <col min="2056" max="2056" width="16" style="8" customWidth="1"/>
    <col min="2057" max="2057" width="18" style="8" customWidth="1"/>
    <col min="2058" max="2304" width="11.42578125" style="8"/>
    <col min="2305" max="2305" width="24.5703125" style="8" customWidth="1"/>
    <col min="2306" max="2308" width="15.5703125" style="8" customWidth="1"/>
    <col min="2309" max="2309" width="14.42578125" style="8" bestFit="1" customWidth="1"/>
    <col min="2310" max="2310" width="24.5703125" style="8" customWidth="1"/>
    <col min="2311" max="2311" width="12.7109375" style="8" customWidth="1"/>
    <col min="2312" max="2312" width="16" style="8" customWidth="1"/>
    <col min="2313" max="2313" width="18" style="8" customWidth="1"/>
    <col min="2314" max="2560" width="11.42578125" style="8"/>
    <col min="2561" max="2561" width="24.5703125" style="8" customWidth="1"/>
    <col min="2562" max="2564" width="15.5703125" style="8" customWidth="1"/>
    <col min="2565" max="2565" width="14.42578125" style="8" bestFit="1" customWidth="1"/>
    <col min="2566" max="2566" width="24.5703125" style="8" customWidth="1"/>
    <col min="2567" max="2567" width="12.7109375" style="8" customWidth="1"/>
    <col min="2568" max="2568" width="16" style="8" customWidth="1"/>
    <col min="2569" max="2569" width="18" style="8" customWidth="1"/>
    <col min="2570" max="2816" width="11.42578125" style="8"/>
    <col min="2817" max="2817" width="24.5703125" style="8" customWidth="1"/>
    <col min="2818" max="2820" width="15.5703125" style="8" customWidth="1"/>
    <col min="2821" max="2821" width="14.42578125" style="8" bestFit="1" customWidth="1"/>
    <col min="2822" max="2822" width="24.5703125" style="8" customWidth="1"/>
    <col min="2823" max="2823" width="12.7109375" style="8" customWidth="1"/>
    <col min="2824" max="2824" width="16" style="8" customWidth="1"/>
    <col min="2825" max="2825" width="18" style="8" customWidth="1"/>
    <col min="2826" max="3072" width="11.42578125" style="8"/>
    <col min="3073" max="3073" width="24.5703125" style="8" customWidth="1"/>
    <col min="3074" max="3076" width="15.5703125" style="8" customWidth="1"/>
    <col min="3077" max="3077" width="14.42578125" style="8" bestFit="1" customWidth="1"/>
    <col min="3078" max="3078" width="24.5703125" style="8" customWidth="1"/>
    <col min="3079" max="3079" width="12.7109375" style="8" customWidth="1"/>
    <col min="3080" max="3080" width="16" style="8" customWidth="1"/>
    <col min="3081" max="3081" width="18" style="8" customWidth="1"/>
    <col min="3082" max="3328" width="11.42578125" style="8"/>
    <col min="3329" max="3329" width="24.5703125" style="8" customWidth="1"/>
    <col min="3330" max="3332" width="15.5703125" style="8" customWidth="1"/>
    <col min="3333" max="3333" width="14.42578125" style="8" bestFit="1" customWidth="1"/>
    <col min="3334" max="3334" width="24.5703125" style="8" customWidth="1"/>
    <col min="3335" max="3335" width="12.7109375" style="8" customWidth="1"/>
    <col min="3336" max="3336" width="16" style="8" customWidth="1"/>
    <col min="3337" max="3337" width="18" style="8" customWidth="1"/>
    <col min="3338" max="3584" width="11.42578125" style="8"/>
    <col min="3585" max="3585" width="24.5703125" style="8" customWidth="1"/>
    <col min="3586" max="3588" width="15.5703125" style="8" customWidth="1"/>
    <col min="3589" max="3589" width="14.42578125" style="8" bestFit="1" customWidth="1"/>
    <col min="3590" max="3590" width="24.5703125" style="8" customWidth="1"/>
    <col min="3591" max="3591" width="12.7109375" style="8" customWidth="1"/>
    <col min="3592" max="3592" width="16" style="8" customWidth="1"/>
    <col min="3593" max="3593" width="18" style="8" customWidth="1"/>
    <col min="3594" max="3840" width="11.42578125" style="8"/>
    <col min="3841" max="3841" width="24.5703125" style="8" customWidth="1"/>
    <col min="3842" max="3844" width="15.5703125" style="8" customWidth="1"/>
    <col min="3845" max="3845" width="14.42578125" style="8" bestFit="1" customWidth="1"/>
    <col min="3846" max="3846" width="24.5703125" style="8" customWidth="1"/>
    <col min="3847" max="3847" width="12.7109375" style="8" customWidth="1"/>
    <col min="3848" max="3848" width="16" style="8" customWidth="1"/>
    <col min="3849" max="3849" width="18" style="8" customWidth="1"/>
    <col min="3850" max="4096" width="11.42578125" style="8"/>
    <col min="4097" max="4097" width="24.5703125" style="8" customWidth="1"/>
    <col min="4098" max="4100" width="15.5703125" style="8" customWidth="1"/>
    <col min="4101" max="4101" width="14.42578125" style="8" bestFit="1" customWidth="1"/>
    <col min="4102" max="4102" width="24.5703125" style="8" customWidth="1"/>
    <col min="4103" max="4103" width="12.7109375" style="8" customWidth="1"/>
    <col min="4104" max="4104" width="16" style="8" customWidth="1"/>
    <col min="4105" max="4105" width="18" style="8" customWidth="1"/>
    <col min="4106" max="4352" width="11.42578125" style="8"/>
    <col min="4353" max="4353" width="24.5703125" style="8" customWidth="1"/>
    <col min="4354" max="4356" width="15.5703125" style="8" customWidth="1"/>
    <col min="4357" max="4357" width="14.42578125" style="8" bestFit="1" customWidth="1"/>
    <col min="4358" max="4358" width="24.5703125" style="8" customWidth="1"/>
    <col min="4359" max="4359" width="12.7109375" style="8" customWidth="1"/>
    <col min="4360" max="4360" width="16" style="8" customWidth="1"/>
    <col min="4361" max="4361" width="18" style="8" customWidth="1"/>
    <col min="4362" max="4608" width="11.42578125" style="8"/>
    <col min="4609" max="4609" width="24.5703125" style="8" customWidth="1"/>
    <col min="4610" max="4612" width="15.5703125" style="8" customWidth="1"/>
    <col min="4613" max="4613" width="14.42578125" style="8" bestFit="1" customWidth="1"/>
    <col min="4614" max="4614" width="24.5703125" style="8" customWidth="1"/>
    <col min="4615" max="4615" width="12.7109375" style="8" customWidth="1"/>
    <col min="4616" max="4616" width="16" style="8" customWidth="1"/>
    <col min="4617" max="4617" width="18" style="8" customWidth="1"/>
    <col min="4618" max="4864" width="11.42578125" style="8"/>
    <col min="4865" max="4865" width="24.5703125" style="8" customWidth="1"/>
    <col min="4866" max="4868" width="15.5703125" style="8" customWidth="1"/>
    <col min="4869" max="4869" width="14.42578125" style="8" bestFit="1" customWidth="1"/>
    <col min="4870" max="4870" width="24.5703125" style="8" customWidth="1"/>
    <col min="4871" max="4871" width="12.7109375" style="8" customWidth="1"/>
    <col min="4872" max="4872" width="16" style="8" customWidth="1"/>
    <col min="4873" max="4873" width="18" style="8" customWidth="1"/>
    <col min="4874" max="5120" width="11.42578125" style="8"/>
    <col min="5121" max="5121" width="24.5703125" style="8" customWidth="1"/>
    <col min="5122" max="5124" width="15.5703125" style="8" customWidth="1"/>
    <col min="5125" max="5125" width="14.42578125" style="8" bestFit="1" customWidth="1"/>
    <col min="5126" max="5126" width="24.5703125" style="8" customWidth="1"/>
    <col min="5127" max="5127" width="12.7109375" style="8" customWidth="1"/>
    <col min="5128" max="5128" width="16" style="8" customWidth="1"/>
    <col min="5129" max="5129" width="18" style="8" customWidth="1"/>
    <col min="5130" max="5376" width="11.42578125" style="8"/>
    <col min="5377" max="5377" width="24.5703125" style="8" customWidth="1"/>
    <col min="5378" max="5380" width="15.5703125" style="8" customWidth="1"/>
    <col min="5381" max="5381" width="14.42578125" style="8" bestFit="1" customWidth="1"/>
    <col min="5382" max="5382" width="24.5703125" style="8" customWidth="1"/>
    <col min="5383" max="5383" width="12.7109375" style="8" customWidth="1"/>
    <col min="5384" max="5384" width="16" style="8" customWidth="1"/>
    <col min="5385" max="5385" width="18" style="8" customWidth="1"/>
    <col min="5386" max="5632" width="11.42578125" style="8"/>
    <col min="5633" max="5633" width="24.5703125" style="8" customWidth="1"/>
    <col min="5634" max="5636" width="15.5703125" style="8" customWidth="1"/>
    <col min="5637" max="5637" width="14.42578125" style="8" bestFit="1" customWidth="1"/>
    <col min="5638" max="5638" width="24.5703125" style="8" customWidth="1"/>
    <col min="5639" max="5639" width="12.7109375" style="8" customWidth="1"/>
    <col min="5640" max="5640" width="16" style="8" customWidth="1"/>
    <col min="5641" max="5641" width="18" style="8" customWidth="1"/>
    <col min="5642" max="5888" width="11.42578125" style="8"/>
    <col min="5889" max="5889" width="24.5703125" style="8" customWidth="1"/>
    <col min="5890" max="5892" width="15.5703125" style="8" customWidth="1"/>
    <col min="5893" max="5893" width="14.42578125" style="8" bestFit="1" customWidth="1"/>
    <col min="5894" max="5894" width="24.5703125" style="8" customWidth="1"/>
    <col min="5895" max="5895" width="12.7109375" style="8" customWidth="1"/>
    <col min="5896" max="5896" width="16" style="8" customWidth="1"/>
    <col min="5897" max="5897" width="18" style="8" customWidth="1"/>
    <col min="5898" max="6144" width="11.42578125" style="8"/>
    <col min="6145" max="6145" width="24.5703125" style="8" customWidth="1"/>
    <col min="6146" max="6148" width="15.5703125" style="8" customWidth="1"/>
    <col min="6149" max="6149" width="14.42578125" style="8" bestFit="1" customWidth="1"/>
    <col min="6150" max="6150" width="24.5703125" style="8" customWidth="1"/>
    <col min="6151" max="6151" width="12.7109375" style="8" customWidth="1"/>
    <col min="6152" max="6152" width="16" style="8" customWidth="1"/>
    <col min="6153" max="6153" width="18" style="8" customWidth="1"/>
    <col min="6154" max="6400" width="11.42578125" style="8"/>
    <col min="6401" max="6401" width="24.5703125" style="8" customWidth="1"/>
    <col min="6402" max="6404" width="15.5703125" style="8" customWidth="1"/>
    <col min="6405" max="6405" width="14.42578125" style="8" bestFit="1" customWidth="1"/>
    <col min="6406" max="6406" width="24.5703125" style="8" customWidth="1"/>
    <col min="6407" max="6407" width="12.7109375" style="8" customWidth="1"/>
    <col min="6408" max="6408" width="16" style="8" customWidth="1"/>
    <col min="6409" max="6409" width="18" style="8" customWidth="1"/>
    <col min="6410" max="6656" width="11.42578125" style="8"/>
    <col min="6657" max="6657" width="24.5703125" style="8" customWidth="1"/>
    <col min="6658" max="6660" width="15.5703125" style="8" customWidth="1"/>
    <col min="6661" max="6661" width="14.42578125" style="8" bestFit="1" customWidth="1"/>
    <col min="6662" max="6662" width="24.5703125" style="8" customWidth="1"/>
    <col min="6663" max="6663" width="12.7109375" style="8" customWidth="1"/>
    <col min="6664" max="6664" width="16" style="8" customWidth="1"/>
    <col min="6665" max="6665" width="18" style="8" customWidth="1"/>
    <col min="6666" max="6912" width="11.42578125" style="8"/>
    <col min="6913" max="6913" width="24.5703125" style="8" customWidth="1"/>
    <col min="6914" max="6916" width="15.5703125" style="8" customWidth="1"/>
    <col min="6917" max="6917" width="14.42578125" style="8" bestFit="1" customWidth="1"/>
    <col min="6918" max="6918" width="24.5703125" style="8" customWidth="1"/>
    <col min="6919" max="6919" width="12.7109375" style="8" customWidth="1"/>
    <col min="6920" max="6920" width="16" style="8" customWidth="1"/>
    <col min="6921" max="6921" width="18" style="8" customWidth="1"/>
    <col min="6922" max="7168" width="11.42578125" style="8"/>
    <col min="7169" max="7169" width="24.5703125" style="8" customWidth="1"/>
    <col min="7170" max="7172" width="15.5703125" style="8" customWidth="1"/>
    <col min="7173" max="7173" width="14.42578125" style="8" bestFit="1" customWidth="1"/>
    <col min="7174" max="7174" width="24.5703125" style="8" customWidth="1"/>
    <col min="7175" max="7175" width="12.7109375" style="8" customWidth="1"/>
    <col min="7176" max="7176" width="16" style="8" customWidth="1"/>
    <col min="7177" max="7177" width="18" style="8" customWidth="1"/>
    <col min="7178" max="7424" width="11.42578125" style="8"/>
    <col min="7425" max="7425" width="24.5703125" style="8" customWidth="1"/>
    <col min="7426" max="7428" width="15.5703125" style="8" customWidth="1"/>
    <col min="7429" max="7429" width="14.42578125" style="8" bestFit="1" customWidth="1"/>
    <col min="7430" max="7430" width="24.5703125" style="8" customWidth="1"/>
    <col min="7431" max="7431" width="12.7109375" style="8" customWidth="1"/>
    <col min="7432" max="7432" width="16" style="8" customWidth="1"/>
    <col min="7433" max="7433" width="18" style="8" customWidth="1"/>
    <col min="7434" max="7680" width="11.42578125" style="8"/>
    <col min="7681" max="7681" width="24.5703125" style="8" customWidth="1"/>
    <col min="7682" max="7684" width="15.5703125" style="8" customWidth="1"/>
    <col min="7685" max="7685" width="14.42578125" style="8" bestFit="1" customWidth="1"/>
    <col min="7686" max="7686" width="24.5703125" style="8" customWidth="1"/>
    <col min="7687" max="7687" width="12.7109375" style="8" customWidth="1"/>
    <col min="7688" max="7688" width="16" style="8" customWidth="1"/>
    <col min="7689" max="7689" width="18" style="8" customWidth="1"/>
    <col min="7690" max="7936" width="11.42578125" style="8"/>
    <col min="7937" max="7937" width="24.5703125" style="8" customWidth="1"/>
    <col min="7938" max="7940" width="15.5703125" style="8" customWidth="1"/>
    <col min="7941" max="7941" width="14.42578125" style="8" bestFit="1" customWidth="1"/>
    <col min="7942" max="7942" width="24.5703125" style="8" customWidth="1"/>
    <col min="7943" max="7943" width="12.7109375" style="8" customWidth="1"/>
    <col min="7944" max="7944" width="16" style="8" customWidth="1"/>
    <col min="7945" max="7945" width="18" style="8" customWidth="1"/>
    <col min="7946" max="8192" width="11.42578125" style="8"/>
    <col min="8193" max="8193" width="24.5703125" style="8" customWidth="1"/>
    <col min="8194" max="8196" width="15.5703125" style="8" customWidth="1"/>
    <col min="8197" max="8197" width="14.42578125" style="8" bestFit="1" customWidth="1"/>
    <col min="8198" max="8198" width="24.5703125" style="8" customWidth="1"/>
    <col min="8199" max="8199" width="12.7109375" style="8" customWidth="1"/>
    <col min="8200" max="8200" width="16" style="8" customWidth="1"/>
    <col min="8201" max="8201" width="18" style="8" customWidth="1"/>
    <col min="8202" max="8448" width="11.42578125" style="8"/>
    <col min="8449" max="8449" width="24.5703125" style="8" customWidth="1"/>
    <col min="8450" max="8452" width="15.5703125" style="8" customWidth="1"/>
    <col min="8453" max="8453" width="14.42578125" style="8" bestFit="1" customWidth="1"/>
    <col min="8454" max="8454" width="24.5703125" style="8" customWidth="1"/>
    <col min="8455" max="8455" width="12.7109375" style="8" customWidth="1"/>
    <col min="8456" max="8456" width="16" style="8" customWidth="1"/>
    <col min="8457" max="8457" width="18" style="8" customWidth="1"/>
    <col min="8458" max="8704" width="11.42578125" style="8"/>
    <col min="8705" max="8705" width="24.5703125" style="8" customWidth="1"/>
    <col min="8706" max="8708" width="15.5703125" style="8" customWidth="1"/>
    <col min="8709" max="8709" width="14.42578125" style="8" bestFit="1" customWidth="1"/>
    <col min="8710" max="8710" width="24.5703125" style="8" customWidth="1"/>
    <col min="8711" max="8711" width="12.7109375" style="8" customWidth="1"/>
    <col min="8712" max="8712" width="16" style="8" customWidth="1"/>
    <col min="8713" max="8713" width="18" style="8" customWidth="1"/>
    <col min="8714" max="8960" width="11.42578125" style="8"/>
    <col min="8961" max="8961" width="24.5703125" style="8" customWidth="1"/>
    <col min="8962" max="8964" width="15.5703125" style="8" customWidth="1"/>
    <col min="8965" max="8965" width="14.42578125" style="8" bestFit="1" customWidth="1"/>
    <col min="8966" max="8966" width="24.5703125" style="8" customWidth="1"/>
    <col min="8967" max="8967" width="12.7109375" style="8" customWidth="1"/>
    <col min="8968" max="8968" width="16" style="8" customWidth="1"/>
    <col min="8969" max="8969" width="18" style="8" customWidth="1"/>
    <col min="8970" max="9216" width="11.42578125" style="8"/>
    <col min="9217" max="9217" width="24.5703125" style="8" customWidth="1"/>
    <col min="9218" max="9220" width="15.5703125" style="8" customWidth="1"/>
    <col min="9221" max="9221" width="14.42578125" style="8" bestFit="1" customWidth="1"/>
    <col min="9222" max="9222" width="24.5703125" style="8" customWidth="1"/>
    <col min="9223" max="9223" width="12.7109375" style="8" customWidth="1"/>
    <col min="9224" max="9224" width="16" style="8" customWidth="1"/>
    <col min="9225" max="9225" width="18" style="8" customWidth="1"/>
    <col min="9226" max="9472" width="11.42578125" style="8"/>
    <col min="9473" max="9473" width="24.5703125" style="8" customWidth="1"/>
    <col min="9474" max="9476" width="15.5703125" style="8" customWidth="1"/>
    <col min="9477" max="9477" width="14.42578125" style="8" bestFit="1" customWidth="1"/>
    <col min="9478" max="9478" width="24.5703125" style="8" customWidth="1"/>
    <col min="9479" max="9479" width="12.7109375" style="8" customWidth="1"/>
    <col min="9480" max="9480" width="16" style="8" customWidth="1"/>
    <col min="9481" max="9481" width="18" style="8" customWidth="1"/>
    <col min="9482" max="9728" width="11.42578125" style="8"/>
    <col min="9729" max="9729" width="24.5703125" style="8" customWidth="1"/>
    <col min="9730" max="9732" width="15.5703125" style="8" customWidth="1"/>
    <col min="9733" max="9733" width="14.42578125" style="8" bestFit="1" customWidth="1"/>
    <col min="9734" max="9734" width="24.5703125" style="8" customWidth="1"/>
    <col min="9735" max="9735" width="12.7109375" style="8" customWidth="1"/>
    <col min="9736" max="9736" width="16" style="8" customWidth="1"/>
    <col min="9737" max="9737" width="18" style="8" customWidth="1"/>
    <col min="9738" max="9984" width="11.42578125" style="8"/>
    <col min="9985" max="9985" width="24.5703125" style="8" customWidth="1"/>
    <col min="9986" max="9988" width="15.5703125" style="8" customWidth="1"/>
    <col min="9989" max="9989" width="14.42578125" style="8" bestFit="1" customWidth="1"/>
    <col min="9990" max="9990" width="24.5703125" style="8" customWidth="1"/>
    <col min="9991" max="9991" width="12.7109375" style="8" customWidth="1"/>
    <col min="9992" max="9992" width="16" style="8" customWidth="1"/>
    <col min="9993" max="9993" width="18" style="8" customWidth="1"/>
    <col min="9994" max="10240" width="11.42578125" style="8"/>
    <col min="10241" max="10241" width="24.5703125" style="8" customWidth="1"/>
    <col min="10242" max="10244" width="15.5703125" style="8" customWidth="1"/>
    <col min="10245" max="10245" width="14.42578125" style="8" bestFit="1" customWidth="1"/>
    <col min="10246" max="10246" width="24.5703125" style="8" customWidth="1"/>
    <col min="10247" max="10247" width="12.7109375" style="8" customWidth="1"/>
    <col min="10248" max="10248" width="16" style="8" customWidth="1"/>
    <col min="10249" max="10249" width="18" style="8" customWidth="1"/>
    <col min="10250" max="10496" width="11.42578125" style="8"/>
    <col min="10497" max="10497" width="24.5703125" style="8" customWidth="1"/>
    <col min="10498" max="10500" width="15.5703125" style="8" customWidth="1"/>
    <col min="10501" max="10501" width="14.42578125" style="8" bestFit="1" customWidth="1"/>
    <col min="10502" max="10502" width="24.5703125" style="8" customWidth="1"/>
    <col min="10503" max="10503" width="12.7109375" style="8" customWidth="1"/>
    <col min="10504" max="10504" width="16" style="8" customWidth="1"/>
    <col min="10505" max="10505" width="18" style="8" customWidth="1"/>
    <col min="10506" max="10752" width="11.42578125" style="8"/>
    <col min="10753" max="10753" width="24.5703125" style="8" customWidth="1"/>
    <col min="10754" max="10756" width="15.5703125" style="8" customWidth="1"/>
    <col min="10757" max="10757" width="14.42578125" style="8" bestFit="1" customWidth="1"/>
    <col min="10758" max="10758" width="24.5703125" style="8" customWidth="1"/>
    <col min="10759" max="10759" width="12.7109375" style="8" customWidth="1"/>
    <col min="10760" max="10760" width="16" style="8" customWidth="1"/>
    <col min="10761" max="10761" width="18" style="8" customWidth="1"/>
    <col min="10762" max="11008" width="11.42578125" style="8"/>
    <col min="11009" max="11009" width="24.5703125" style="8" customWidth="1"/>
    <col min="11010" max="11012" width="15.5703125" style="8" customWidth="1"/>
    <col min="11013" max="11013" width="14.42578125" style="8" bestFit="1" customWidth="1"/>
    <col min="11014" max="11014" width="24.5703125" style="8" customWidth="1"/>
    <col min="11015" max="11015" width="12.7109375" style="8" customWidth="1"/>
    <col min="11016" max="11016" width="16" style="8" customWidth="1"/>
    <col min="11017" max="11017" width="18" style="8" customWidth="1"/>
    <col min="11018" max="11264" width="11.42578125" style="8"/>
    <col min="11265" max="11265" width="24.5703125" style="8" customWidth="1"/>
    <col min="11266" max="11268" width="15.5703125" style="8" customWidth="1"/>
    <col min="11269" max="11269" width="14.42578125" style="8" bestFit="1" customWidth="1"/>
    <col min="11270" max="11270" width="24.5703125" style="8" customWidth="1"/>
    <col min="11271" max="11271" width="12.7109375" style="8" customWidth="1"/>
    <col min="11272" max="11272" width="16" style="8" customWidth="1"/>
    <col min="11273" max="11273" width="18" style="8" customWidth="1"/>
    <col min="11274" max="11520" width="11.42578125" style="8"/>
    <col min="11521" max="11521" width="24.5703125" style="8" customWidth="1"/>
    <col min="11522" max="11524" width="15.5703125" style="8" customWidth="1"/>
    <col min="11525" max="11525" width="14.42578125" style="8" bestFit="1" customWidth="1"/>
    <col min="11526" max="11526" width="24.5703125" style="8" customWidth="1"/>
    <col min="11527" max="11527" width="12.7109375" style="8" customWidth="1"/>
    <col min="11528" max="11528" width="16" style="8" customWidth="1"/>
    <col min="11529" max="11529" width="18" style="8" customWidth="1"/>
    <col min="11530" max="11776" width="11.42578125" style="8"/>
    <col min="11777" max="11777" width="24.5703125" style="8" customWidth="1"/>
    <col min="11778" max="11780" width="15.5703125" style="8" customWidth="1"/>
    <col min="11781" max="11781" width="14.42578125" style="8" bestFit="1" customWidth="1"/>
    <col min="11782" max="11782" width="24.5703125" style="8" customWidth="1"/>
    <col min="11783" max="11783" width="12.7109375" style="8" customWidth="1"/>
    <col min="11784" max="11784" width="16" style="8" customWidth="1"/>
    <col min="11785" max="11785" width="18" style="8" customWidth="1"/>
    <col min="11786" max="12032" width="11.42578125" style="8"/>
    <col min="12033" max="12033" width="24.5703125" style="8" customWidth="1"/>
    <col min="12034" max="12036" width="15.5703125" style="8" customWidth="1"/>
    <col min="12037" max="12037" width="14.42578125" style="8" bestFit="1" customWidth="1"/>
    <col min="12038" max="12038" width="24.5703125" style="8" customWidth="1"/>
    <col min="12039" max="12039" width="12.7109375" style="8" customWidth="1"/>
    <col min="12040" max="12040" width="16" style="8" customWidth="1"/>
    <col min="12041" max="12041" width="18" style="8" customWidth="1"/>
    <col min="12042" max="12288" width="11.42578125" style="8"/>
    <col min="12289" max="12289" width="24.5703125" style="8" customWidth="1"/>
    <col min="12290" max="12292" width="15.5703125" style="8" customWidth="1"/>
    <col min="12293" max="12293" width="14.42578125" style="8" bestFit="1" customWidth="1"/>
    <col min="12294" max="12294" width="24.5703125" style="8" customWidth="1"/>
    <col min="12295" max="12295" width="12.7109375" style="8" customWidth="1"/>
    <col min="12296" max="12296" width="16" style="8" customWidth="1"/>
    <col min="12297" max="12297" width="18" style="8" customWidth="1"/>
    <col min="12298" max="12544" width="11.42578125" style="8"/>
    <col min="12545" max="12545" width="24.5703125" style="8" customWidth="1"/>
    <col min="12546" max="12548" width="15.5703125" style="8" customWidth="1"/>
    <col min="12549" max="12549" width="14.42578125" style="8" bestFit="1" customWidth="1"/>
    <col min="12550" max="12550" width="24.5703125" style="8" customWidth="1"/>
    <col min="12551" max="12551" width="12.7109375" style="8" customWidth="1"/>
    <col min="12552" max="12552" width="16" style="8" customWidth="1"/>
    <col min="12553" max="12553" width="18" style="8" customWidth="1"/>
    <col min="12554" max="12800" width="11.42578125" style="8"/>
    <col min="12801" max="12801" width="24.5703125" style="8" customWidth="1"/>
    <col min="12802" max="12804" width="15.5703125" style="8" customWidth="1"/>
    <col min="12805" max="12805" width="14.42578125" style="8" bestFit="1" customWidth="1"/>
    <col min="12806" max="12806" width="24.5703125" style="8" customWidth="1"/>
    <col min="12807" max="12807" width="12.7109375" style="8" customWidth="1"/>
    <col min="12808" max="12808" width="16" style="8" customWidth="1"/>
    <col min="12809" max="12809" width="18" style="8" customWidth="1"/>
    <col min="12810" max="13056" width="11.42578125" style="8"/>
    <col min="13057" max="13057" width="24.5703125" style="8" customWidth="1"/>
    <col min="13058" max="13060" width="15.5703125" style="8" customWidth="1"/>
    <col min="13061" max="13061" width="14.42578125" style="8" bestFit="1" customWidth="1"/>
    <col min="13062" max="13062" width="24.5703125" style="8" customWidth="1"/>
    <col min="13063" max="13063" width="12.7109375" style="8" customWidth="1"/>
    <col min="13064" max="13064" width="16" style="8" customWidth="1"/>
    <col min="13065" max="13065" width="18" style="8" customWidth="1"/>
    <col min="13066" max="13312" width="11.42578125" style="8"/>
    <col min="13313" max="13313" width="24.5703125" style="8" customWidth="1"/>
    <col min="13314" max="13316" width="15.5703125" style="8" customWidth="1"/>
    <col min="13317" max="13317" width="14.42578125" style="8" bestFit="1" customWidth="1"/>
    <col min="13318" max="13318" width="24.5703125" style="8" customWidth="1"/>
    <col min="13319" max="13319" width="12.7109375" style="8" customWidth="1"/>
    <col min="13320" max="13320" width="16" style="8" customWidth="1"/>
    <col min="13321" max="13321" width="18" style="8" customWidth="1"/>
    <col min="13322" max="13568" width="11.42578125" style="8"/>
    <col min="13569" max="13569" width="24.5703125" style="8" customWidth="1"/>
    <col min="13570" max="13572" width="15.5703125" style="8" customWidth="1"/>
    <col min="13573" max="13573" width="14.42578125" style="8" bestFit="1" customWidth="1"/>
    <col min="13574" max="13574" width="24.5703125" style="8" customWidth="1"/>
    <col min="13575" max="13575" width="12.7109375" style="8" customWidth="1"/>
    <col min="13576" max="13576" width="16" style="8" customWidth="1"/>
    <col min="13577" max="13577" width="18" style="8" customWidth="1"/>
    <col min="13578" max="13824" width="11.42578125" style="8"/>
    <col min="13825" max="13825" width="24.5703125" style="8" customWidth="1"/>
    <col min="13826" max="13828" width="15.5703125" style="8" customWidth="1"/>
    <col min="13829" max="13829" width="14.42578125" style="8" bestFit="1" customWidth="1"/>
    <col min="13830" max="13830" width="24.5703125" style="8" customWidth="1"/>
    <col min="13831" max="13831" width="12.7109375" style="8" customWidth="1"/>
    <col min="13832" max="13832" width="16" style="8" customWidth="1"/>
    <col min="13833" max="13833" width="18" style="8" customWidth="1"/>
    <col min="13834" max="14080" width="11.42578125" style="8"/>
    <col min="14081" max="14081" width="24.5703125" style="8" customWidth="1"/>
    <col min="14082" max="14084" width="15.5703125" style="8" customWidth="1"/>
    <col min="14085" max="14085" width="14.42578125" style="8" bestFit="1" customWidth="1"/>
    <col min="14086" max="14086" width="24.5703125" style="8" customWidth="1"/>
    <col min="14087" max="14087" width="12.7109375" style="8" customWidth="1"/>
    <col min="14088" max="14088" width="16" style="8" customWidth="1"/>
    <col min="14089" max="14089" width="18" style="8" customWidth="1"/>
    <col min="14090" max="14336" width="11.42578125" style="8"/>
    <col min="14337" max="14337" width="24.5703125" style="8" customWidth="1"/>
    <col min="14338" max="14340" width="15.5703125" style="8" customWidth="1"/>
    <col min="14341" max="14341" width="14.42578125" style="8" bestFit="1" customWidth="1"/>
    <col min="14342" max="14342" width="24.5703125" style="8" customWidth="1"/>
    <col min="14343" max="14343" width="12.7109375" style="8" customWidth="1"/>
    <col min="14344" max="14344" width="16" style="8" customWidth="1"/>
    <col min="14345" max="14345" width="18" style="8" customWidth="1"/>
    <col min="14346" max="14592" width="11.42578125" style="8"/>
    <col min="14593" max="14593" width="24.5703125" style="8" customWidth="1"/>
    <col min="14594" max="14596" width="15.5703125" style="8" customWidth="1"/>
    <col min="14597" max="14597" width="14.42578125" style="8" bestFit="1" customWidth="1"/>
    <col min="14598" max="14598" width="24.5703125" style="8" customWidth="1"/>
    <col min="14599" max="14599" width="12.7109375" style="8" customWidth="1"/>
    <col min="14600" max="14600" width="16" style="8" customWidth="1"/>
    <col min="14601" max="14601" width="18" style="8" customWidth="1"/>
    <col min="14602" max="14848" width="11.42578125" style="8"/>
    <col min="14849" max="14849" width="24.5703125" style="8" customWidth="1"/>
    <col min="14850" max="14852" width="15.5703125" style="8" customWidth="1"/>
    <col min="14853" max="14853" width="14.42578125" style="8" bestFit="1" customWidth="1"/>
    <col min="14854" max="14854" width="24.5703125" style="8" customWidth="1"/>
    <col min="14855" max="14855" width="12.7109375" style="8" customWidth="1"/>
    <col min="14856" max="14856" width="16" style="8" customWidth="1"/>
    <col min="14857" max="14857" width="18" style="8" customWidth="1"/>
    <col min="14858" max="15104" width="11.42578125" style="8"/>
    <col min="15105" max="15105" width="24.5703125" style="8" customWidth="1"/>
    <col min="15106" max="15108" width="15.5703125" style="8" customWidth="1"/>
    <col min="15109" max="15109" width="14.42578125" style="8" bestFit="1" customWidth="1"/>
    <col min="15110" max="15110" width="24.5703125" style="8" customWidth="1"/>
    <col min="15111" max="15111" width="12.7109375" style="8" customWidth="1"/>
    <col min="15112" max="15112" width="16" style="8" customWidth="1"/>
    <col min="15113" max="15113" width="18" style="8" customWidth="1"/>
    <col min="15114" max="15360" width="11.42578125" style="8"/>
    <col min="15361" max="15361" width="24.5703125" style="8" customWidth="1"/>
    <col min="15362" max="15364" width="15.5703125" style="8" customWidth="1"/>
    <col min="15365" max="15365" width="14.42578125" style="8" bestFit="1" customWidth="1"/>
    <col min="15366" max="15366" width="24.5703125" style="8" customWidth="1"/>
    <col min="15367" max="15367" width="12.7109375" style="8" customWidth="1"/>
    <col min="15368" max="15368" width="16" style="8" customWidth="1"/>
    <col min="15369" max="15369" width="18" style="8" customWidth="1"/>
    <col min="15370" max="15616" width="11.42578125" style="8"/>
    <col min="15617" max="15617" width="24.5703125" style="8" customWidth="1"/>
    <col min="15618" max="15620" width="15.5703125" style="8" customWidth="1"/>
    <col min="15621" max="15621" width="14.42578125" style="8" bestFit="1" customWidth="1"/>
    <col min="15622" max="15622" width="24.5703125" style="8" customWidth="1"/>
    <col min="15623" max="15623" width="12.7109375" style="8" customWidth="1"/>
    <col min="15624" max="15624" width="16" style="8" customWidth="1"/>
    <col min="15625" max="15625" width="18" style="8" customWidth="1"/>
    <col min="15626" max="15872" width="11.42578125" style="8"/>
    <col min="15873" max="15873" width="24.5703125" style="8" customWidth="1"/>
    <col min="15874" max="15876" width="15.5703125" style="8" customWidth="1"/>
    <col min="15877" max="15877" width="14.42578125" style="8" bestFit="1" customWidth="1"/>
    <col min="15878" max="15878" width="24.5703125" style="8" customWidth="1"/>
    <col min="15879" max="15879" width="12.7109375" style="8" customWidth="1"/>
    <col min="15880" max="15880" width="16" style="8" customWidth="1"/>
    <col min="15881" max="15881" width="18" style="8" customWidth="1"/>
    <col min="15882" max="16128" width="11.42578125" style="8"/>
    <col min="16129" max="16129" width="24.5703125" style="8" customWidth="1"/>
    <col min="16130" max="16132" width="15.5703125" style="8" customWidth="1"/>
    <col min="16133" max="16133" width="14.42578125" style="8" bestFit="1" customWidth="1"/>
    <col min="16134" max="16134" width="24.5703125" style="8" customWidth="1"/>
    <col min="16135" max="16135" width="12.7109375" style="8" customWidth="1"/>
    <col min="16136" max="16136" width="16" style="8" customWidth="1"/>
    <col min="16137" max="16137" width="18" style="8" customWidth="1"/>
    <col min="16138" max="16384" width="11.42578125" style="8"/>
  </cols>
  <sheetData>
    <row r="1" spans="1:11" x14ac:dyDescent="0.2">
      <c r="A1" s="428" t="s">
        <v>108</v>
      </c>
      <c r="B1" s="429"/>
      <c r="C1" s="429"/>
      <c r="D1" s="430"/>
    </row>
    <row r="2" spans="1:11" ht="12.75" customHeight="1" x14ac:dyDescent="0.2">
      <c r="A2" s="431" t="s">
        <v>54</v>
      </c>
      <c r="B2" s="432"/>
      <c r="C2" s="432"/>
      <c r="D2" s="433"/>
    </row>
    <row r="3" spans="1:11" ht="13.5" thickBot="1" x14ac:dyDescent="0.25">
      <c r="A3" s="1066" t="s">
        <v>5</v>
      </c>
      <c r="B3" s="639"/>
      <c r="C3" s="147"/>
      <c r="D3" s="344"/>
      <c r="F3" s="87"/>
    </row>
    <row r="4" spans="1:11" ht="23.25" thickTop="1" x14ac:dyDescent="0.2">
      <c r="A4" s="753" t="s">
        <v>30</v>
      </c>
      <c r="B4" s="753" t="s">
        <v>55</v>
      </c>
      <c r="C4" s="753" t="s">
        <v>56</v>
      </c>
      <c r="D4" s="753" t="s">
        <v>57</v>
      </c>
      <c r="F4" s="88"/>
      <c r="G4" s="88"/>
      <c r="H4" s="88"/>
      <c r="I4" s="88"/>
    </row>
    <row r="5" spans="1:11" ht="16.5" customHeight="1" x14ac:dyDescent="0.2">
      <c r="A5" s="345" t="s">
        <v>9</v>
      </c>
      <c r="B5" s="88">
        <v>31879.7</v>
      </c>
      <c r="C5" s="88">
        <v>10625.5</v>
      </c>
      <c r="D5" s="88">
        <v>42505.2</v>
      </c>
      <c r="E5" s="9"/>
      <c r="F5" s="88"/>
      <c r="G5" s="88"/>
      <c r="H5" s="88"/>
      <c r="I5" s="88"/>
      <c r="J5" s="88"/>
      <c r="K5" s="88"/>
    </row>
    <row r="6" spans="1:11" ht="16.5" customHeight="1" x14ac:dyDescent="0.2">
      <c r="A6" s="346" t="s">
        <v>10</v>
      </c>
      <c r="B6" s="88">
        <v>120695.12</v>
      </c>
      <c r="C6" s="88">
        <v>40227.68</v>
      </c>
      <c r="D6" s="88">
        <v>160922.79999999999</v>
      </c>
      <c r="E6" s="9"/>
      <c r="F6" s="88"/>
      <c r="G6" s="88"/>
      <c r="H6" s="88"/>
      <c r="I6" s="88"/>
    </row>
    <row r="7" spans="1:11" ht="16.5" customHeight="1" x14ac:dyDescent="0.2">
      <c r="A7" s="346" t="s">
        <v>11</v>
      </c>
      <c r="B7" s="88">
        <v>10621.3</v>
      </c>
      <c r="C7" s="88">
        <v>3540.08</v>
      </c>
      <c r="D7" s="88">
        <v>14161.38</v>
      </c>
      <c r="E7" s="9"/>
      <c r="F7" s="88"/>
      <c r="G7" s="88"/>
      <c r="H7" s="88"/>
      <c r="I7" s="88"/>
    </row>
    <row r="8" spans="1:11" ht="16.5" customHeight="1" x14ac:dyDescent="0.2">
      <c r="A8" s="345" t="s">
        <v>12</v>
      </c>
      <c r="B8" s="88">
        <v>3943.07</v>
      </c>
      <c r="C8" s="88">
        <v>1314.23</v>
      </c>
      <c r="D8" s="88">
        <v>5257.3</v>
      </c>
      <c r="E8" s="9"/>
      <c r="F8" s="88"/>
      <c r="G8" s="88"/>
      <c r="H8" s="88"/>
      <c r="I8" s="88"/>
    </row>
    <row r="9" spans="1:11" ht="16.5" customHeight="1" x14ac:dyDescent="0.2">
      <c r="A9" s="346" t="s">
        <v>14</v>
      </c>
      <c r="B9" s="88">
        <v>16246.58</v>
      </c>
      <c r="C9" s="88">
        <v>5414.97</v>
      </c>
      <c r="D9" s="88">
        <v>21661.55</v>
      </c>
      <c r="E9" s="9"/>
      <c r="F9" s="88"/>
      <c r="G9" s="88"/>
      <c r="H9" s="88"/>
      <c r="I9" s="88"/>
    </row>
    <row r="10" spans="1:11" ht="16.5" customHeight="1" x14ac:dyDescent="0.2">
      <c r="A10" s="345" t="s">
        <v>15</v>
      </c>
      <c r="B10" s="88">
        <v>39225.129999999997</v>
      </c>
      <c r="C10" s="88">
        <v>13073.74</v>
      </c>
      <c r="D10" s="88">
        <v>52298.869999999995</v>
      </c>
      <c r="E10" s="9"/>
      <c r="F10" s="88"/>
      <c r="G10" s="88"/>
      <c r="H10" s="88"/>
      <c r="I10" s="88"/>
    </row>
    <row r="11" spans="1:11" ht="16.5" customHeight="1" x14ac:dyDescent="0.2">
      <c r="A11" s="345" t="s">
        <v>17</v>
      </c>
      <c r="B11" s="88">
        <v>26254.43</v>
      </c>
      <c r="C11" s="88">
        <v>8750.6</v>
      </c>
      <c r="D11" s="88">
        <v>35005.03</v>
      </c>
      <c r="E11" s="9"/>
      <c r="F11" s="88"/>
      <c r="G11" s="88"/>
      <c r="H11" s="88"/>
      <c r="I11" s="88"/>
    </row>
    <row r="12" spans="1:11" ht="16.5" customHeight="1" x14ac:dyDescent="0.2">
      <c r="A12" s="345" t="s">
        <v>18</v>
      </c>
      <c r="B12" s="88">
        <v>37606.160000000003</v>
      </c>
      <c r="C12" s="88">
        <v>12534.14</v>
      </c>
      <c r="D12" s="88">
        <v>50140.3</v>
      </c>
      <c r="E12" s="9"/>
      <c r="F12" s="88"/>
      <c r="G12" s="88"/>
      <c r="H12" s="88"/>
      <c r="I12" s="88"/>
    </row>
    <row r="13" spans="1:11" ht="16.5" customHeight="1" x14ac:dyDescent="0.2">
      <c r="A13" s="345" t="s">
        <v>19</v>
      </c>
      <c r="B13" s="88">
        <v>18820.47</v>
      </c>
      <c r="C13" s="88">
        <v>6272.86</v>
      </c>
      <c r="D13" s="88">
        <v>25093.33</v>
      </c>
      <c r="E13" s="9"/>
      <c r="F13" s="88"/>
      <c r="G13" s="145"/>
      <c r="H13" s="145"/>
      <c r="I13" s="145"/>
    </row>
    <row r="14" spans="1:11" ht="16.5" customHeight="1" x14ac:dyDescent="0.2">
      <c r="A14" s="345" t="s">
        <v>22</v>
      </c>
      <c r="B14" s="88">
        <v>14074.25</v>
      </c>
      <c r="C14" s="88">
        <v>4690.95</v>
      </c>
      <c r="D14" s="88">
        <v>18765.2</v>
      </c>
      <c r="E14" s="9"/>
      <c r="F14" s="88"/>
      <c r="G14" s="145"/>
      <c r="H14" s="145"/>
      <c r="I14" s="145"/>
    </row>
    <row r="15" spans="1:11" ht="21" customHeight="1" thickBot="1" x14ac:dyDescent="0.25">
      <c r="A15" s="754" t="s">
        <v>7</v>
      </c>
      <c r="B15" s="940">
        <v>319366.20999999996</v>
      </c>
      <c r="C15" s="940">
        <v>106444.75000000001</v>
      </c>
      <c r="D15" s="940">
        <v>425810.96</v>
      </c>
      <c r="E15" s="9"/>
      <c r="F15" s="88"/>
      <c r="G15" s="146"/>
      <c r="H15" s="146"/>
      <c r="I15" s="146"/>
    </row>
    <row r="16" spans="1:11" s="89" customFormat="1" ht="21" customHeight="1" thickTop="1" x14ac:dyDescent="0.2">
      <c r="A16" s="434" t="s">
        <v>23</v>
      </c>
      <c r="B16" s="347"/>
      <c r="C16" s="347"/>
      <c r="D16" s="348"/>
      <c r="F16" s="88"/>
      <c r="G16" s="145"/>
      <c r="H16" s="145"/>
      <c r="I16" s="145"/>
    </row>
    <row r="17" spans="2:9" s="89" customFormat="1" ht="11.25" customHeight="1" x14ac:dyDescent="0.2">
      <c r="F17" s="88"/>
      <c r="G17" s="145"/>
      <c r="H17" s="145"/>
      <c r="I17" s="145"/>
    </row>
    <row r="18" spans="2:9" s="89" customFormat="1" ht="11.25" customHeight="1" x14ac:dyDescent="0.2">
      <c r="B18" s="116"/>
      <c r="C18" s="116"/>
      <c r="D18" s="90"/>
      <c r="F18" s="88"/>
      <c r="G18" s="145"/>
      <c r="H18" s="145"/>
      <c r="I18" s="145"/>
    </row>
    <row r="19" spans="2:9" ht="15.75" customHeight="1" x14ac:dyDescent="0.2">
      <c r="B19" s="90"/>
      <c r="C19" s="90"/>
      <c r="D19" s="90"/>
      <c r="F19" s="88"/>
      <c r="G19" s="145"/>
      <c r="H19" s="145"/>
      <c r="I19" s="145"/>
    </row>
    <row r="20" spans="2:9" ht="15.75" customHeight="1" x14ac:dyDescent="0.2">
      <c r="B20" s="90"/>
      <c r="C20" s="90"/>
      <c r="D20" s="90"/>
      <c r="G20" s="147"/>
      <c r="H20" s="147"/>
      <c r="I20" s="147"/>
    </row>
    <row r="21" spans="2:9" ht="15.75" customHeight="1" x14ac:dyDescent="0.2">
      <c r="B21" s="90"/>
      <c r="C21" s="90"/>
      <c r="D21" s="90"/>
    </row>
    <row r="22" spans="2:9" ht="15.75" customHeight="1" x14ac:dyDescent="0.2">
      <c r="B22" s="99"/>
      <c r="C22" s="99"/>
      <c r="D22" s="90"/>
    </row>
    <row r="23" spans="2:9" ht="15.75" customHeight="1" x14ac:dyDescent="0.2"/>
    <row r="24" spans="2:9" ht="15.75" customHeight="1" x14ac:dyDescent="0.2"/>
    <row r="25" spans="2:9" ht="15.75" customHeight="1" x14ac:dyDescent="0.2"/>
    <row r="26" spans="2:9" ht="15.75" customHeight="1" x14ac:dyDescent="0.2"/>
    <row r="27" spans="2:9" ht="15.75" customHeight="1" x14ac:dyDescent="0.2"/>
    <row r="28" spans="2:9" ht="15.75" customHeight="1" x14ac:dyDescent="0.2"/>
    <row r="29" spans="2:9" ht="15.75" customHeight="1" x14ac:dyDescent="0.2"/>
    <row r="30" spans="2:9" ht="15.75" customHeight="1" x14ac:dyDescent="0.2"/>
    <row r="31" spans="2:9" ht="15.75" customHeight="1" x14ac:dyDescent="0.2"/>
    <row r="32" spans="2: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sheetData>
  <printOptions horizontalCentered="1" verticalCentered="1"/>
  <pageMargins left="0.70866141732283472" right="0.70866141732283472" top="0.74803149606299213" bottom="0.74803149606299213" header="0.31496062992125984" footer="0.31496062992125984"/>
  <pageSetup paperSize="9" fitToHeight="0" orientation="landscape"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rgb="FF92D050"/>
    <pageSetUpPr fitToPage="1"/>
  </sheetPr>
  <dimension ref="A1:IV18"/>
  <sheetViews>
    <sheetView showGridLines="0" zoomScaleNormal="100" workbookViewId="0">
      <selection activeCell="B11" sqref="B11"/>
    </sheetView>
  </sheetViews>
  <sheetFormatPr baseColWidth="10" defaultColWidth="11.42578125" defaultRowHeight="11.25" x14ac:dyDescent="0.2"/>
  <cols>
    <col min="1" max="2" width="21" style="257" customWidth="1"/>
    <col min="3" max="3" width="21.5703125" style="257" customWidth="1"/>
    <col min="4" max="4" width="18" style="257" customWidth="1"/>
    <col min="5" max="5" width="17.5703125" style="257" customWidth="1"/>
    <col min="6" max="11" width="14.5703125" style="257" customWidth="1"/>
    <col min="12" max="256" width="11.42578125" style="257"/>
    <col min="257" max="258" width="21" style="257" customWidth="1"/>
    <col min="259" max="259" width="16.28515625" style="257" customWidth="1"/>
    <col min="260" max="260" width="15.7109375" style="257" customWidth="1"/>
    <col min="261" max="261" width="17.5703125" style="257" customWidth="1"/>
    <col min="262" max="267" width="14.5703125" style="257" customWidth="1"/>
    <col min="268" max="512" width="11.42578125" style="257"/>
    <col min="513" max="514" width="21" style="257" customWidth="1"/>
    <col min="515" max="515" width="16.28515625" style="257" customWidth="1"/>
    <col min="516" max="516" width="15.7109375" style="257" customWidth="1"/>
    <col min="517" max="517" width="17.5703125" style="257" customWidth="1"/>
    <col min="518" max="523" width="14.5703125" style="257" customWidth="1"/>
    <col min="524" max="768" width="11.42578125" style="257"/>
    <col min="769" max="770" width="21" style="257" customWidth="1"/>
    <col min="771" max="771" width="16.28515625" style="257" customWidth="1"/>
    <col min="772" max="772" width="15.7109375" style="257" customWidth="1"/>
    <col min="773" max="773" width="17.5703125" style="257" customWidth="1"/>
    <col min="774" max="779" width="14.5703125" style="257" customWidth="1"/>
    <col min="780" max="1024" width="11.42578125" style="257"/>
    <col min="1025" max="1026" width="21" style="257" customWidth="1"/>
    <col min="1027" max="1027" width="16.28515625" style="257" customWidth="1"/>
    <col min="1028" max="1028" width="15.7109375" style="257" customWidth="1"/>
    <col min="1029" max="1029" width="17.5703125" style="257" customWidth="1"/>
    <col min="1030" max="1035" width="14.5703125" style="257" customWidth="1"/>
    <col min="1036" max="1280" width="11.42578125" style="257"/>
    <col min="1281" max="1282" width="21" style="257" customWidth="1"/>
    <col min="1283" max="1283" width="16.28515625" style="257" customWidth="1"/>
    <col min="1284" max="1284" width="15.7109375" style="257" customWidth="1"/>
    <col min="1285" max="1285" width="17.5703125" style="257" customWidth="1"/>
    <col min="1286" max="1291" width="14.5703125" style="257" customWidth="1"/>
    <col min="1292" max="1536" width="11.42578125" style="257"/>
    <col min="1537" max="1538" width="21" style="257" customWidth="1"/>
    <col min="1539" max="1539" width="16.28515625" style="257" customWidth="1"/>
    <col min="1540" max="1540" width="15.7109375" style="257" customWidth="1"/>
    <col min="1541" max="1541" width="17.5703125" style="257" customWidth="1"/>
    <col min="1542" max="1547" width="14.5703125" style="257" customWidth="1"/>
    <col min="1548" max="1792" width="11.42578125" style="257"/>
    <col min="1793" max="1794" width="21" style="257" customWidth="1"/>
    <col min="1795" max="1795" width="16.28515625" style="257" customWidth="1"/>
    <col min="1796" max="1796" width="15.7109375" style="257" customWidth="1"/>
    <col min="1797" max="1797" width="17.5703125" style="257" customWidth="1"/>
    <col min="1798" max="1803" width="14.5703125" style="257" customWidth="1"/>
    <col min="1804" max="2048" width="11.42578125" style="257"/>
    <col min="2049" max="2050" width="21" style="257" customWidth="1"/>
    <col min="2051" max="2051" width="16.28515625" style="257" customWidth="1"/>
    <col min="2052" max="2052" width="15.7109375" style="257" customWidth="1"/>
    <col min="2053" max="2053" width="17.5703125" style="257" customWidth="1"/>
    <col min="2054" max="2059" width="14.5703125" style="257" customWidth="1"/>
    <col min="2060" max="2304" width="11.42578125" style="257"/>
    <col min="2305" max="2306" width="21" style="257" customWidth="1"/>
    <col min="2307" max="2307" width="16.28515625" style="257" customWidth="1"/>
    <col min="2308" max="2308" width="15.7109375" style="257" customWidth="1"/>
    <col min="2309" max="2309" width="17.5703125" style="257" customWidth="1"/>
    <col min="2310" max="2315" width="14.5703125" style="257" customWidth="1"/>
    <col min="2316" max="2560" width="11.42578125" style="257"/>
    <col min="2561" max="2562" width="21" style="257" customWidth="1"/>
    <col min="2563" max="2563" width="16.28515625" style="257" customWidth="1"/>
    <col min="2564" max="2564" width="15.7109375" style="257" customWidth="1"/>
    <col min="2565" max="2565" width="17.5703125" style="257" customWidth="1"/>
    <col min="2566" max="2571" width="14.5703125" style="257" customWidth="1"/>
    <col min="2572" max="2816" width="11.42578125" style="257"/>
    <col min="2817" max="2818" width="21" style="257" customWidth="1"/>
    <col min="2819" max="2819" width="16.28515625" style="257" customWidth="1"/>
    <col min="2820" max="2820" width="15.7109375" style="257" customWidth="1"/>
    <col min="2821" max="2821" width="17.5703125" style="257" customWidth="1"/>
    <col min="2822" max="2827" width="14.5703125" style="257" customWidth="1"/>
    <col min="2828" max="3072" width="11.42578125" style="257"/>
    <col min="3073" max="3074" width="21" style="257" customWidth="1"/>
    <col min="3075" max="3075" width="16.28515625" style="257" customWidth="1"/>
    <col min="3076" max="3076" width="15.7109375" style="257" customWidth="1"/>
    <col min="3077" max="3077" width="17.5703125" style="257" customWidth="1"/>
    <col min="3078" max="3083" width="14.5703125" style="257" customWidth="1"/>
    <col min="3084" max="3328" width="11.42578125" style="257"/>
    <col min="3329" max="3330" width="21" style="257" customWidth="1"/>
    <col min="3331" max="3331" width="16.28515625" style="257" customWidth="1"/>
    <col min="3332" max="3332" width="15.7109375" style="257" customWidth="1"/>
    <col min="3333" max="3333" width="17.5703125" style="257" customWidth="1"/>
    <col min="3334" max="3339" width="14.5703125" style="257" customWidth="1"/>
    <col min="3340" max="3584" width="11.42578125" style="257"/>
    <col min="3585" max="3586" width="21" style="257" customWidth="1"/>
    <col min="3587" max="3587" width="16.28515625" style="257" customWidth="1"/>
    <col min="3588" max="3588" width="15.7109375" style="257" customWidth="1"/>
    <col min="3589" max="3589" width="17.5703125" style="257" customWidth="1"/>
    <col min="3590" max="3595" width="14.5703125" style="257" customWidth="1"/>
    <col min="3596" max="3840" width="11.42578125" style="257"/>
    <col min="3841" max="3842" width="21" style="257" customWidth="1"/>
    <col min="3843" max="3843" width="16.28515625" style="257" customWidth="1"/>
    <col min="3844" max="3844" width="15.7109375" style="257" customWidth="1"/>
    <col min="3845" max="3845" width="17.5703125" style="257" customWidth="1"/>
    <col min="3846" max="3851" width="14.5703125" style="257" customWidth="1"/>
    <col min="3852" max="4096" width="11.42578125" style="257"/>
    <col min="4097" max="4098" width="21" style="257" customWidth="1"/>
    <col min="4099" max="4099" width="16.28515625" style="257" customWidth="1"/>
    <col min="4100" max="4100" width="15.7109375" style="257" customWidth="1"/>
    <col min="4101" max="4101" width="17.5703125" style="257" customWidth="1"/>
    <col min="4102" max="4107" width="14.5703125" style="257" customWidth="1"/>
    <col min="4108" max="4352" width="11.42578125" style="257"/>
    <col min="4353" max="4354" width="21" style="257" customWidth="1"/>
    <col min="4355" max="4355" width="16.28515625" style="257" customWidth="1"/>
    <col min="4356" max="4356" width="15.7109375" style="257" customWidth="1"/>
    <col min="4357" max="4357" width="17.5703125" style="257" customWidth="1"/>
    <col min="4358" max="4363" width="14.5703125" style="257" customWidth="1"/>
    <col min="4364" max="4608" width="11.42578125" style="257"/>
    <col min="4609" max="4610" width="21" style="257" customWidth="1"/>
    <col min="4611" max="4611" width="16.28515625" style="257" customWidth="1"/>
    <col min="4612" max="4612" width="15.7109375" style="257" customWidth="1"/>
    <col min="4613" max="4613" width="17.5703125" style="257" customWidth="1"/>
    <col min="4614" max="4619" width="14.5703125" style="257" customWidth="1"/>
    <col min="4620" max="4864" width="11.42578125" style="257"/>
    <col min="4865" max="4866" width="21" style="257" customWidth="1"/>
    <col min="4867" max="4867" width="16.28515625" style="257" customWidth="1"/>
    <col min="4868" max="4868" width="15.7109375" style="257" customWidth="1"/>
    <col min="4869" max="4869" width="17.5703125" style="257" customWidth="1"/>
    <col min="4870" max="4875" width="14.5703125" style="257" customWidth="1"/>
    <col min="4876" max="5120" width="11.42578125" style="257"/>
    <col min="5121" max="5122" width="21" style="257" customWidth="1"/>
    <col min="5123" max="5123" width="16.28515625" style="257" customWidth="1"/>
    <col min="5124" max="5124" width="15.7109375" style="257" customWidth="1"/>
    <col min="5125" max="5125" width="17.5703125" style="257" customWidth="1"/>
    <col min="5126" max="5131" width="14.5703125" style="257" customWidth="1"/>
    <col min="5132" max="5376" width="11.42578125" style="257"/>
    <col min="5377" max="5378" width="21" style="257" customWidth="1"/>
    <col min="5379" max="5379" width="16.28515625" style="257" customWidth="1"/>
    <col min="5380" max="5380" width="15.7109375" style="257" customWidth="1"/>
    <col min="5381" max="5381" width="17.5703125" style="257" customWidth="1"/>
    <col min="5382" max="5387" width="14.5703125" style="257" customWidth="1"/>
    <col min="5388" max="5632" width="11.42578125" style="257"/>
    <col min="5633" max="5634" width="21" style="257" customWidth="1"/>
    <col min="5635" max="5635" width="16.28515625" style="257" customWidth="1"/>
    <col min="5636" max="5636" width="15.7109375" style="257" customWidth="1"/>
    <col min="5637" max="5637" width="17.5703125" style="257" customWidth="1"/>
    <col min="5638" max="5643" width="14.5703125" style="257" customWidth="1"/>
    <col min="5644" max="5888" width="11.42578125" style="257"/>
    <col min="5889" max="5890" width="21" style="257" customWidth="1"/>
    <col min="5891" max="5891" width="16.28515625" style="257" customWidth="1"/>
    <col min="5892" max="5892" width="15.7109375" style="257" customWidth="1"/>
    <col min="5893" max="5893" width="17.5703125" style="257" customWidth="1"/>
    <col min="5894" max="5899" width="14.5703125" style="257" customWidth="1"/>
    <col min="5900" max="6144" width="11.42578125" style="257"/>
    <col min="6145" max="6146" width="21" style="257" customWidth="1"/>
    <col min="6147" max="6147" width="16.28515625" style="257" customWidth="1"/>
    <col min="6148" max="6148" width="15.7109375" style="257" customWidth="1"/>
    <col min="6149" max="6149" width="17.5703125" style="257" customWidth="1"/>
    <col min="6150" max="6155" width="14.5703125" style="257" customWidth="1"/>
    <col min="6156" max="6400" width="11.42578125" style="257"/>
    <col min="6401" max="6402" width="21" style="257" customWidth="1"/>
    <col min="6403" max="6403" width="16.28515625" style="257" customWidth="1"/>
    <col min="6404" max="6404" width="15.7109375" style="257" customWidth="1"/>
    <col min="6405" max="6405" width="17.5703125" style="257" customWidth="1"/>
    <col min="6406" max="6411" width="14.5703125" style="257" customWidth="1"/>
    <col min="6412" max="6656" width="11.42578125" style="257"/>
    <col min="6657" max="6658" width="21" style="257" customWidth="1"/>
    <col min="6659" max="6659" width="16.28515625" style="257" customWidth="1"/>
    <col min="6660" max="6660" width="15.7109375" style="257" customWidth="1"/>
    <col min="6661" max="6661" width="17.5703125" style="257" customWidth="1"/>
    <col min="6662" max="6667" width="14.5703125" style="257" customWidth="1"/>
    <col min="6668" max="6912" width="11.42578125" style="257"/>
    <col min="6913" max="6914" width="21" style="257" customWidth="1"/>
    <col min="6915" max="6915" width="16.28515625" style="257" customWidth="1"/>
    <col min="6916" max="6916" width="15.7109375" style="257" customWidth="1"/>
    <col min="6917" max="6917" width="17.5703125" style="257" customWidth="1"/>
    <col min="6918" max="6923" width="14.5703125" style="257" customWidth="1"/>
    <col min="6924" max="7168" width="11.42578125" style="257"/>
    <col min="7169" max="7170" width="21" style="257" customWidth="1"/>
    <col min="7171" max="7171" width="16.28515625" style="257" customWidth="1"/>
    <col min="7172" max="7172" width="15.7109375" style="257" customWidth="1"/>
    <col min="7173" max="7173" width="17.5703125" style="257" customWidth="1"/>
    <col min="7174" max="7179" width="14.5703125" style="257" customWidth="1"/>
    <col min="7180" max="7424" width="11.42578125" style="257"/>
    <col min="7425" max="7426" width="21" style="257" customWidth="1"/>
    <col min="7427" max="7427" width="16.28515625" style="257" customWidth="1"/>
    <col min="7428" max="7428" width="15.7109375" style="257" customWidth="1"/>
    <col min="7429" max="7429" width="17.5703125" style="257" customWidth="1"/>
    <col min="7430" max="7435" width="14.5703125" style="257" customWidth="1"/>
    <col min="7436" max="7680" width="11.42578125" style="257"/>
    <col min="7681" max="7682" width="21" style="257" customWidth="1"/>
    <col min="7683" max="7683" width="16.28515625" style="257" customWidth="1"/>
    <col min="7684" max="7684" width="15.7109375" style="257" customWidth="1"/>
    <col min="7685" max="7685" width="17.5703125" style="257" customWidth="1"/>
    <col min="7686" max="7691" width="14.5703125" style="257" customWidth="1"/>
    <col min="7692" max="7936" width="11.42578125" style="257"/>
    <col min="7937" max="7938" width="21" style="257" customWidth="1"/>
    <col min="7939" max="7939" width="16.28515625" style="257" customWidth="1"/>
    <col min="7940" max="7940" width="15.7109375" style="257" customWidth="1"/>
    <col min="7941" max="7941" width="17.5703125" style="257" customWidth="1"/>
    <col min="7942" max="7947" width="14.5703125" style="257" customWidth="1"/>
    <col min="7948" max="8192" width="11.42578125" style="257"/>
    <col min="8193" max="8194" width="21" style="257" customWidth="1"/>
    <col min="8195" max="8195" width="16.28515625" style="257" customWidth="1"/>
    <col min="8196" max="8196" width="15.7109375" style="257" customWidth="1"/>
    <col min="8197" max="8197" width="17.5703125" style="257" customWidth="1"/>
    <col min="8198" max="8203" width="14.5703125" style="257" customWidth="1"/>
    <col min="8204" max="8448" width="11.42578125" style="257"/>
    <col min="8449" max="8450" width="21" style="257" customWidth="1"/>
    <col min="8451" max="8451" width="16.28515625" style="257" customWidth="1"/>
    <col min="8452" max="8452" width="15.7109375" style="257" customWidth="1"/>
    <col min="8453" max="8453" width="17.5703125" style="257" customWidth="1"/>
    <col min="8454" max="8459" width="14.5703125" style="257" customWidth="1"/>
    <col min="8460" max="8704" width="11.42578125" style="257"/>
    <col min="8705" max="8706" width="21" style="257" customWidth="1"/>
    <col min="8707" max="8707" width="16.28515625" style="257" customWidth="1"/>
    <col min="8708" max="8708" width="15.7109375" style="257" customWidth="1"/>
    <col min="8709" max="8709" width="17.5703125" style="257" customWidth="1"/>
    <col min="8710" max="8715" width="14.5703125" style="257" customWidth="1"/>
    <col min="8716" max="8960" width="11.42578125" style="257"/>
    <col min="8961" max="8962" width="21" style="257" customWidth="1"/>
    <col min="8963" max="8963" width="16.28515625" style="257" customWidth="1"/>
    <col min="8964" max="8964" width="15.7109375" style="257" customWidth="1"/>
    <col min="8965" max="8965" width="17.5703125" style="257" customWidth="1"/>
    <col min="8966" max="8971" width="14.5703125" style="257" customWidth="1"/>
    <col min="8972" max="9216" width="11.42578125" style="257"/>
    <col min="9217" max="9218" width="21" style="257" customWidth="1"/>
    <col min="9219" max="9219" width="16.28515625" style="257" customWidth="1"/>
    <col min="9220" max="9220" width="15.7109375" style="257" customWidth="1"/>
    <col min="9221" max="9221" width="17.5703125" style="257" customWidth="1"/>
    <col min="9222" max="9227" width="14.5703125" style="257" customWidth="1"/>
    <col min="9228" max="9472" width="11.42578125" style="257"/>
    <col min="9473" max="9474" width="21" style="257" customWidth="1"/>
    <col min="9475" max="9475" width="16.28515625" style="257" customWidth="1"/>
    <col min="9476" max="9476" width="15.7109375" style="257" customWidth="1"/>
    <col min="9477" max="9477" width="17.5703125" style="257" customWidth="1"/>
    <col min="9478" max="9483" width="14.5703125" style="257" customWidth="1"/>
    <col min="9484" max="9728" width="11.42578125" style="257"/>
    <col min="9729" max="9730" width="21" style="257" customWidth="1"/>
    <col min="9731" max="9731" width="16.28515625" style="257" customWidth="1"/>
    <col min="9732" max="9732" width="15.7109375" style="257" customWidth="1"/>
    <col min="9733" max="9733" width="17.5703125" style="257" customWidth="1"/>
    <col min="9734" max="9739" width="14.5703125" style="257" customWidth="1"/>
    <col min="9740" max="9984" width="11.42578125" style="257"/>
    <col min="9985" max="9986" width="21" style="257" customWidth="1"/>
    <col min="9987" max="9987" width="16.28515625" style="257" customWidth="1"/>
    <col min="9988" max="9988" width="15.7109375" style="257" customWidth="1"/>
    <col min="9989" max="9989" width="17.5703125" style="257" customWidth="1"/>
    <col min="9990" max="9995" width="14.5703125" style="257" customWidth="1"/>
    <col min="9996" max="10240" width="11.42578125" style="257"/>
    <col min="10241" max="10242" width="21" style="257" customWidth="1"/>
    <col min="10243" max="10243" width="16.28515625" style="257" customWidth="1"/>
    <col min="10244" max="10244" width="15.7109375" style="257" customWidth="1"/>
    <col min="10245" max="10245" width="17.5703125" style="257" customWidth="1"/>
    <col min="10246" max="10251" width="14.5703125" style="257" customWidth="1"/>
    <col min="10252" max="10496" width="11.42578125" style="257"/>
    <col min="10497" max="10498" width="21" style="257" customWidth="1"/>
    <col min="10499" max="10499" width="16.28515625" style="257" customWidth="1"/>
    <col min="10500" max="10500" width="15.7109375" style="257" customWidth="1"/>
    <col min="10501" max="10501" width="17.5703125" style="257" customWidth="1"/>
    <col min="10502" max="10507" width="14.5703125" style="257" customWidth="1"/>
    <col min="10508" max="10752" width="11.42578125" style="257"/>
    <col min="10753" max="10754" width="21" style="257" customWidth="1"/>
    <col min="10755" max="10755" width="16.28515625" style="257" customWidth="1"/>
    <col min="10756" max="10756" width="15.7109375" style="257" customWidth="1"/>
    <col min="10757" max="10757" width="17.5703125" style="257" customWidth="1"/>
    <col min="10758" max="10763" width="14.5703125" style="257" customWidth="1"/>
    <col min="10764" max="11008" width="11.42578125" style="257"/>
    <col min="11009" max="11010" width="21" style="257" customWidth="1"/>
    <col min="11011" max="11011" width="16.28515625" style="257" customWidth="1"/>
    <col min="11012" max="11012" width="15.7109375" style="257" customWidth="1"/>
    <col min="11013" max="11013" width="17.5703125" style="257" customWidth="1"/>
    <col min="11014" max="11019" width="14.5703125" style="257" customWidth="1"/>
    <col min="11020" max="11264" width="11.42578125" style="257"/>
    <col min="11265" max="11266" width="21" style="257" customWidth="1"/>
    <col min="11267" max="11267" width="16.28515625" style="257" customWidth="1"/>
    <col min="11268" max="11268" width="15.7109375" style="257" customWidth="1"/>
    <col min="11269" max="11269" width="17.5703125" style="257" customWidth="1"/>
    <col min="11270" max="11275" width="14.5703125" style="257" customWidth="1"/>
    <col min="11276" max="11520" width="11.42578125" style="257"/>
    <col min="11521" max="11522" width="21" style="257" customWidth="1"/>
    <col min="11523" max="11523" width="16.28515625" style="257" customWidth="1"/>
    <col min="11524" max="11524" width="15.7109375" style="257" customWidth="1"/>
    <col min="11525" max="11525" width="17.5703125" style="257" customWidth="1"/>
    <col min="11526" max="11531" width="14.5703125" style="257" customWidth="1"/>
    <col min="11532" max="11776" width="11.42578125" style="257"/>
    <col min="11777" max="11778" width="21" style="257" customWidth="1"/>
    <col min="11779" max="11779" width="16.28515625" style="257" customWidth="1"/>
    <col min="11780" max="11780" width="15.7109375" style="257" customWidth="1"/>
    <col min="11781" max="11781" width="17.5703125" style="257" customWidth="1"/>
    <col min="11782" max="11787" width="14.5703125" style="257" customWidth="1"/>
    <col min="11788" max="12032" width="11.42578125" style="257"/>
    <col min="12033" max="12034" width="21" style="257" customWidth="1"/>
    <col min="12035" max="12035" width="16.28515625" style="257" customWidth="1"/>
    <col min="12036" max="12036" width="15.7109375" style="257" customWidth="1"/>
    <col min="12037" max="12037" width="17.5703125" style="257" customWidth="1"/>
    <col min="12038" max="12043" width="14.5703125" style="257" customWidth="1"/>
    <col min="12044" max="12288" width="11.42578125" style="257"/>
    <col min="12289" max="12290" width="21" style="257" customWidth="1"/>
    <col min="12291" max="12291" width="16.28515625" style="257" customWidth="1"/>
    <col min="12292" max="12292" width="15.7109375" style="257" customWidth="1"/>
    <col min="12293" max="12293" width="17.5703125" style="257" customWidth="1"/>
    <col min="12294" max="12299" width="14.5703125" style="257" customWidth="1"/>
    <col min="12300" max="12544" width="11.42578125" style="257"/>
    <col min="12545" max="12546" width="21" style="257" customWidth="1"/>
    <col min="12547" max="12547" width="16.28515625" style="257" customWidth="1"/>
    <col min="12548" max="12548" width="15.7109375" style="257" customWidth="1"/>
    <col min="12549" max="12549" width="17.5703125" style="257" customWidth="1"/>
    <col min="12550" max="12555" width="14.5703125" style="257" customWidth="1"/>
    <col min="12556" max="12800" width="11.42578125" style="257"/>
    <col min="12801" max="12802" width="21" style="257" customWidth="1"/>
    <col min="12803" max="12803" width="16.28515625" style="257" customWidth="1"/>
    <col min="12804" max="12804" width="15.7109375" style="257" customWidth="1"/>
    <col min="12805" max="12805" width="17.5703125" style="257" customWidth="1"/>
    <col min="12806" max="12811" width="14.5703125" style="257" customWidth="1"/>
    <col min="12812" max="13056" width="11.42578125" style="257"/>
    <col min="13057" max="13058" width="21" style="257" customWidth="1"/>
    <col min="13059" max="13059" width="16.28515625" style="257" customWidth="1"/>
    <col min="13060" max="13060" width="15.7109375" style="257" customWidth="1"/>
    <col min="13061" max="13061" width="17.5703125" style="257" customWidth="1"/>
    <col min="13062" max="13067" width="14.5703125" style="257" customWidth="1"/>
    <col min="13068" max="13312" width="11.42578125" style="257"/>
    <col min="13313" max="13314" width="21" style="257" customWidth="1"/>
    <col min="13315" max="13315" width="16.28515625" style="257" customWidth="1"/>
    <col min="13316" max="13316" width="15.7109375" style="257" customWidth="1"/>
    <col min="13317" max="13317" width="17.5703125" style="257" customWidth="1"/>
    <col min="13318" max="13323" width="14.5703125" style="257" customWidth="1"/>
    <col min="13324" max="13568" width="11.42578125" style="257"/>
    <col min="13569" max="13570" width="21" style="257" customWidth="1"/>
    <col min="13571" max="13571" width="16.28515625" style="257" customWidth="1"/>
    <col min="13572" max="13572" width="15.7109375" style="257" customWidth="1"/>
    <col min="13573" max="13573" width="17.5703125" style="257" customWidth="1"/>
    <col min="13574" max="13579" width="14.5703125" style="257" customWidth="1"/>
    <col min="13580" max="13824" width="11.42578125" style="257"/>
    <col min="13825" max="13826" width="21" style="257" customWidth="1"/>
    <col min="13827" max="13827" width="16.28515625" style="257" customWidth="1"/>
    <col min="13828" max="13828" width="15.7109375" style="257" customWidth="1"/>
    <col min="13829" max="13829" width="17.5703125" style="257" customWidth="1"/>
    <col min="13830" max="13835" width="14.5703125" style="257" customWidth="1"/>
    <col min="13836" max="14080" width="11.42578125" style="257"/>
    <col min="14081" max="14082" width="21" style="257" customWidth="1"/>
    <col min="14083" max="14083" width="16.28515625" style="257" customWidth="1"/>
    <col min="14084" max="14084" width="15.7109375" style="257" customWidth="1"/>
    <col min="14085" max="14085" width="17.5703125" style="257" customWidth="1"/>
    <col min="14086" max="14091" width="14.5703125" style="257" customWidth="1"/>
    <col min="14092" max="14336" width="11.42578125" style="257"/>
    <col min="14337" max="14338" width="21" style="257" customWidth="1"/>
    <col min="14339" max="14339" width="16.28515625" style="257" customWidth="1"/>
    <col min="14340" max="14340" width="15.7109375" style="257" customWidth="1"/>
    <col min="14341" max="14341" width="17.5703125" style="257" customWidth="1"/>
    <col min="14342" max="14347" width="14.5703125" style="257" customWidth="1"/>
    <col min="14348" max="14592" width="11.42578125" style="257"/>
    <col min="14593" max="14594" width="21" style="257" customWidth="1"/>
    <col min="14595" max="14595" width="16.28515625" style="257" customWidth="1"/>
    <col min="14596" max="14596" width="15.7109375" style="257" customWidth="1"/>
    <col min="14597" max="14597" width="17.5703125" style="257" customWidth="1"/>
    <col min="14598" max="14603" width="14.5703125" style="257" customWidth="1"/>
    <col min="14604" max="14848" width="11.42578125" style="257"/>
    <col min="14849" max="14850" width="21" style="257" customWidth="1"/>
    <col min="14851" max="14851" width="16.28515625" style="257" customWidth="1"/>
    <col min="14852" max="14852" width="15.7109375" style="257" customWidth="1"/>
    <col min="14853" max="14853" width="17.5703125" style="257" customWidth="1"/>
    <col min="14854" max="14859" width="14.5703125" style="257" customWidth="1"/>
    <col min="14860" max="15104" width="11.42578125" style="257"/>
    <col min="15105" max="15106" width="21" style="257" customWidth="1"/>
    <col min="15107" max="15107" width="16.28515625" style="257" customWidth="1"/>
    <col min="15108" max="15108" width="15.7109375" style="257" customWidth="1"/>
    <col min="15109" max="15109" width="17.5703125" style="257" customWidth="1"/>
    <col min="15110" max="15115" width="14.5703125" style="257" customWidth="1"/>
    <col min="15116" max="15360" width="11.42578125" style="257"/>
    <col min="15361" max="15362" width="21" style="257" customWidth="1"/>
    <col min="15363" max="15363" width="16.28515625" style="257" customWidth="1"/>
    <col min="15364" max="15364" width="15.7109375" style="257" customWidth="1"/>
    <col min="15365" max="15365" width="17.5703125" style="257" customWidth="1"/>
    <col min="15366" max="15371" width="14.5703125" style="257" customWidth="1"/>
    <col min="15372" max="15616" width="11.42578125" style="257"/>
    <col min="15617" max="15618" width="21" style="257" customWidth="1"/>
    <col min="15619" max="15619" width="16.28515625" style="257" customWidth="1"/>
    <col min="15620" max="15620" width="15.7109375" style="257" customWidth="1"/>
    <col min="15621" max="15621" width="17.5703125" style="257" customWidth="1"/>
    <col min="15622" max="15627" width="14.5703125" style="257" customWidth="1"/>
    <col min="15628" max="15872" width="11.42578125" style="257"/>
    <col min="15873" max="15874" width="21" style="257" customWidth="1"/>
    <col min="15875" max="15875" width="16.28515625" style="257" customWidth="1"/>
    <col min="15876" max="15876" width="15.7109375" style="257" customWidth="1"/>
    <col min="15877" max="15877" width="17.5703125" style="257" customWidth="1"/>
    <col min="15878" max="15883" width="14.5703125" style="257" customWidth="1"/>
    <col min="15884" max="16128" width="11.42578125" style="257"/>
    <col min="16129" max="16130" width="21" style="257" customWidth="1"/>
    <col min="16131" max="16131" width="16.28515625" style="257" customWidth="1"/>
    <col min="16132" max="16132" width="15.7109375" style="257" customWidth="1"/>
    <col min="16133" max="16133" width="17.5703125" style="257" customWidth="1"/>
    <col min="16134" max="16139" width="14.5703125" style="257" customWidth="1"/>
    <col min="16140" max="16384" width="11.42578125" style="257"/>
  </cols>
  <sheetData>
    <row r="1" spans="1:256" s="256" customFormat="1" x14ac:dyDescent="0.2">
      <c r="A1" s="435" t="s">
        <v>60</v>
      </c>
      <c r="B1" s="436"/>
      <c r="C1" s="436"/>
      <c r="D1" s="436"/>
      <c r="E1" s="437"/>
    </row>
    <row r="2" spans="1:256" s="256" customFormat="1" ht="11.25" customHeight="1" x14ac:dyDescent="0.2">
      <c r="A2" s="438" t="s">
        <v>75</v>
      </c>
      <c r="B2" s="439"/>
      <c r="C2" s="439"/>
      <c r="D2" s="439"/>
      <c r="E2" s="440"/>
    </row>
    <row r="3" spans="1:256" ht="15" customHeight="1" x14ac:dyDescent="0.2">
      <c r="A3" s="761" t="s">
        <v>5</v>
      </c>
      <c r="B3" s="762"/>
      <c r="C3" s="762"/>
      <c r="D3" s="762"/>
      <c r="E3" s="763"/>
      <c r="G3" s="258"/>
    </row>
    <row r="4" spans="1:256" ht="42.75" customHeight="1" x14ac:dyDescent="0.2">
      <c r="A4" s="10" t="s">
        <v>61</v>
      </c>
      <c r="B4" s="10" t="s">
        <v>97</v>
      </c>
      <c r="C4" s="11" t="s">
        <v>94</v>
      </c>
      <c r="D4" s="11" t="s">
        <v>95</v>
      </c>
      <c r="E4" s="760" t="s">
        <v>58</v>
      </c>
      <c r="G4" s="259"/>
      <c r="H4" s="259"/>
      <c r="I4" s="259"/>
      <c r="J4" s="259"/>
    </row>
    <row r="5" spans="1:256" s="256" customFormat="1" ht="15" customHeight="1" x14ac:dyDescent="0.2">
      <c r="A5" s="755" t="s">
        <v>9</v>
      </c>
      <c r="B5" s="941">
        <v>0</v>
      </c>
      <c r="C5" s="941">
        <v>0</v>
      </c>
      <c r="D5" s="941">
        <v>96223.599169999987</v>
      </c>
      <c r="E5" s="941">
        <v>96223.599169999987</v>
      </c>
      <c r="F5" s="260"/>
      <c r="G5" s="259"/>
      <c r="H5" s="259"/>
      <c r="I5" s="259"/>
      <c r="J5" s="259"/>
      <c r="K5" s="261"/>
      <c r="L5" s="261"/>
      <c r="M5" s="261"/>
      <c r="N5" s="261"/>
      <c r="O5" s="261"/>
      <c r="P5" s="261"/>
    </row>
    <row r="6" spans="1:256" s="256" customFormat="1" ht="15" customHeight="1" x14ac:dyDescent="0.2">
      <c r="A6" s="756" t="s">
        <v>11</v>
      </c>
      <c r="B6" s="941">
        <v>163698.16800000001</v>
      </c>
      <c r="C6" s="941">
        <v>4841.3900000000003</v>
      </c>
      <c r="D6" s="941">
        <v>57092.499920000002</v>
      </c>
      <c r="E6" s="941">
        <v>225632.05792000002</v>
      </c>
      <c r="F6" s="260"/>
      <c r="G6" s="259"/>
      <c r="H6" s="259"/>
      <c r="I6" s="259"/>
      <c r="J6" s="259"/>
      <c r="K6" s="261"/>
      <c r="L6" s="261"/>
      <c r="M6" s="261"/>
      <c r="N6" s="261"/>
      <c r="O6" s="261"/>
    </row>
    <row r="7" spans="1:256" s="256" customFormat="1" ht="15" customHeight="1" x14ac:dyDescent="0.2">
      <c r="A7" s="757" t="s">
        <v>59</v>
      </c>
      <c r="B7" s="941">
        <v>0</v>
      </c>
      <c r="C7" s="941">
        <v>113.82363600000001</v>
      </c>
      <c r="D7" s="1021" t="s">
        <v>45</v>
      </c>
      <c r="E7" s="941">
        <v>113.82363600000001</v>
      </c>
      <c r="F7" s="260"/>
      <c r="G7" s="259"/>
      <c r="H7" s="259"/>
      <c r="I7" s="259"/>
      <c r="J7" s="259"/>
      <c r="K7" s="261"/>
      <c r="L7" s="261"/>
      <c r="M7" s="261"/>
      <c r="N7" s="261"/>
      <c r="O7" s="261"/>
    </row>
    <row r="8" spans="1:256" s="256" customFormat="1" ht="15" customHeight="1" x14ac:dyDescent="0.2">
      <c r="A8" s="756" t="s">
        <v>13</v>
      </c>
      <c r="B8" s="941">
        <v>0</v>
      </c>
      <c r="C8" s="941">
        <v>769.43101200000001</v>
      </c>
      <c r="D8" s="1021" t="s">
        <v>45</v>
      </c>
      <c r="E8" s="941">
        <v>769.43101200000001</v>
      </c>
      <c r="F8" s="260"/>
      <c r="G8" s="259"/>
      <c r="H8" s="259"/>
      <c r="I8" s="259"/>
      <c r="J8" s="259"/>
      <c r="K8" s="261"/>
      <c r="L8" s="261"/>
      <c r="M8" s="261"/>
      <c r="N8" s="261"/>
      <c r="O8" s="261"/>
    </row>
    <row r="9" spans="1:256" s="256" customFormat="1" ht="15" customHeight="1" x14ac:dyDescent="0.2">
      <c r="A9" s="756" t="s">
        <v>14</v>
      </c>
      <c r="B9" s="941">
        <v>182237.99</v>
      </c>
      <c r="C9" s="941">
        <v>2644.1390000000001</v>
      </c>
      <c r="D9" s="941">
        <v>42774.545359999996</v>
      </c>
      <c r="E9" s="941">
        <v>227656.67435999998</v>
      </c>
      <c r="F9" s="263"/>
      <c r="G9" s="259"/>
      <c r="H9" s="259"/>
      <c r="I9" s="259"/>
      <c r="J9" s="259"/>
      <c r="K9" s="261"/>
      <c r="L9" s="261"/>
      <c r="M9" s="261"/>
      <c r="N9" s="261"/>
      <c r="O9" s="261"/>
    </row>
    <row r="10" spans="1:256" s="256" customFormat="1" ht="15" customHeight="1" x14ac:dyDescent="0.2">
      <c r="A10" s="755" t="s">
        <v>15</v>
      </c>
      <c r="B10" s="941">
        <v>0</v>
      </c>
      <c r="C10" s="941">
        <v>0</v>
      </c>
      <c r="D10" s="941">
        <v>29278.350539999999</v>
      </c>
      <c r="E10" s="941">
        <v>29278.350539999999</v>
      </c>
      <c r="F10" s="260"/>
      <c r="G10" s="259"/>
      <c r="H10" s="259"/>
      <c r="I10" s="259"/>
      <c r="J10" s="259"/>
      <c r="K10" s="261"/>
      <c r="L10" s="261"/>
      <c r="M10" s="261"/>
      <c r="N10" s="261"/>
      <c r="O10" s="261"/>
    </row>
    <row r="11" spans="1:256" s="256" customFormat="1" ht="15" customHeight="1" x14ac:dyDescent="0.2">
      <c r="A11" s="755" t="s">
        <v>52</v>
      </c>
      <c r="B11" s="941">
        <v>0</v>
      </c>
      <c r="C11" s="941">
        <v>0</v>
      </c>
      <c r="D11" s="941">
        <v>40036.73416</v>
      </c>
      <c r="E11" s="941">
        <v>40036.73416</v>
      </c>
      <c r="F11" s="260"/>
      <c r="G11" s="259"/>
      <c r="H11" s="259"/>
      <c r="I11" s="259"/>
      <c r="J11" s="259"/>
      <c r="K11" s="261"/>
      <c r="L11" s="261"/>
      <c r="M11" s="261"/>
      <c r="N11" s="261"/>
      <c r="O11" s="261"/>
    </row>
    <row r="12" spans="1:256" s="256" customFormat="1" ht="15" customHeight="1" x14ac:dyDescent="0.2">
      <c r="A12" s="755" t="s">
        <v>18</v>
      </c>
      <c r="B12" s="941">
        <v>0</v>
      </c>
      <c r="C12" s="941">
        <v>0</v>
      </c>
      <c r="D12" s="941">
        <v>83940.393043744145</v>
      </c>
      <c r="E12" s="941">
        <v>83940.393043744145</v>
      </c>
      <c r="F12" s="260"/>
      <c r="G12" s="259"/>
      <c r="H12" s="259"/>
      <c r="I12" s="259"/>
      <c r="J12" s="259"/>
      <c r="K12" s="261"/>
      <c r="L12" s="261"/>
      <c r="M12" s="261"/>
      <c r="N12" s="261"/>
      <c r="O12" s="261"/>
    </row>
    <row r="13" spans="1:256" s="256" customFormat="1" ht="15" customHeight="1" x14ac:dyDescent="0.2">
      <c r="A13" s="755" t="s">
        <v>19</v>
      </c>
      <c r="B13" s="941">
        <v>0</v>
      </c>
      <c r="C13" s="941">
        <v>0</v>
      </c>
      <c r="D13" s="941">
        <v>48728.231700000004</v>
      </c>
      <c r="E13" s="941">
        <v>48728.231700000004</v>
      </c>
      <c r="F13" s="260"/>
      <c r="G13" s="259"/>
      <c r="H13" s="259"/>
      <c r="I13" s="259"/>
      <c r="J13" s="259"/>
      <c r="K13" s="261"/>
      <c r="L13" s="261"/>
      <c r="M13" s="261"/>
      <c r="N13" s="261"/>
      <c r="O13" s="261"/>
    </row>
    <row r="14" spans="1:256" s="256" customFormat="1" ht="15" customHeight="1" x14ac:dyDescent="0.2">
      <c r="A14" s="758" t="s">
        <v>21</v>
      </c>
      <c r="B14" s="941">
        <v>0</v>
      </c>
      <c r="C14" s="941">
        <v>19350.534608000002</v>
      </c>
      <c r="D14" s="1021" t="s">
        <v>45</v>
      </c>
      <c r="E14" s="941">
        <v>19350.534608000002</v>
      </c>
      <c r="F14" s="262"/>
      <c r="G14" s="259"/>
      <c r="H14" s="259"/>
      <c r="I14" s="259"/>
      <c r="J14" s="259"/>
      <c r="K14" s="261"/>
      <c r="L14" s="261"/>
      <c r="M14" s="261"/>
      <c r="N14" s="261"/>
      <c r="O14" s="261"/>
      <c r="P14" s="262"/>
      <c r="Q14" s="263"/>
      <c r="R14" s="263"/>
      <c r="S14" s="260"/>
      <c r="T14" s="263"/>
      <c r="U14" s="262"/>
      <c r="V14" s="263"/>
      <c r="W14" s="263"/>
      <c r="X14" s="260"/>
      <c r="Y14" s="263"/>
      <c r="Z14" s="262"/>
      <c r="AA14" s="263"/>
      <c r="AB14" s="263"/>
      <c r="AC14" s="260"/>
      <c r="AD14" s="263"/>
      <c r="AE14" s="262"/>
      <c r="AF14" s="263"/>
      <c r="AG14" s="263"/>
      <c r="AH14" s="260"/>
      <c r="AI14" s="263"/>
      <c r="AJ14" s="262"/>
      <c r="AK14" s="263"/>
      <c r="AL14" s="263"/>
      <c r="AM14" s="260"/>
      <c r="AN14" s="263"/>
      <c r="AO14" s="262"/>
      <c r="AP14" s="263"/>
      <c r="AQ14" s="263"/>
      <c r="AR14" s="260"/>
      <c r="AS14" s="263"/>
      <c r="AT14" s="262"/>
      <c r="AU14" s="263"/>
      <c r="AV14" s="263"/>
      <c r="AW14" s="260"/>
      <c r="AX14" s="263"/>
      <c r="AY14" s="262"/>
      <c r="AZ14" s="263"/>
      <c r="BA14" s="263"/>
      <c r="BB14" s="260"/>
      <c r="BC14" s="263"/>
      <c r="BD14" s="262"/>
      <c r="BE14" s="263"/>
      <c r="BF14" s="263"/>
      <c r="BG14" s="260"/>
      <c r="BH14" s="263"/>
      <c r="BI14" s="262"/>
      <c r="BJ14" s="263"/>
      <c r="BK14" s="263"/>
      <c r="BL14" s="260"/>
      <c r="BM14" s="263"/>
      <c r="BN14" s="262"/>
      <c r="BO14" s="263"/>
      <c r="BP14" s="263"/>
      <c r="BQ14" s="260"/>
      <c r="BR14" s="263"/>
      <c r="BS14" s="262"/>
      <c r="BT14" s="263"/>
      <c r="BU14" s="263"/>
      <c r="BV14" s="260"/>
      <c r="BW14" s="263"/>
      <c r="BX14" s="262"/>
      <c r="BY14" s="263"/>
      <c r="BZ14" s="263"/>
      <c r="CA14" s="260"/>
      <c r="CB14" s="263"/>
      <c r="CC14" s="262"/>
      <c r="CD14" s="263"/>
      <c r="CE14" s="263"/>
      <c r="CF14" s="260"/>
      <c r="CG14" s="263"/>
      <c r="CH14" s="262"/>
      <c r="CI14" s="263"/>
      <c r="CJ14" s="263"/>
      <c r="CK14" s="260"/>
      <c r="CL14" s="263"/>
      <c r="CM14" s="262"/>
      <c r="CN14" s="263"/>
      <c r="CO14" s="263"/>
      <c r="CP14" s="260"/>
      <c r="CQ14" s="263"/>
      <c r="CR14" s="262"/>
      <c r="CS14" s="263"/>
      <c r="CT14" s="263"/>
      <c r="CU14" s="260"/>
      <c r="CV14" s="263"/>
      <c r="CW14" s="262"/>
      <c r="CX14" s="263"/>
      <c r="CY14" s="263"/>
      <c r="CZ14" s="260"/>
      <c r="DA14" s="263"/>
      <c r="DB14" s="262"/>
      <c r="DC14" s="263"/>
      <c r="DD14" s="263"/>
      <c r="DE14" s="260"/>
      <c r="DF14" s="263"/>
      <c r="DG14" s="262"/>
      <c r="DH14" s="263"/>
      <c r="DI14" s="263"/>
      <c r="DJ14" s="260"/>
      <c r="DK14" s="263"/>
      <c r="DL14" s="262"/>
      <c r="DM14" s="263"/>
      <c r="DN14" s="263"/>
      <c r="DO14" s="260"/>
      <c r="DP14" s="263"/>
      <c r="DQ14" s="262"/>
      <c r="DR14" s="263"/>
      <c r="DS14" s="263"/>
      <c r="DT14" s="260"/>
      <c r="DU14" s="263"/>
      <c r="DV14" s="262"/>
      <c r="DW14" s="263"/>
      <c r="DX14" s="263"/>
      <c r="DY14" s="260"/>
      <c r="DZ14" s="263"/>
      <c r="EA14" s="262"/>
      <c r="EB14" s="263"/>
      <c r="EC14" s="263"/>
      <c r="ED14" s="260"/>
      <c r="EE14" s="263"/>
      <c r="EF14" s="262"/>
      <c r="EG14" s="263"/>
      <c r="EH14" s="263"/>
      <c r="EI14" s="260"/>
      <c r="EJ14" s="263"/>
      <c r="EK14" s="262"/>
      <c r="EL14" s="263"/>
      <c r="EM14" s="263"/>
      <c r="EN14" s="260"/>
      <c r="EO14" s="263"/>
      <c r="EP14" s="262"/>
      <c r="EQ14" s="263"/>
      <c r="ER14" s="263"/>
      <c r="ES14" s="260"/>
      <c r="ET14" s="263"/>
      <c r="EU14" s="262"/>
      <c r="EV14" s="263"/>
      <c r="EW14" s="263"/>
      <c r="EX14" s="260"/>
      <c r="EY14" s="263"/>
      <c r="EZ14" s="262"/>
      <c r="FA14" s="263"/>
      <c r="FB14" s="263"/>
      <c r="FC14" s="260"/>
      <c r="FD14" s="263"/>
      <c r="FE14" s="262"/>
      <c r="FF14" s="263"/>
      <c r="FG14" s="263"/>
      <c r="FH14" s="260"/>
      <c r="FI14" s="263"/>
      <c r="FJ14" s="262"/>
      <c r="FK14" s="263"/>
      <c r="FL14" s="263"/>
      <c r="FM14" s="260"/>
      <c r="FN14" s="263"/>
      <c r="FO14" s="262"/>
      <c r="FP14" s="263"/>
      <c r="FQ14" s="263"/>
      <c r="FR14" s="260"/>
      <c r="FS14" s="263"/>
      <c r="FT14" s="262"/>
      <c r="FU14" s="263"/>
      <c r="FV14" s="263"/>
      <c r="FW14" s="260"/>
      <c r="FX14" s="263"/>
      <c r="FY14" s="262"/>
      <c r="FZ14" s="263"/>
      <c r="GA14" s="263"/>
      <c r="GB14" s="260"/>
      <c r="GC14" s="263"/>
      <c r="GD14" s="262"/>
      <c r="GE14" s="263"/>
      <c r="GF14" s="263"/>
      <c r="GG14" s="260"/>
      <c r="GH14" s="263"/>
      <c r="GI14" s="262"/>
      <c r="GJ14" s="263"/>
      <c r="GK14" s="263"/>
      <c r="GL14" s="260"/>
      <c r="GM14" s="263"/>
      <c r="GN14" s="262"/>
      <c r="GO14" s="263"/>
      <c r="GP14" s="263"/>
      <c r="GQ14" s="260"/>
      <c r="GR14" s="263"/>
      <c r="GS14" s="262"/>
      <c r="GT14" s="263"/>
      <c r="GU14" s="263"/>
      <c r="GV14" s="260"/>
      <c r="GW14" s="263"/>
      <c r="GX14" s="262"/>
      <c r="GY14" s="263"/>
      <c r="GZ14" s="263"/>
      <c r="HA14" s="260"/>
      <c r="HB14" s="263"/>
      <c r="HC14" s="262"/>
      <c r="HD14" s="263"/>
      <c r="HE14" s="263"/>
      <c r="HF14" s="260"/>
      <c r="HG14" s="263"/>
      <c r="HH14" s="262"/>
      <c r="HI14" s="263"/>
      <c r="HJ14" s="263"/>
      <c r="HK14" s="260"/>
      <c r="HL14" s="263"/>
      <c r="HM14" s="262"/>
      <c r="HN14" s="263"/>
      <c r="HO14" s="263"/>
      <c r="HP14" s="260"/>
      <c r="HQ14" s="263"/>
      <c r="HR14" s="262"/>
      <c r="HS14" s="263"/>
      <c r="HT14" s="263"/>
      <c r="HU14" s="260"/>
      <c r="HV14" s="263"/>
      <c r="HW14" s="262"/>
      <c r="HX14" s="263"/>
      <c r="HY14" s="263"/>
      <c r="HZ14" s="260"/>
      <c r="IA14" s="263"/>
      <c r="IB14" s="262"/>
      <c r="IC14" s="263"/>
      <c r="ID14" s="263"/>
      <c r="IE14" s="260"/>
      <c r="IF14" s="263"/>
      <c r="IG14" s="262"/>
      <c r="IH14" s="263"/>
      <c r="II14" s="263"/>
      <c r="IJ14" s="260"/>
      <c r="IK14" s="263"/>
      <c r="IL14" s="262"/>
      <c r="IM14" s="263"/>
      <c r="IN14" s="263"/>
      <c r="IO14" s="260"/>
      <c r="IP14" s="263"/>
      <c r="IQ14" s="262"/>
      <c r="IR14" s="263"/>
      <c r="IS14" s="263"/>
      <c r="IT14" s="260"/>
      <c r="IU14" s="263"/>
      <c r="IV14" s="262"/>
    </row>
    <row r="15" spans="1:256" s="256" customFormat="1" ht="15" customHeight="1" x14ac:dyDescent="0.2">
      <c r="A15" s="759" t="s">
        <v>22</v>
      </c>
      <c r="B15" s="941">
        <v>0</v>
      </c>
      <c r="C15" s="941">
        <v>0</v>
      </c>
      <c r="D15" s="941">
        <v>97183.692590000006</v>
      </c>
      <c r="E15" s="941">
        <v>97183.692590000006</v>
      </c>
      <c r="F15" s="260"/>
      <c r="G15" s="259"/>
      <c r="H15" s="259"/>
      <c r="I15" s="259"/>
      <c r="J15" s="259"/>
      <c r="K15" s="261"/>
      <c r="L15" s="261"/>
      <c r="M15" s="261"/>
      <c r="N15" s="261"/>
      <c r="O15" s="261"/>
    </row>
    <row r="16" spans="1:256" s="256" customFormat="1" ht="21" customHeight="1" thickBot="1" x14ac:dyDescent="0.25">
      <c r="A16" s="764" t="s">
        <v>7</v>
      </c>
      <c r="B16" s="942">
        <v>345936.158</v>
      </c>
      <c r="C16" s="942">
        <v>27719.318256000002</v>
      </c>
      <c r="D16" s="942">
        <v>495258.04648374411</v>
      </c>
      <c r="E16" s="942">
        <v>868913.52273974405</v>
      </c>
      <c r="F16" s="260"/>
      <c r="G16" s="259"/>
      <c r="H16" s="259"/>
      <c r="I16" s="259"/>
      <c r="J16" s="259"/>
      <c r="K16" s="261"/>
      <c r="L16" s="261"/>
      <c r="M16" s="261"/>
      <c r="N16" s="261"/>
      <c r="O16" s="261"/>
    </row>
    <row r="17" spans="1:10" s="256" customFormat="1" ht="21" customHeight="1" thickTop="1" x14ac:dyDescent="0.2">
      <c r="A17" s="441" t="s">
        <v>88</v>
      </c>
      <c r="B17" s="442"/>
      <c r="C17" s="442"/>
      <c r="D17" s="442"/>
      <c r="E17" s="443"/>
      <c r="F17" s="264"/>
      <c r="G17" s="259"/>
      <c r="H17" s="259"/>
      <c r="I17" s="259"/>
      <c r="J17" s="259"/>
    </row>
    <row r="18" spans="1:10" s="256" customFormat="1" ht="12" customHeight="1" x14ac:dyDescent="0.2">
      <c r="D18" s="160"/>
      <c r="E18" s="260"/>
      <c r="G18" s="259"/>
      <c r="H18" s="259"/>
      <c r="I18" s="259"/>
      <c r="J18" s="259"/>
    </row>
  </sheetData>
  <phoneticPr fontId="0" type="noConversion"/>
  <printOptions horizontalCentered="1" verticalCentered="1"/>
  <pageMargins left="0.74803149606299213" right="0.74803149606299213" top="0.39370078740157483" bottom="0.39370078740157483" header="0" footer="0"/>
  <pageSetup paperSize="9" orientation="landscape" r:id="rId1"/>
  <headerFooter alignWithMargins="0"/>
  <rowBreaks count="2" manualBreakCount="2">
    <brk id="49" max="65535" man="1"/>
    <brk id="74" max="65535" man="1"/>
  </rowBreaks>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34"/>
  <sheetViews>
    <sheetView showGridLines="0" zoomScaleNormal="100" workbookViewId="0">
      <selection activeCell="B14" sqref="B14"/>
    </sheetView>
  </sheetViews>
  <sheetFormatPr baseColWidth="10" defaultColWidth="11.5703125" defaultRowHeight="12.75" x14ac:dyDescent="0.2"/>
  <cols>
    <col min="1" max="1" width="21.140625" style="165" customWidth="1"/>
    <col min="2" max="2" width="16.42578125" style="165" customWidth="1"/>
    <col min="3" max="3" width="10.85546875" style="165" bestFit="1" customWidth="1"/>
    <col min="4" max="4" width="11.42578125" style="165" bestFit="1" customWidth="1"/>
    <col min="5" max="5" width="16.140625" style="165" customWidth="1"/>
    <col min="6" max="6" width="19.28515625" style="165" customWidth="1"/>
    <col min="7" max="7" width="17" style="165" customWidth="1"/>
    <col min="8" max="8" width="17.140625" style="165" customWidth="1"/>
    <col min="9" max="9" width="17.28515625" style="165" customWidth="1"/>
    <col min="10" max="10" width="15.5703125" style="165" customWidth="1"/>
    <col min="11" max="11" width="17.42578125" style="165" customWidth="1"/>
    <col min="12" max="12" width="20" style="165" customWidth="1"/>
    <col min="13" max="13" width="14" style="165" customWidth="1"/>
    <col min="14" max="14" width="13.140625" style="165" customWidth="1"/>
    <col min="15" max="15" width="16.85546875" style="165" customWidth="1"/>
    <col min="16" max="16" width="12.85546875" style="165" bestFit="1" customWidth="1"/>
    <col min="17" max="16384" width="11.5703125" style="165"/>
  </cols>
  <sheetData>
    <row r="1" spans="1:16" x14ac:dyDescent="0.2">
      <c r="A1" s="448" t="s">
        <v>112</v>
      </c>
      <c r="B1" s="444"/>
      <c r="C1" s="444"/>
      <c r="D1" s="444"/>
      <c r="E1" s="444"/>
      <c r="F1" s="444"/>
      <c r="G1" s="444"/>
      <c r="H1" s="444"/>
      <c r="I1" s="444"/>
      <c r="J1" s="444"/>
      <c r="K1" s="444"/>
      <c r="L1" s="444"/>
      <c r="M1" s="444"/>
      <c r="N1" s="444"/>
      <c r="O1" s="444"/>
      <c r="P1" s="445"/>
    </row>
    <row r="2" spans="1:16" ht="22.5" x14ac:dyDescent="0.2">
      <c r="A2" s="450" t="s">
        <v>92</v>
      </c>
      <c r="B2" s="446"/>
      <c r="C2" s="446"/>
      <c r="D2" s="446"/>
      <c r="E2" s="446"/>
      <c r="F2" s="446"/>
      <c r="G2" s="446"/>
      <c r="H2" s="446"/>
      <c r="I2" s="446"/>
      <c r="J2" s="446"/>
      <c r="K2" s="446"/>
      <c r="L2" s="446"/>
      <c r="M2" s="446"/>
      <c r="N2" s="446"/>
      <c r="O2" s="446"/>
      <c r="P2" s="447"/>
    </row>
    <row r="3" spans="1:16" x14ac:dyDescent="0.2">
      <c r="A3" s="450" t="s">
        <v>661</v>
      </c>
      <c r="B3" s="446"/>
      <c r="C3" s="446"/>
      <c r="D3" s="446"/>
      <c r="E3" s="446"/>
      <c r="F3" s="446"/>
      <c r="G3" s="446"/>
      <c r="H3" s="446"/>
      <c r="I3" s="446"/>
      <c r="J3" s="446"/>
      <c r="K3" s="446"/>
      <c r="L3" s="446"/>
      <c r="M3" s="446"/>
      <c r="N3" s="446"/>
      <c r="O3" s="446"/>
      <c r="P3" s="447"/>
    </row>
    <row r="4" spans="1:16" ht="12.6" customHeight="1" thickBot="1" x14ac:dyDescent="0.25">
      <c r="A4" s="770" t="s">
        <v>5</v>
      </c>
      <c r="B4" s="771"/>
      <c r="C4" s="771"/>
      <c r="D4" s="771"/>
      <c r="E4" s="771"/>
      <c r="F4" s="771"/>
      <c r="G4" s="771"/>
      <c r="H4" s="771"/>
      <c r="I4" s="771"/>
      <c r="J4" s="771"/>
      <c r="K4" s="771"/>
      <c r="L4" s="772"/>
      <c r="M4" s="772"/>
      <c r="N4" s="772"/>
      <c r="O4" s="772"/>
      <c r="P4" s="773"/>
    </row>
    <row r="5" spans="1:16" ht="45.75" thickTop="1" x14ac:dyDescent="0.2">
      <c r="A5" s="765" t="s">
        <v>6</v>
      </c>
      <c r="B5" s="63" t="s">
        <v>519</v>
      </c>
      <c r="C5" s="164" t="s">
        <v>517</v>
      </c>
      <c r="D5" s="26" t="s">
        <v>518</v>
      </c>
      <c r="E5" s="164" t="s">
        <v>520</v>
      </c>
      <c r="F5" s="26" t="s">
        <v>521</v>
      </c>
      <c r="G5" s="63" t="s">
        <v>522</v>
      </c>
      <c r="H5" s="62" t="s">
        <v>523</v>
      </c>
      <c r="I5" s="62" t="s">
        <v>524</v>
      </c>
      <c r="J5" s="26" t="s">
        <v>525</v>
      </c>
      <c r="K5" s="164" t="s">
        <v>526</v>
      </c>
      <c r="L5" s="27" t="s">
        <v>527</v>
      </c>
      <c r="M5" s="27" t="s">
        <v>528</v>
      </c>
      <c r="N5" s="27" t="s">
        <v>529</v>
      </c>
      <c r="O5" s="26" t="s">
        <v>111</v>
      </c>
      <c r="P5" s="765" t="s">
        <v>7</v>
      </c>
    </row>
    <row r="6" spans="1:16" x14ac:dyDescent="0.2">
      <c r="A6" s="766" t="s">
        <v>8</v>
      </c>
      <c r="B6" s="69">
        <v>0</v>
      </c>
      <c r="C6" s="69">
        <v>202.42</v>
      </c>
      <c r="D6" s="69">
        <v>0</v>
      </c>
      <c r="E6" s="69">
        <v>6184.92</v>
      </c>
      <c r="F6" s="69">
        <v>0</v>
      </c>
      <c r="G6" s="69">
        <v>50750</v>
      </c>
      <c r="H6" s="69">
        <v>32966.57</v>
      </c>
      <c r="I6" s="69">
        <v>398820.69999999995</v>
      </c>
      <c r="J6" s="69">
        <v>70</v>
      </c>
      <c r="K6" s="69">
        <v>10260.120000000001</v>
      </c>
      <c r="L6" s="69">
        <v>0</v>
      </c>
      <c r="M6" s="69">
        <v>257722.09</v>
      </c>
      <c r="N6" s="69">
        <v>150933.93000000008</v>
      </c>
      <c r="O6" s="69">
        <v>109301.52</v>
      </c>
      <c r="P6" s="769">
        <v>1017212.27</v>
      </c>
    </row>
    <row r="7" spans="1:16" x14ac:dyDescent="0.2">
      <c r="A7" s="767" t="s">
        <v>9</v>
      </c>
      <c r="B7" s="69">
        <v>0</v>
      </c>
      <c r="C7" s="69">
        <v>77.59</v>
      </c>
      <c r="D7" s="69">
        <v>902.96</v>
      </c>
      <c r="E7" s="69">
        <v>2629.0699999999997</v>
      </c>
      <c r="F7" s="69">
        <v>0</v>
      </c>
      <c r="G7" s="69">
        <v>19890.79</v>
      </c>
      <c r="H7" s="69">
        <v>7202.2</v>
      </c>
      <c r="I7" s="69">
        <v>187222.47</v>
      </c>
      <c r="J7" s="69">
        <v>0</v>
      </c>
      <c r="K7" s="69">
        <v>13797.64</v>
      </c>
      <c r="L7" s="69">
        <v>0</v>
      </c>
      <c r="M7" s="69">
        <v>124527.54000000001</v>
      </c>
      <c r="N7" s="69">
        <v>19147.260000000002</v>
      </c>
      <c r="O7" s="69">
        <v>0</v>
      </c>
      <c r="P7" s="69">
        <v>375397.52</v>
      </c>
    </row>
    <row r="8" spans="1:16" x14ac:dyDescent="0.2">
      <c r="A8" s="767" t="s">
        <v>10</v>
      </c>
      <c r="B8" s="69">
        <v>0</v>
      </c>
      <c r="C8" s="69">
        <v>242.56</v>
      </c>
      <c r="D8" s="69">
        <v>0</v>
      </c>
      <c r="E8" s="69">
        <v>8538.52</v>
      </c>
      <c r="F8" s="69">
        <v>0</v>
      </c>
      <c r="G8" s="69">
        <v>57807</v>
      </c>
      <c r="H8" s="69">
        <v>38552.719999999994</v>
      </c>
      <c r="I8" s="69">
        <v>410947.01999999996</v>
      </c>
      <c r="J8" s="69">
        <v>0</v>
      </c>
      <c r="K8" s="69">
        <v>23096.560000000001</v>
      </c>
      <c r="L8" s="69">
        <v>0</v>
      </c>
      <c r="M8" s="69">
        <v>358879.63</v>
      </c>
      <c r="N8" s="69">
        <v>54903.419999999984</v>
      </c>
      <c r="O8" s="69">
        <v>11983.61</v>
      </c>
      <c r="P8" s="69">
        <v>964951.03999999992</v>
      </c>
    </row>
    <row r="9" spans="1:16" x14ac:dyDescent="0.2">
      <c r="A9" s="767" t="s">
        <v>11</v>
      </c>
      <c r="B9" s="69">
        <v>0</v>
      </c>
      <c r="C9" s="69">
        <v>46.18</v>
      </c>
      <c r="D9" s="69">
        <v>0</v>
      </c>
      <c r="E9" s="69">
        <v>1085.8</v>
      </c>
      <c r="F9" s="69">
        <v>0</v>
      </c>
      <c r="G9" s="69">
        <v>11550</v>
      </c>
      <c r="H9" s="69">
        <v>3158.6800000000003</v>
      </c>
      <c r="I9" s="69">
        <v>67059.959999999992</v>
      </c>
      <c r="J9" s="69">
        <v>1307.0999999999999</v>
      </c>
      <c r="K9" s="69">
        <v>7244.3899999999994</v>
      </c>
      <c r="L9" s="69">
        <v>0</v>
      </c>
      <c r="M9" s="69">
        <v>41190.909999999996</v>
      </c>
      <c r="N9" s="69">
        <v>6866.73</v>
      </c>
      <c r="O9" s="69">
        <v>0</v>
      </c>
      <c r="P9" s="69">
        <v>139509.75</v>
      </c>
    </row>
    <row r="10" spans="1:16" x14ac:dyDescent="0.2">
      <c r="A10" s="767" t="s">
        <v>12</v>
      </c>
      <c r="B10" s="69">
        <v>0</v>
      </c>
      <c r="C10" s="69">
        <v>24.78</v>
      </c>
      <c r="D10" s="69">
        <v>0</v>
      </c>
      <c r="E10" s="69">
        <v>588.95000000000005</v>
      </c>
      <c r="F10" s="69">
        <v>0</v>
      </c>
      <c r="G10" s="69">
        <v>6650</v>
      </c>
      <c r="H10" s="69">
        <v>2682.71</v>
      </c>
      <c r="I10" s="69">
        <v>33667.51</v>
      </c>
      <c r="J10" s="69">
        <v>0</v>
      </c>
      <c r="K10" s="69">
        <v>2624.79</v>
      </c>
      <c r="L10" s="69">
        <v>0</v>
      </c>
      <c r="M10" s="69">
        <v>25708.03</v>
      </c>
      <c r="N10" s="69">
        <v>7192.49</v>
      </c>
      <c r="O10" s="69">
        <v>22000</v>
      </c>
      <c r="P10" s="69">
        <v>101139.26</v>
      </c>
    </row>
    <row r="11" spans="1:16" x14ac:dyDescent="0.2">
      <c r="A11" s="767" t="s">
        <v>13</v>
      </c>
      <c r="B11" s="69">
        <v>0</v>
      </c>
      <c r="C11" s="69">
        <v>12.11</v>
      </c>
      <c r="D11" s="69">
        <v>0</v>
      </c>
      <c r="E11" s="69">
        <v>294.09999999999997</v>
      </c>
      <c r="F11" s="69">
        <v>0</v>
      </c>
      <c r="G11" s="69">
        <v>5950</v>
      </c>
      <c r="H11" s="69">
        <v>2057.15</v>
      </c>
      <c r="I11" s="69">
        <v>13660.599999999999</v>
      </c>
      <c r="J11" s="69">
        <v>0</v>
      </c>
      <c r="K11" s="69">
        <v>1856.1600000000003</v>
      </c>
      <c r="L11" s="69">
        <v>0</v>
      </c>
      <c r="M11" s="69">
        <v>16010.559999999998</v>
      </c>
      <c r="N11" s="69">
        <v>894.75</v>
      </c>
      <c r="O11" s="69">
        <v>800</v>
      </c>
      <c r="P11" s="69">
        <v>41535.429999999993</v>
      </c>
    </row>
    <row r="12" spans="1:16" x14ac:dyDescent="0.2">
      <c r="A12" s="767" t="s">
        <v>14</v>
      </c>
      <c r="B12" s="69">
        <v>0</v>
      </c>
      <c r="C12" s="69">
        <v>0</v>
      </c>
      <c r="D12" s="69">
        <v>205.44</v>
      </c>
      <c r="E12" s="69">
        <v>1432.92</v>
      </c>
      <c r="F12" s="69">
        <v>0</v>
      </c>
      <c r="G12" s="69">
        <v>24591.68</v>
      </c>
      <c r="H12" s="69">
        <v>6481.45</v>
      </c>
      <c r="I12" s="69">
        <v>71201.659999999989</v>
      </c>
      <c r="J12" s="69">
        <v>0</v>
      </c>
      <c r="K12" s="69">
        <v>4207.5300000000007</v>
      </c>
      <c r="L12" s="69">
        <v>0</v>
      </c>
      <c r="M12" s="69">
        <v>52891.45</v>
      </c>
      <c r="N12" s="69">
        <v>6268.119999999999</v>
      </c>
      <c r="O12" s="69">
        <v>0</v>
      </c>
      <c r="P12" s="69">
        <v>167280.25</v>
      </c>
    </row>
    <row r="13" spans="1:16" x14ac:dyDescent="0.2">
      <c r="A13" s="767" t="s">
        <v>15</v>
      </c>
      <c r="B13" s="69">
        <v>0</v>
      </c>
      <c r="C13" s="69">
        <v>187.91</v>
      </c>
      <c r="D13" s="69">
        <v>0</v>
      </c>
      <c r="E13" s="69">
        <v>4101.7700000000004</v>
      </c>
      <c r="F13" s="69">
        <v>0</v>
      </c>
      <c r="G13" s="69">
        <v>39900</v>
      </c>
      <c r="H13" s="69">
        <v>15529.220000000001</v>
      </c>
      <c r="I13" s="69">
        <v>229922.69000000003</v>
      </c>
      <c r="J13" s="69">
        <v>70</v>
      </c>
      <c r="K13" s="69">
        <v>9910.8299999999981</v>
      </c>
      <c r="L13" s="69">
        <v>0</v>
      </c>
      <c r="M13" s="69">
        <v>128080.87</v>
      </c>
      <c r="N13" s="69">
        <v>39254.79</v>
      </c>
      <c r="O13" s="69">
        <v>10000</v>
      </c>
      <c r="P13" s="69">
        <v>476958.08</v>
      </c>
    </row>
    <row r="14" spans="1:16" x14ac:dyDescent="0.2">
      <c r="A14" s="767" t="s">
        <v>16</v>
      </c>
      <c r="B14" s="69">
        <v>0</v>
      </c>
      <c r="C14" s="69">
        <v>39.799999999999997</v>
      </c>
      <c r="D14" s="69">
        <v>1744.61</v>
      </c>
      <c r="E14" s="69">
        <v>1506.5700000000002</v>
      </c>
      <c r="F14" s="69">
        <v>0</v>
      </c>
      <c r="G14" s="69">
        <v>12514.12</v>
      </c>
      <c r="H14" s="69">
        <v>3229.7500000000005</v>
      </c>
      <c r="I14" s="69">
        <v>69973.850000000006</v>
      </c>
      <c r="J14" s="69">
        <v>0</v>
      </c>
      <c r="K14" s="69">
        <v>12837.32</v>
      </c>
      <c r="L14" s="69">
        <v>30000</v>
      </c>
      <c r="M14" s="69">
        <v>56308.509999999995</v>
      </c>
      <c r="N14" s="69">
        <v>13974.81</v>
      </c>
      <c r="O14" s="69">
        <v>0</v>
      </c>
      <c r="P14" s="69">
        <v>202129.34000000003</v>
      </c>
    </row>
    <row r="15" spans="1:16" x14ac:dyDescent="0.2">
      <c r="A15" s="767" t="s">
        <v>52</v>
      </c>
      <c r="B15" s="69">
        <v>0</v>
      </c>
      <c r="C15" s="69">
        <v>0</v>
      </c>
      <c r="D15" s="69">
        <v>589.94000000000005</v>
      </c>
      <c r="E15" s="69">
        <v>2117.4</v>
      </c>
      <c r="F15" s="69">
        <v>0</v>
      </c>
      <c r="G15" s="69">
        <v>19508.12</v>
      </c>
      <c r="H15" s="69">
        <v>7317.9999999999982</v>
      </c>
      <c r="I15" s="69">
        <v>100541.32</v>
      </c>
      <c r="J15" s="69">
        <v>0</v>
      </c>
      <c r="K15" s="69">
        <v>15935.3</v>
      </c>
      <c r="L15" s="69">
        <v>0</v>
      </c>
      <c r="M15" s="69">
        <v>95130.74</v>
      </c>
      <c r="N15" s="69">
        <v>6213.9</v>
      </c>
      <c r="O15" s="69">
        <v>0</v>
      </c>
      <c r="P15" s="69">
        <v>247354.72</v>
      </c>
    </row>
    <row r="16" spans="1:16" x14ac:dyDescent="0.2">
      <c r="A16" s="767" t="s">
        <v>18</v>
      </c>
      <c r="B16" s="69">
        <v>0</v>
      </c>
      <c r="C16" s="69">
        <v>79.88</v>
      </c>
      <c r="D16" s="69">
        <v>0</v>
      </c>
      <c r="E16" s="69">
        <v>2073.59</v>
      </c>
      <c r="F16" s="69">
        <v>0</v>
      </c>
      <c r="G16" s="69">
        <v>29602.9</v>
      </c>
      <c r="H16" s="69">
        <v>56625.53</v>
      </c>
      <c r="I16" s="69">
        <v>199393.34</v>
      </c>
      <c r="J16" s="69">
        <v>15000</v>
      </c>
      <c r="K16" s="69">
        <v>33878.089999999997</v>
      </c>
      <c r="L16" s="69">
        <v>0</v>
      </c>
      <c r="M16" s="69">
        <v>63892.93</v>
      </c>
      <c r="N16" s="69">
        <v>9753.84</v>
      </c>
      <c r="O16" s="69">
        <v>81250.3</v>
      </c>
      <c r="P16" s="69">
        <v>491550.39999999997</v>
      </c>
    </row>
    <row r="17" spans="1:18" x14ac:dyDescent="0.2">
      <c r="A17" s="767" t="s">
        <v>19</v>
      </c>
      <c r="B17" s="69">
        <v>0</v>
      </c>
      <c r="C17" s="69">
        <v>0</v>
      </c>
      <c r="D17" s="69">
        <v>0</v>
      </c>
      <c r="E17" s="69">
        <v>1619.34</v>
      </c>
      <c r="F17" s="69">
        <v>0</v>
      </c>
      <c r="G17" s="69">
        <v>7250</v>
      </c>
      <c r="H17" s="69">
        <v>5178.8700000000008</v>
      </c>
      <c r="I17" s="69">
        <v>99561.10000000002</v>
      </c>
      <c r="J17" s="69">
        <v>0</v>
      </c>
      <c r="K17" s="69">
        <v>9373.9</v>
      </c>
      <c r="L17" s="69">
        <v>0</v>
      </c>
      <c r="M17" s="69">
        <v>59504.67</v>
      </c>
      <c r="N17" s="69">
        <v>2997.54</v>
      </c>
      <c r="O17" s="69">
        <v>10000</v>
      </c>
      <c r="P17" s="69">
        <v>195485.42</v>
      </c>
    </row>
    <row r="18" spans="1:18" x14ac:dyDescent="0.2">
      <c r="A18" s="767" t="s">
        <v>20</v>
      </c>
      <c r="B18" s="69">
        <v>0</v>
      </c>
      <c r="C18" s="69">
        <v>0</v>
      </c>
      <c r="D18" s="69">
        <v>0</v>
      </c>
      <c r="E18" s="69">
        <v>972.03</v>
      </c>
      <c r="F18" s="69">
        <v>0</v>
      </c>
      <c r="G18" s="69">
        <v>8228.7999999999993</v>
      </c>
      <c r="H18" s="69">
        <v>4380.0300000000007</v>
      </c>
      <c r="I18" s="69">
        <v>56033.509999999995</v>
      </c>
      <c r="J18" s="69">
        <v>0</v>
      </c>
      <c r="K18" s="69">
        <v>2956.86</v>
      </c>
      <c r="L18" s="69">
        <v>0</v>
      </c>
      <c r="M18" s="69">
        <v>34584.589999999997</v>
      </c>
      <c r="N18" s="69">
        <v>4940.4400000000005</v>
      </c>
      <c r="O18" s="69">
        <v>0</v>
      </c>
      <c r="P18" s="69">
        <v>112096.26</v>
      </c>
    </row>
    <row r="19" spans="1:18" x14ac:dyDescent="0.2">
      <c r="A19" s="767" t="s">
        <v>21</v>
      </c>
      <c r="B19" s="69">
        <v>120</v>
      </c>
      <c r="C19" s="69">
        <v>310.39</v>
      </c>
      <c r="D19" s="69">
        <v>628.66</v>
      </c>
      <c r="E19" s="69">
        <v>5168.09</v>
      </c>
      <c r="F19" s="69">
        <v>0</v>
      </c>
      <c r="G19" s="69">
        <v>43055</v>
      </c>
      <c r="H19" s="69">
        <v>14470.390000000001</v>
      </c>
      <c r="I19" s="69">
        <v>319832.58</v>
      </c>
      <c r="J19" s="69">
        <v>1691.51</v>
      </c>
      <c r="K19" s="69">
        <v>4053.0699999999997</v>
      </c>
      <c r="L19" s="69">
        <v>0</v>
      </c>
      <c r="M19" s="69">
        <v>254243.91000000003</v>
      </c>
      <c r="N19" s="69">
        <v>88728.430000000037</v>
      </c>
      <c r="O19" s="69">
        <v>126894</v>
      </c>
      <c r="P19" s="69">
        <v>859196.03000000014</v>
      </c>
    </row>
    <row r="20" spans="1:18" x14ac:dyDescent="0.2">
      <c r="A20" s="768" t="s">
        <v>22</v>
      </c>
      <c r="B20" s="69">
        <v>0</v>
      </c>
      <c r="C20" s="69">
        <v>0</v>
      </c>
      <c r="D20" s="69">
        <v>1253.96</v>
      </c>
      <c r="E20" s="69">
        <v>2779.3900000000003</v>
      </c>
      <c r="F20" s="69">
        <v>32.89</v>
      </c>
      <c r="G20" s="69">
        <v>18900</v>
      </c>
      <c r="H20" s="69">
        <v>7123.8799999999992</v>
      </c>
      <c r="I20" s="69">
        <v>143521.39000000001</v>
      </c>
      <c r="J20" s="69">
        <v>902.46</v>
      </c>
      <c r="K20" s="69">
        <v>23773.360000000001</v>
      </c>
      <c r="L20" s="69">
        <v>0</v>
      </c>
      <c r="M20" s="69">
        <v>174295.51</v>
      </c>
      <c r="N20" s="69">
        <v>13833.230000000003</v>
      </c>
      <c r="O20" s="69">
        <v>0</v>
      </c>
      <c r="P20" s="158">
        <v>386416.07</v>
      </c>
    </row>
    <row r="21" spans="1:18" ht="13.5" thickBot="1" x14ac:dyDescent="0.25">
      <c r="A21" s="774" t="s">
        <v>7</v>
      </c>
      <c r="B21" s="943">
        <v>120</v>
      </c>
      <c r="C21" s="943">
        <v>1223.6199999999999</v>
      </c>
      <c r="D21" s="943">
        <v>5325.57</v>
      </c>
      <c r="E21" s="943">
        <v>41092.460000000006</v>
      </c>
      <c r="F21" s="943">
        <v>32.89</v>
      </c>
      <c r="G21" s="943">
        <v>356148.41</v>
      </c>
      <c r="H21" s="943">
        <v>206957.15</v>
      </c>
      <c r="I21" s="943">
        <v>2401359.7000000002</v>
      </c>
      <c r="J21" s="943">
        <v>19041.069999999996</v>
      </c>
      <c r="K21" s="943">
        <v>175805.91999999998</v>
      </c>
      <c r="L21" s="943">
        <v>30000</v>
      </c>
      <c r="M21" s="943">
        <v>1742971.9399999997</v>
      </c>
      <c r="N21" s="943">
        <v>425903.68000000011</v>
      </c>
      <c r="O21" s="943">
        <v>372229.43</v>
      </c>
      <c r="P21" s="943">
        <v>5778211.8400000008</v>
      </c>
      <c r="R21" s="201"/>
    </row>
    <row r="22" spans="1:18" ht="16.5" customHeight="1" thickTop="1" x14ac:dyDescent="0.2">
      <c r="A22" s="350" t="s">
        <v>85</v>
      </c>
      <c r="B22" s="351"/>
      <c r="C22" s="351"/>
      <c r="D22" s="351"/>
      <c r="E22" s="351"/>
      <c r="F22" s="351"/>
      <c r="G22" s="351"/>
      <c r="H22" s="351"/>
      <c r="I22" s="351"/>
      <c r="J22" s="351"/>
      <c r="K22" s="351"/>
      <c r="L22" s="351"/>
      <c r="M22" s="351"/>
      <c r="N22" s="351"/>
      <c r="O22" s="351"/>
      <c r="P22" s="352"/>
    </row>
    <row r="24" spans="1:18" x14ac:dyDescent="0.2">
      <c r="P24" s="166"/>
    </row>
    <row r="25" spans="1:18" x14ac:dyDescent="0.2">
      <c r="P25" s="166"/>
    </row>
    <row r="28" spans="1:18" x14ac:dyDescent="0.2">
      <c r="P28" s="166"/>
    </row>
    <row r="29" spans="1:18" x14ac:dyDescent="0.2">
      <c r="P29" s="166"/>
    </row>
    <row r="30" spans="1:18" x14ac:dyDescent="0.2">
      <c r="P30" s="166"/>
    </row>
    <row r="31" spans="1:18" x14ac:dyDescent="0.2">
      <c r="P31" s="166"/>
    </row>
    <row r="32" spans="1:18" x14ac:dyDescent="0.2">
      <c r="P32" s="166"/>
    </row>
    <row r="33" spans="16:16" x14ac:dyDescent="0.2">
      <c r="P33" s="166"/>
    </row>
    <row r="34" spans="16:16" x14ac:dyDescent="0.2">
      <c r="P34" s="166"/>
    </row>
  </sheetData>
  <printOptions horizontalCentered="1" verticalCentered="1"/>
  <pageMargins left="0.31496062992125984" right="0.31496062992125984" top="1.1811023622047245" bottom="1.3779527559055118" header="0.31496062992125984" footer="0.31496062992125984"/>
  <pageSetup paperSize="9" scale="67" orientation="landscape"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Q31"/>
  <sheetViews>
    <sheetView showGridLines="0" zoomScaleNormal="100" workbookViewId="0">
      <selection activeCell="C12" sqref="C12"/>
    </sheetView>
  </sheetViews>
  <sheetFormatPr baseColWidth="10" defaultColWidth="11.42578125" defaultRowHeight="11.25" x14ac:dyDescent="0.2"/>
  <cols>
    <col min="1" max="1" width="20" style="70" customWidth="1"/>
    <col min="2" max="2" width="22.5703125" style="70" customWidth="1"/>
    <col min="3" max="3" width="12" style="70" customWidth="1"/>
    <col min="4" max="4" width="15.140625" style="70" customWidth="1"/>
    <col min="5" max="5" width="15.85546875" style="70" customWidth="1"/>
    <col min="6" max="6" width="11.5703125" style="70" customWidth="1"/>
    <col min="7" max="7" width="11.7109375" style="70" customWidth="1"/>
    <col min="8" max="8" width="13.5703125" style="70" customWidth="1"/>
    <col min="9" max="9" width="15.140625" style="70" customWidth="1"/>
    <col min="10" max="10" width="13.140625" style="70" customWidth="1"/>
    <col min="11" max="11" width="16.42578125" style="70" customWidth="1"/>
    <col min="12" max="12" width="18.42578125" style="70" customWidth="1"/>
    <col min="13" max="13" width="17.85546875" style="70" customWidth="1"/>
    <col min="14" max="14" width="16.140625" style="70" bestFit="1" customWidth="1"/>
    <col min="15" max="16384" width="11.42578125" style="70"/>
  </cols>
  <sheetData>
    <row r="1" spans="1:43" s="69" customFormat="1" ht="13.15" customHeight="1" x14ac:dyDescent="0.2">
      <c r="A1" s="448" t="s">
        <v>112</v>
      </c>
      <c r="B1" s="449"/>
      <c r="C1" s="449"/>
      <c r="D1" s="449"/>
      <c r="E1" s="449"/>
      <c r="F1" s="449"/>
      <c r="G1" s="449"/>
      <c r="H1" s="449"/>
      <c r="I1" s="449"/>
      <c r="J1" s="449"/>
      <c r="K1" s="449"/>
      <c r="L1" s="449"/>
      <c r="M1" s="449"/>
    </row>
    <row r="2" spans="1:43" s="69" customFormat="1" ht="22.5" customHeight="1" x14ac:dyDescent="0.2">
      <c r="A2" s="450" t="s">
        <v>92</v>
      </c>
      <c r="B2" s="451"/>
      <c r="C2" s="451"/>
      <c r="D2" s="451"/>
      <c r="E2" s="451"/>
      <c r="F2" s="451"/>
      <c r="G2" s="451"/>
      <c r="H2" s="451"/>
      <c r="I2" s="451"/>
      <c r="J2" s="451"/>
      <c r="K2" s="451"/>
      <c r="L2" s="451"/>
      <c r="M2" s="451"/>
    </row>
    <row r="3" spans="1:43" s="25" customFormat="1" x14ac:dyDescent="0.2">
      <c r="A3" s="450" t="s">
        <v>662</v>
      </c>
      <c r="B3" s="451"/>
      <c r="C3" s="451"/>
      <c r="D3" s="451"/>
      <c r="E3" s="451"/>
      <c r="F3" s="451"/>
      <c r="G3" s="451"/>
      <c r="H3" s="451"/>
      <c r="I3" s="451"/>
      <c r="J3" s="451"/>
      <c r="K3" s="451"/>
      <c r="L3" s="451"/>
      <c r="M3" s="451"/>
    </row>
    <row r="4" spans="1:43" ht="13.9" customHeight="1" thickBot="1" x14ac:dyDescent="0.25">
      <c r="A4" s="777" t="s">
        <v>5</v>
      </c>
      <c r="B4" s="778"/>
      <c r="C4" s="778"/>
      <c r="D4" s="778"/>
      <c r="E4" s="778"/>
      <c r="F4" s="778"/>
      <c r="G4" s="778"/>
      <c r="H4" s="778"/>
      <c r="I4" s="778"/>
      <c r="J4" s="778"/>
      <c r="K4" s="778"/>
      <c r="L4" s="779"/>
      <c r="M4" s="780"/>
    </row>
    <row r="5" spans="1:43" ht="45.75" thickTop="1" x14ac:dyDescent="0.2">
      <c r="A5" s="775" t="s">
        <v>6</v>
      </c>
      <c r="B5" s="63" t="s">
        <v>519</v>
      </c>
      <c r="C5" s="164" t="s">
        <v>517</v>
      </c>
      <c r="D5" s="26" t="s">
        <v>518</v>
      </c>
      <c r="E5" s="164" t="s">
        <v>520</v>
      </c>
      <c r="F5" s="62" t="s">
        <v>523</v>
      </c>
      <c r="G5" s="62" t="s">
        <v>524</v>
      </c>
      <c r="H5" s="26" t="s">
        <v>525</v>
      </c>
      <c r="I5" s="164" t="s">
        <v>526</v>
      </c>
      <c r="J5" s="27" t="s">
        <v>528</v>
      </c>
      <c r="K5" s="27" t="s">
        <v>529</v>
      </c>
      <c r="L5" s="26" t="s">
        <v>111</v>
      </c>
      <c r="M5" s="26" t="s">
        <v>7</v>
      </c>
      <c r="Q5" s="71"/>
      <c r="R5" s="71"/>
      <c r="S5" s="71"/>
      <c r="T5" s="71"/>
      <c r="U5" s="71"/>
      <c r="V5" s="71"/>
      <c r="W5" s="71"/>
      <c r="X5" s="71"/>
      <c r="Y5" s="71"/>
      <c r="Z5" s="71"/>
      <c r="AA5" s="71"/>
      <c r="AB5" s="71"/>
      <c r="AC5" s="71"/>
    </row>
    <row r="6" spans="1:43" s="69" customFormat="1" ht="12.75" customHeight="1" x14ac:dyDescent="0.2">
      <c r="A6" s="769" t="s">
        <v>8</v>
      </c>
      <c r="B6" s="69">
        <v>0</v>
      </c>
      <c r="C6" s="69">
        <v>202.42</v>
      </c>
      <c r="D6" s="69">
        <v>0</v>
      </c>
      <c r="E6" s="69">
        <v>6184.92</v>
      </c>
      <c r="F6" s="69">
        <v>30408.050000000003</v>
      </c>
      <c r="G6" s="69">
        <v>398820.69999999995</v>
      </c>
      <c r="H6" s="69">
        <v>70</v>
      </c>
      <c r="I6" s="69">
        <v>0</v>
      </c>
      <c r="J6" s="69">
        <v>257722.09</v>
      </c>
      <c r="K6" s="69">
        <v>4644.1000000000004</v>
      </c>
      <c r="L6" s="69">
        <v>109301.52</v>
      </c>
      <c r="M6" s="769">
        <v>807353.79999999993</v>
      </c>
      <c r="Q6" s="71"/>
      <c r="R6" s="71"/>
      <c r="S6" s="71"/>
      <c r="T6" s="71"/>
      <c r="U6" s="71"/>
      <c r="V6" s="71"/>
      <c r="W6" s="71"/>
      <c r="X6" s="71"/>
      <c r="Y6" s="71"/>
      <c r="Z6" s="71"/>
      <c r="AA6" s="71"/>
      <c r="AB6" s="71"/>
      <c r="AC6" s="71"/>
      <c r="AL6" s="69">
        <f t="shared" ref="AL6:AL20" si="0">K6-X6</f>
        <v>4644.1000000000004</v>
      </c>
      <c r="AM6" s="69">
        <f t="shared" ref="AM6:AM20" si="1">L6-Y6</f>
        <v>109301.52</v>
      </c>
      <c r="AN6" s="69" t="e">
        <f>#REF!-Z6</f>
        <v>#REF!</v>
      </c>
      <c r="AO6" s="69" t="e">
        <f>#REF!-AA6</f>
        <v>#REF!</v>
      </c>
      <c r="AP6" s="69" t="e">
        <f>#REF!-AB6</f>
        <v>#REF!</v>
      </c>
      <c r="AQ6" s="69" t="e">
        <f>#REF!-AC6</f>
        <v>#REF!</v>
      </c>
    </row>
    <row r="7" spans="1:43" s="69" customFormat="1" ht="12.75" customHeight="1" x14ac:dyDescent="0.2">
      <c r="A7" s="71" t="s">
        <v>9</v>
      </c>
      <c r="B7" s="69">
        <v>0</v>
      </c>
      <c r="C7" s="69">
        <v>77.59</v>
      </c>
      <c r="D7" s="69">
        <v>902.96</v>
      </c>
      <c r="E7" s="69">
        <v>2629.0699999999997</v>
      </c>
      <c r="F7" s="69">
        <v>7202.2</v>
      </c>
      <c r="G7" s="69">
        <v>187222.47</v>
      </c>
      <c r="H7" s="69">
        <v>0</v>
      </c>
      <c r="I7" s="69">
        <v>0</v>
      </c>
      <c r="J7" s="69">
        <v>124527.54000000001</v>
      </c>
      <c r="K7" s="69">
        <v>304.16000000000003</v>
      </c>
      <c r="L7" s="69">
        <v>0</v>
      </c>
      <c r="M7" s="69">
        <v>322865.99</v>
      </c>
      <c r="Q7" s="71"/>
      <c r="R7" s="71"/>
      <c r="S7" s="71"/>
      <c r="T7" s="71"/>
      <c r="U7" s="71"/>
      <c r="V7" s="71"/>
      <c r="W7" s="71"/>
      <c r="X7" s="71"/>
      <c r="Y7" s="71"/>
      <c r="Z7" s="71"/>
      <c r="AA7" s="71"/>
      <c r="AB7" s="71"/>
      <c r="AC7" s="71"/>
      <c r="AL7" s="69">
        <f t="shared" si="0"/>
        <v>304.16000000000003</v>
      </c>
      <c r="AM7" s="69">
        <f t="shared" si="1"/>
        <v>0</v>
      </c>
      <c r="AN7" s="69" t="e">
        <f>#REF!-Z7</f>
        <v>#REF!</v>
      </c>
      <c r="AO7" s="69" t="e">
        <f>#REF!-AA7</f>
        <v>#REF!</v>
      </c>
      <c r="AP7" s="69" t="e">
        <f>#REF!-AB7</f>
        <v>#REF!</v>
      </c>
      <c r="AQ7" s="69" t="e">
        <f>#REF!-AC7</f>
        <v>#REF!</v>
      </c>
    </row>
    <row r="8" spans="1:43" s="69" customFormat="1" ht="12.75" customHeight="1" x14ac:dyDescent="0.2">
      <c r="A8" s="71" t="s">
        <v>10</v>
      </c>
      <c r="B8" s="69">
        <v>0</v>
      </c>
      <c r="C8" s="69">
        <v>242.56</v>
      </c>
      <c r="D8" s="69">
        <v>0</v>
      </c>
      <c r="E8" s="69">
        <v>8538.52</v>
      </c>
      <c r="F8" s="69">
        <v>38447.759999999995</v>
      </c>
      <c r="G8" s="69">
        <v>410947.01999999996</v>
      </c>
      <c r="H8" s="69">
        <v>0</v>
      </c>
      <c r="I8" s="69">
        <v>0</v>
      </c>
      <c r="J8" s="69">
        <v>358879.63</v>
      </c>
      <c r="K8" s="69">
        <v>370.77</v>
      </c>
      <c r="L8" s="69">
        <v>0</v>
      </c>
      <c r="M8" s="69">
        <v>817426.26</v>
      </c>
      <c r="Q8" s="71"/>
      <c r="R8" s="71"/>
      <c r="S8" s="71"/>
      <c r="T8" s="71"/>
      <c r="U8" s="71"/>
      <c r="V8" s="71"/>
      <c r="W8" s="71"/>
      <c r="X8" s="71"/>
      <c r="Y8" s="71"/>
      <c r="Z8" s="71"/>
      <c r="AA8" s="71"/>
      <c r="AB8" s="71"/>
      <c r="AC8" s="71"/>
      <c r="AL8" s="69">
        <f t="shared" si="0"/>
        <v>370.77</v>
      </c>
      <c r="AM8" s="69">
        <f t="shared" si="1"/>
        <v>0</v>
      </c>
      <c r="AN8" s="69" t="e">
        <f>#REF!-Z8</f>
        <v>#REF!</v>
      </c>
      <c r="AO8" s="69" t="e">
        <f>#REF!-AA8</f>
        <v>#REF!</v>
      </c>
      <c r="AP8" s="69" t="e">
        <f>#REF!-AB8</f>
        <v>#REF!</v>
      </c>
      <c r="AQ8" s="69" t="e">
        <f>#REF!-AC8</f>
        <v>#REF!</v>
      </c>
    </row>
    <row r="9" spans="1:43" s="69" customFormat="1" ht="12.75" customHeight="1" x14ac:dyDescent="0.2">
      <c r="A9" s="71" t="s">
        <v>11</v>
      </c>
      <c r="B9" s="69">
        <v>0</v>
      </c>
      <c r="C9" s="69">
        <v>46.18</v>
      </c>
      <c r="D9" s="69">
        <v>0</v>
      </c>
      <c r="E9" s="69">
        <v>1085.8</v>
      </c>
      <c r="F9" s="69">
        <v>3158.6800000000003</v>
      </c>
      <c r="G9" s="69">
        <v>67059.959999999992</v>
      </c>
      <c r="H9" s="69">
        <v>0</v>
      </c>
      <c r="I9" s="69">
        <v>0</v>
      </c>
      <c r="J9" s="69">
        <v>41190.909999999996</v>
      </c>
      <c r="K9" s="69">
        <v>20</v>
      </c>
      <c r="L9" s="69">
        <v>0</v>
      </c>
      <c r="M9" s="69">
        <v>112561.53</v>
      </c>
      <c r="Q9" s="71"/>
      <c r="R9" s="71"/>
      <c r="S9" s="71"/>
      <c r="T9" s="71"/>
      <c r="U9" s="71"/>
      <c r="V9" s="71"/>
      <c r="W9" s="71"/>
      <c r="X9" s="71"/>
      <c r="Y9" s="71"/>
      <c r="Z9" s="71"/>
      <c r="AA9" s="71"/>
      <c r="AB9" s="71"/>
      <c r="AC9" s="71"/>
      <c r="AL9" s="69">
        <f t="shared" si="0"/>
        <v>20</v>
      </c>
      <c r="AM9" s="69">
        <f t="shared" si="1"/>
        <v>0</v>
      </c>
      <c r="AN9" s="69" t="e">
        <f>#REF!-Z9</f>
        <v>#REF!</v>
      </c>
      <c r="AO9" s="69" t="e">
        <f>#REF!-AA9</f>
        <v>#REF!</v>
      </c>
      <c r="AP9" s="69" t="e">
        <f>#REF!-AB9</f>
        <v>#REF!</v>
      </c>
      <c r="AQ9" s="69" t="e">
        <f>#REF!-AC9</f>
        <v>#REF!</v>
      </c>
    </row>
    <row r="10" spans="1:43" s="69" customFormat="1" ht="12.75" customHeight="1" x14ac:dyDescent="0.2">
      <c r="A10" s="71" t="s">
        <v>12</v>
      </c>
      <c r="B10" s="69">
        <v>0</v>
      </c>
      <c r="C10" s="69">
        <v>24.78</v>
      </c>
      <c r="D10" s="69">
        <v>0</v>
      </c>
      <c r="E10" s="69">
        <v>588.95000000000005</v>
      </c>
      <c r="F10" s="69">
        <v>2657.13</v>
      </c>
      <c r="G10" s="69">
        <v>33667.51</v>
      </c>
      <c r="H10" s="69">
        <v>0</v>
      </c>
      <c r="I10" s="69">
        <v>0</v>
      </c>
      <c r="J10" s="69">
        <v>25708.03</v>
      </c>
      <c r="K10" s="69">
        <v>0</v>
      </c>
      <c r="L10" s="69">
        <v>0</v>
      </c>
      <c r="M10" s="69">
        <v>62646.400000000001</v>
      </c>
      <c r="Q10" s="71"/>
      <c r="R10" s="71"/>
      <c r="S10" s="71"/>
      <c r="T10" s="71"/>
      <c r="U10" s="71"/>
      <c r="V10" s="71"/>
      <c r="W10" s="71"/>
      <c r="X10" s="71"/>
      <c r="Y10" s="71"/>
      <c r="Z10" s="71"/>
      <c r="AA10" s="71"/>
      <c r="AB10" s="71"/>
      <c r="AC10" s="71"/>
      <c r="AL10" s="69">
        <f t="shared" si="0"/>
        <v>0</v>
      </c>
      <c r="AM10" s="69">
        <f t="shared" si="1"/>
        <v>0</v>
      </c>
      <c r="AN10" s="69" t="e">
        <f>#REF!-Z10</f>
        <v>#REF!</v>
      </c>
      <c r="AO10" s="69" t="e">
        <f>#REF!-AA10</f>
        <v>#REF!</v>
      </c>
      <c r="AP10" s="69" t="e">
        <f>#REF!-AB10</f>
        <v>#REF!</v>
      </c>
      <c r="AQ10" s="69" t="e">
        <f>#REF!-AC10</f>
        <v>#REF!</v>
      </c>
    </row>
    <row r="11" spans="1:43" s="69" customFormat="1" ht="12.75" customHeight="1" x14ac:dyDescent="0.2">
      <c r="A11" s="71" t="s">
        <v>13</v>
      </c>
      <c r="B11" s="69">
        <v>0</v>
      </c>
      <c r="C11" s="69">
        <v>12.11</v>
      </c>
      <c r="D11" s="69">
        <v>0</v>
      </c>
      <c r="E11" s="69">
        <v>294.09999999999997</v>
      </c>
      <c r="F11" s="69">
        <v>2057.15</v>
      </c>
      <c r="G11" s="69">
        <v>13660.599999999999</v>
      </c>
      <c r="H11" s="69">
        <v>0</v>
      </c>
      <c r="I11" s="69">
        <v>0</v>
      </c>
      <c r="J11" s="69">
        <v>16010.559999999998</v>
      </c>
      <c r="K11" s="69">
        <v>0</v>
      </c>
      <c r="L11" s="69">
        <v>0</v>
      </c>
      <c r="M11" s="69">
        <v>32034.519999999997</v>
      </c>
      <c r="Q11" s="71"/>
      <c r="R11" s="71"/>
      <c r="S11" s="71"/>
      <c r="T11" s="71"/>
      <c r="U11" s="71"/>
      <c r="V11" s="71"/>
      <c r="W11" s="71"/>
      <c r="X11" s="71"/>
      <c r="Y11" s="71"/>
      <c r="Z11" s="71"/>
      <c r="AA11" s="71"/>
      <c r="AB11" s="71"/>
      <c r="AC11" s="71"/>
      <c r="AL11" s="69">
        <f t="shared" si="0"/>
        <v>0</v>
      </c>
      <c r="AM11" s="69">
        <f t="shared" si="1"/>
        <v>0</v>
      </c>
      <c r="AN11" s="69" t="e">
        <f>#REF!-Z11</f>
        <v>#REF!</v>
      </c>
      <c r="AO11" s="69" t="e">
        <f>#REF!-AA11</f>
        <v>#REF!</v>
      </c>
      <c r="AP11" s="69" t="e">
        <f>#REF!-AB11</f>
        <v>#REF!</v>
      </c>
      <c r="AQ11" s="69" t="e">
        <f>#REF!-AC11</f>
        <v>#REF!</v>
      </c>
    </row>
    <row r="12" spans="1:43" s="69" customFormat="1" ht="12.75" customHeight="1" x14ac:dyDescent="0.2">
      <c r="A12" s="71" t="s">
        <v>14</v>
      </c>
      <c r="B12" s="69">
        <v>0</v>
      </c>
      <c r="C12" s="69">
        <v>0</v>
      </c>
      <c r="D12" s="69">
        <v>205.44</v>
      </c>
      <c r="E12" s="69">
        <v>1432.92</v>
      </c>
      <c r="F12" s="69">
        <v>6481.45</v>
      </c>
      <c r="G12" s="69">
        <v>71201.659999999989</v>
      </c>
      <c r="H12" s="69">
        <v>0</v>
      </c>
      <c r="I12" s="69">
        <v>0</v>
      </c>
      <c r="J12" s="69">
        <v>52891.45</v>
      </c>
      <c r="K12" s="69">
        <v>0</v>
      </c>
      <c r="L12" s="69">
        <v>0</v>
      </c>
      <c r="M12" s="69">
        <v>132212.91999999998</v>
      </c>
      <c r="Q12" s="71"/>
      <c r="R12" s="71"/>
      <c r="S12" s="71"/>
      <c r="T12" s="71"/>
      <c r="U12" s="71"/>
      <c r="V12" s="71"/>
      <c r="W12" s="71"/>
      <c r="X12" s="71"/>
      <c r="Y12" s="71"/>
      <c r="Z12" s="71"/>
      <c r="AA12" s="71"/>
      <c r="AB12" s="71"/>
      <c r="AC12" s="71"/>
      <c r="AL12" s="69">
        <f t="shared" si="0"/>
        <v>0</v>
      </c>
      <c r="AM12" s="69">
        <f t="shared" si="1"/>
        <v>0</v>
      </c>
      <c r="AN12" s="69" t="e">
        <f>#REF!-Z12</f>
        <v>#REF!</v>
      </c>
      <c r="AO12" s="69" t="e">
        <f>#REF!-AA12</f>
        <v>#REF!</v>
      </c>
      <c r="AP12" s="69" t="e">
        <f>#REF!-AB12</f>
        <v>#REF!</v>
      </c>
      <c r="AQ12" s="69" t="e">
        <f>#REF!-AC12</f>
        <v>#REF!</v>
      </c>
    </row>
    <row r="13" spans="1:43" s="69" customFormat="1" ht="12.75" customHeight="1" x14ac:dyDescent="0.2">
      <c r="A13" s="71" t="s">
        <v>15</v>
      </c>
      <c r="B13" s="69">
        <v>0</v>
      </c>
      <c r="C13" s="69">
        <v>187.91</v>
      </c>
      <c r="D13" s="69">
        <v>0</v>
      </c>
      <c r="E13" s="69">
        <v>4101.7700000000004</v>
      </c>
      <c r="F13" s="69">
        <v>15515.220000000001</v>
      </c>
      <c r="G13" s="69">
        <v>229922.69000000003</v>
      </c>
      <c r="H13" s="69">
        <v>70</v>
      </c>
      <c r="I13" s="69">
        <v>0</v>
      </c>
      <c r="J13" s="69">
        <v>128080.87</v>
      </c>
      <c r="K13" s="69">
        <v>269.58</v>
      </c>
      <c r="L13" s="69">
        <v>10000</v>
      </c>
      <c r="M13" s="69">
        <v>388148.04000000004</v>
      </c>
      <c r="Q13" s="71"/>
      <c r="R13" s="71"/>
      <c r="S13" s="71"/>
      <c r="T13" s="71"/>
      <c r="U13" s="71"/>
      <c r="V13" s="71"/>
      <c r="W13" s="71"/>
      <c r="X13" s="71"/>
      <c r="Y13" s="71"/>
      <c r="Z13" s="71"/>
      <c r="AA13" s="71"/>
      <c r="AB13" s="71"/>
      <c r="AC13" s="71"/>
      <c r="AL13" s="69">
        <f t="shared" si="0"/>
        <v>269.58</v>
      </c>
      <c r="AM13" s="69">
        <f t="shared" si="1"/>
        <v>10000</v>
      </c>
      <c r="AN13" s="69" t="e">
        <f>#REF!-Z13</f>
        <v>#REF!</v>
      </c>
      <c r="AO13" s="69" t="e">
        <f>#REF!-AA13</f>
        <v>#REF!</v>
      </c>
      <c r="AP13" s="69" t="e">
        <f>#REF!-AB13</f>
        <v>#REF!</v>
      </c>
      <c r="AQ13" s="69" t="e">
        <f>#REF!-AC13</f>
        <v>#REF!</v>
      </c>
    </row>
    <row r="14" spans="1:43" s="69" customFormat="1" ht="12.75" customHeight="1" x14ac:dyDescent="0.2">
      <c r="A14" s="71" t="s">
        <v>16</v>
      </c>
      <c r="B14" s="69">
        <v>0</v>
      </c>
      <c r="C14" s="69">
        <v>39.799999999999997</v>
      </c>
      <c r="D14" s="69">
        <v>1744.61</v>
      </c>
      <c r="E14" s="69">
        <v>1506.5700000000002</v>
      </c>
      <c r="F14" s="69">
        <v>3223.1600000000003</v>
      </c>
      <c r="G14" s="69">
        <v>69973.850000000006</v>
      </c>
      <c r="H14" s="69">
        <v>0</v>
      </c>
      <c r="I14" s="69">
        <v>45</v>
      </c>
      <c r="J14" s="69">
        <v>56308.509999999995</v>
      </c>
      <c r="K14" s="69">
        <v>75</v>
      </c>
      <c r="L14" s="69">
        <v>0</v>
      </c>
      <c r="M14" s="69">
        <v>132916.5</v>
      </c>
      <c r="Q14" s="71"/>
      <c r="R14" s="71"/>
      <c r="S14" s="71"/>
      <c r="T14" s="71"/>
      <c r="U14" s="71"/>
      <c r="V14" s="71"/>
      <c r="W14" s="71"/>
      <c r="X14" s="71"/>
      <c r="Y14" s="71"/>
      <c r="Z14" s="71"/>
      <c r="AA14" s="71"/>
      <c r="AB14" s="71"/>
      <c r="AC14" s="71"/>
      <c r="AL14" s="69">
        <f t="shared" si="0"/>
        <v>75</v>
      </c>
      <c r="AM14" s="69">
        <f t="shared" si="1"/>
        <v>0</v>
      </c>
      <c r="AN14" s="69" t="e">
        <f>#REF!-Z14</f>
        <v>#REF!</v>
      </c>
      <c r="AO14" s="69" t="e">
        <f>#REF!-AA14</f>
        <v>#REF!</v>
      </c>
      <c r="AP14" s="69" t="e">
        <f>#REF!-AB14</f>
        <v>#REF!</v>
      </c>
      <c r="AQ14" s="69" t="e">
        <f>#REF!-AC14</f>
        <v>#REF!</v>
      </c>
    </row>
    <row r="15" spans="1:43" s="69" customFormat="1" ht="12.75" customHeight="1" x14ac:dyDescent="0.2">
      <c r="A15" s="71" t="s">
        <v>52</v>
      </c>
      <c r="B15" s="69">
        <v>0</v>
      </c>
      <c r="C15" s="69">
        <v>0</v>
      </c>
      <c r="D15" s="69">
        <v>589.94000000000005</v>
      </c>
      <c r="E15" s="69">
        <v>2117.4</v>
      </c>
      <c r="F15" s="69">
        <v>7313.0499999999984</v>
      </c>
      <c r="G15" s="69">
        <v>100541.32</v>
      </c>
      <c r="H15" s="69">
        <v>0</v>
      </c>
      <c r="I15" s="69">
        <v>0</v>
      </c>
      <c r="J15" s="69">
        <v>95130.74</v>
      </c>
      <c r="K15" s="69">
        <v>0</v>
      </c>
      <c r="L15" s="69">
        <v>0</v>
      </c>
      <c r="M15" s="69">
        <v>205692.45</v>
      </c>
      <c r="Q15" s="71"/>
      <c r="R15" s="71"/>
      <c r="S15" s="71"/>
      <c r="T15" s="71"/>
      <c r="U15" s="71"/>
      <c r="V15" s="71"/>
      <c r="W15" s="71"/>
      <c r="X15" s="71"/>
      <c r="Y15" s="71"/>
      <c r="Z15" s="71"/>
      <c r="AA15" s="71"/>
      <c r="AB15" s="71"/>
      <c r="AC15" s="71"/>
      <c r="AL15" s="69">
        <f t="shared" si="0"/>
        <v>0</v>
      </c>
      <c r="AM15" s="69">
        <f t="shared" si="1"/>
        <v>0</v>
      </c>
      <c r="AN15" s="69" t="e">
        <f>#REF!-Z15</f>
        <v>#REF!</v>
      </c>
      <c r="AO15" s="69" t="e">
        <f>#REF!-AA15</f>
        <v>#REF!</v>
      </c>
      <c r="AP15" s="69" t="e">
        <f>#REF!-AB15</f>
        <v>#REF!</v>
      </c>
      <c r="AQ15" s="69" t="e">
        <f>#REF!-AC15</f>
        <v>#REF!</v>
      </c>
    </row>
    <row r="16" spans="1:43" s="69" customFormat="1" ht="12.75" customHeight="1" x14ac:dyDescent="0.2">
      <c r="A16" s="71" t="s">
        <v>18</v>
      </c>
      <c r="B16" s="69">
        <v>0</v>
      </c>
      <c r="C16" s="69">
        <v>79.88</v>
      </c>
      <c r="D16" s="69">
        <v>0</v>
      </c>
      <c r="E16" s="69">
        <v>2073.59</v>
      </c>
      <c r="F16" s="69">
        <v>11120.210000000001</v>
      </c>
      <c r="G16" s="69">
        <v>199393.34</v>
      </c>
      <c r="H16" s="69">
        <v>0</v>
      </c>
      <c r="I16" s="69">
        <v>0</v>
      </c>
      <c r="J16" s="69">
        <v>63892.93</v>
      </c>
      <c r="K16" s="69">
        <v>3500</v>
      </c>
      <c r="L16" s="69">
        <v>47500</v>
      </c>
      <c r="M16" s="69">
        <v>327559.95</v>
      </c>
      <c r="Q16" s="71"/>
      <c r="R16" s="71"/>
      <c r="S16" s="71"/>
      <c r="T16" s="71"/>
      <c r="U16" s="71"/>
      <c r="V16" s="71"/>
      <c r="W16" s="71"/>
      <c r="X16" s="71"/>
      <c r="Y16" s="71"/>
      <c r="Z16" s="71"/>
      <c r="AA16" s="71"/>
      <c r="AB16" s="71"/>
      <c r="AC16" s="71"/>
      <c r="AL16" s="69">
        <f t="shared" si="0"/>
        <v>3500</v>
      </c>
      <c r="AM16" s="69">
        <f t="shared" si="1"/>
        <v>47500</v>
      </c>
      <c r="AN16" s="69" t="e">
        <f>#REF!-Z16</f>
        <v>#REF!</v>
      </c>
      <c r="AO16" s="69" t="e">
        <f>#REF!-AA16</f>
        <v>#REF!</v>
      </c>
      <c r="AP16" s="69" t="e">
        <f>#REF!-AB16</f>
        <v>#REF!</v>
      </c>
      <c r="AQ16" s="69" t="e">
        <f>#REF!-AC16</f>
        <v>#REF!</v>
      </c>
    </row>
    <row r="17" spans="1:43" s="69" customFormat="1" ht="12.75" customHeight="1" x14ac:dyDescent="0.2">
      <c r="A17" s="71" t="s">
        <v>19</v>
      </c>
      <c r="B17" s="69">
        <v>0</v>
      </c>
      <c r="C17" s="69">
        <v>0</v>
      </c>
      <c r="D17" s="69">
        <v>0</v>
      </c>
      <c r="E17" s="69">
        <v>1619.34</v>
      </c>
      <c r="F17" s="69">
        <v>5098.8700000000008</v>
      </c>
      <c r="G17" s="69">
        <v>99561.10000000002</v>
      </c>
      <c r="H17" s="69">
        <v>0</v>
      </c>
      <c r="I17" s="69">
        <v>0</v>
      </c>
      <c r="J17" s="69">
        <v>59504.67</v>
      </c>
      <c r="K17" s="69">
        <v>0</v>
      </c>
      <c r="L17" s="69">
        <v>0</v>
      </c>
      <c r="M17" s="69">
        <v>165783.98000000004</v>
      </c>
      <c r="Q17" s="71"/>
      <c r="R17" s="71"/>
      <c r="S17" s="71"/>
      <c r="T17" s="71"/>
      <c r="U17" s="71"/>
      <c r="V17" s="71"/>
      <c r="W17" s="71"/>
      <c r="X17" s="71"/>
      <c r="Y17" s="71"/>
      <c r="Z17" s="71"/>
      <c r="AA17" s="71"/>
      <c r="AB17" s="71"/>
      <c r="AC17" s="71"/>
      <c r="AL17" s="69">
        <f t="shared" si="0"/>
        <v>0</v>
      </c>
      <c r="AM17" s="69">
        <f t="shared" si="1"/>
        <v>0</v>
      </c>
      <c r="AN17" s="69" t="e">
        <f>#REF!-Z17</f>
        <v>#REF!</v>
      </c>
      <c r="AO17" s="69" t="e">
        <f>#REF!-AA17</f>
        <v>#REF!</v>
      </c>
      <c r="AP17" s="69" t="e">
        <f>#REF!-AB17</f>
        <v>#REF!</v>
      </c>
      <c r="AQ17" s="69" t="e">
        <f>#REF!-AC17</f>
        <v>#REF!</v>
      </c>
    </row>
    <row r="18" spans="1:43" s="69" customFormat="1" ht="12.75" customHeight="1" x14ac:dyDescent="0.2">
      <c r="A18" s="71" t="s">
        <v>20</v>
      </c>
      <c r="B18" s="69">
        <v>0</v>
      </c>
      <c r="C18" s="69">
        <v>0</v>
      </c>
      <c r="D18" s="69">
        <v>0</v>
      </c>
      <c r="E18" s="69">
        <v>972.03</v>
      </c>
      <c r="F18" s="69">
        <v>4380.0300000000007</v>
      </c>
      <c r="G18" s="69">
        <v>56033.509999999995</v>
      </c>
      <c r="H18" s="69">
        <v>0</v>
      </c>
      <c r="I18" s="69">
        <v>0</v>
      </c>
      <c r="J18" s="69">
        <v>34584.589999999997</v>
      </c>
      <c r="K18" s="69">
        <v>0</v>
      </c>
      <c r="L18" s="69">
        <v>0</v>
      </c>
      <c r="M18" s="69">
        <v>95970.159999999989</v>
      </c>
      <c r="Q18" s="71"/>
      <c r="R18" s="71"/>
      <c r="S18" s="71"/>
      <c r="T18" s="71"/>
      <c r="U18" s="71"/>
      <c r="V18" s="71"/>
      <c r="W18" s="71"/>
      <c r="X18" s="71"/>
      <c r="Y18" s="71"/>
      <c r="Z18" s="71"/>
      <c r="AA18" s="71"/>
      <c r="AB18" s="71"/>
      <c r="AC18" s="71"/>
      <c r="AL18" s="69">
        <f t="shared" si="0"/>
        <v>0</v>
      </c>
      <c r="AM18" s="69">
        <f t="shared" si="1"/>
        <v>0</v>
      </c>
      <c r="AN18" s="69" t="e">
        <f>#REF!-Z18</f>
        <v>#REF!</v>
      </c>
      <c r="AO18" s="69" t="e">
        <f>#REF!-AA18</f>
        <v>#REF!</v>
      </c>
      <c r="AP18" s="69" t="e">
        <f>#REF!-AB18</f>
        <v>#REF!</v>
      </c>
      <c r="AQ18" s="69" t="e">
        <f>#REF!-AC18</f>
        <v>#REF!</v>
      </c>
    </row>
    <row r="19" spans="1:43" s="69" customFormat="1" ht="12.75" customHeight="1" x14ac:dyDescent="0.2">
      <c r="A19" s="71" t="s">
        <v>21</v>
      </c>
      <c r="B19" s="69">
        <v>120</v>
      </c>
      <c r="C19" s="69">
        <v>310.39</v>
      </c>
      <c r="D19" s="69">
        <v>628.66</v>
      </c>
      <c r="E19" s="69">
        <v>5168.09</v>
      </c>
      <c r="F19" s="69">
        <v>14300.010000000002</v>
      </c>
      <c r="G19" s="69">
        <v>319832.58</v>
      </c>
      <c r="H19" s="69">
        <v>690</v>
      </c>
      <c r="I19" s="69">
        <v>177.17</v>
      </c>
      <c r="J19" s="69">
        <v>254243.91000000003</v>
      </c>
      <c r="K19" s="69">
        <v>280.86</v>
      </c>
      <c r="L19" s="69">
        <v>126894</v>
      </c>
      <c r="M19" s="69">
        <v>722645.67</v>
      </c>
      <c r="Q19" s="71"/>
      <c r="R19" s="71"/>
      <c r="S19" s="71"/>
      <c r="T19" s="71"/>
      <c r="U19" s="71"/>
      <c r="V19" s="71"/>
      <c r="W19" s="71"/>
      <c r="X19" s="71"/>
      <c r="Y19" s="71"/>
      <c r="Z19" s="71"/>
      <c r="AA19" s="71"/>
      <c r="AB19" s="71"/>
      <c r="AC19" s="71"/>
      <c r="AL19" s="69">
        <f t="shared" si="0"/>
        <v>280.86</v>
      </c>
      <c r="AM19" s="69">
        <f t="shared" si="1"/>
        <v>126894</v>
      </c>
      <c r="AN19" s="69" t="e">
        <f>#REF!-Z19</f>
        <v>#REF!</v>
      </c>
      <c r="AO19" s="69" t="e">
        <f>#REF!-AA19</f>
        <v>#REF!</v>
      </c>
      <c r="AP19" s="69" t="e">
        <f>#REF!-AB19</f>
        <v>#REF!</v>
      </c>
      <c r="AQ19" s="69" t="e">
        <f>#REF!-AC19</f>
        <v>#REF!</v>
      </c>
    </row>
    <row r="20" spans="1:43" s="69" customFormat="1" ht="12.75" customHeight="1" x14ac:dyDescent="0.2">
      <c r="A20" s="776" t="s">
        <v>22</v>
      </c>
      <c r="B20" s="69">
        <v>0</v>
      </c>
      <c r="C20" s="69">
        <v>0</v>
      </c>
      <c r="D20" s="69">
        <v>1253.96</v>
      </c>
      <c r="E20" s="69">
        <v>2779.3900000000003</v>
      </c>
      <c r="F20" s="69">
        <v>7123.8799999999992</v>
      </c>
      <c r="G20" s="69">
        <v>143521.39000000001</v>
      </c>
      <c r="H20" s="69">
        <v>0</v>
      </c>
      <c r="I20" s="69">
        <v>0</v>
      </c>
      <c r="J20" s="69">
        <v>174295.51</v>
      </c>
      <c r="K20" s="69">
        <v>0</v>
      </c>
      <c r="L20" s="69">
        <v>0</v>
      </c>
      <c r="M20" s="158">
        <v>328974.13</v>
      </c>
      <c r="Q20" s="71"/>
      <c r="R20" s="71"/>
      <c r="S20" s="71"/>
      <c r="T20" s="71"/>
      <c r="U20" s="71"/>
      <c r="V20" s="71"/>
      <c r="W20" s="71"/>
      <c r="X20" s="71"/>
      <c r="Y20" s="71"/>
      <c r="Z20" s="71"/>
      <c r="AA20" s="71"/>
      <c r="AB20" s="71"/>
      <c r="AC20" s="71"/>
      <c r="AL20" s="69">
        <f t="shared" si="0"/>
        <v>0</v>
      </c>
      <c r="AM20" s="69">
        <f t="shared" si="1"/>
        <v>0</v>
      </c>
      <c r="AN20" s="69" t="e">
        <f>#REF!-Z20</f>
        <v>#REF!</v>
      </c>
      <c r="AO20" s="69" t="e">
        <f>#REF!-AA20</f>
        <v>#REF!</v>
      </c>
      <c r="AP20" s="69" t="e">
        <f>#REF!-AB20</f>
        <v>#REF!</v>
      </c>
      <c r="AQ20" s="69" t="e">
        <f>#REF!-AC20</f>
        <v>#REF!</v>
      </c>
    </row>
    <row r="21" spans="1:43" s="69" customFormat="1" ht="21" customHeight="1" thickBot="1" x14ac:dyDescent="0.25">
      <c r="A21" s="782" t="s">
        <v>7</v>
      </c>
      <c r="B21" s="943">
        <v>120</v>
      </c>
      <c r="C21" s="943">
        <v>1223.6199999999999</v>
      </c>
      <c r="D21" s="943">
        <v>5325.57</v>
      </c>
      <c r="E21" s="943">
        <v>41092.460000000006</v>
      </c>
      <c r="F21" s="943">
        <v>158486.85000000003</v>
      </c>
      <c r="G21" s="943">
        <v>2401359.7000000002</v>
      </c>
      <c r="H21" s="943">
        <v>830</v>
      </c>
      <c r="I21" s="943">
        <v>222.17</v>
      </c>
      <c r="J21" s="943">
        <v>1742971.9399999997</v>
      </c>
      <c r="K21" s="943">
        <v>9464.4700000000012</v>
      </c>
      <c r="L21" s="943">
        <v>293695.52</v>
      </c>
      <c r="M21" s="943">
        <v>4654792.3000000007</v>
      </c>
      <c r="Q21" s="71"/>
      <c r="R21" s="71"/>
      <c r="S21" s="71"/>
      <c r="T21" s="71"/>
      <c r="U21" s="71"/>
      <c r="V21" s="71"/>
      <c r="W21" s="71"/>
      <c r="X21" s="71"/>
      <c r="Y21" s="71"/>
      <c r="Z21" s="71"/>
      <c r="AA21" s="71"/>
      <c r="AB21" s="71"/>
      <c r="AC21" s="71"/>
      <c r="AL21" s="69">
        <f>J21-X21</f>
        <v>1742971.9399999997</v>
      </c>
      <c r="AM21" s="69">
        <f>K21-Y21</f>
        <v>9464.4700000000012</v>
      </c>
      <c r="AN21" s="69">
        <f>L21-Z21</f>
        <v>293695.52</v>
      </c>
      <c r="AO21" s="69" t="e">
        <f>#REF!-AA21</f>
        <v>#REF!</v>
      </c>
      <c r="AP21" s="69" t="e">
        <f>#REF!-AB21</f>
        <v>#REF!</v>
      </c>
      <c r="AQ21" s="69" t="e">
        <f>#REF!-AC21</f>
        <v>#REF!</v>
      </c>
    </row>
    <row r="22" spans="1:43" s="69" customFormat="1" ht="21" customHeight="1" thickTop="1" x14ac:dyDescent="0.2">
      <c r="A22" s="354" t="s">
        <v>85</v>
      </c>
      <c r="B22" s="158"/>
      <c r="C22" s="158"/>
      <c r="D22" s="158"/>
      <c r="E22" s="158"/>
      <c r="F22" s="158"/>
      <c r="G22" s="158"/>
      <c r="H22" s="158"/>
      <c r="I22" s="158"/>
      <c r="J22" s="158"/>
      <c r="K22" s="158"/>
      <c r="L22" s="158"/>
      <c r="M22" s="158"/>
      <c r="Q22" s="71"/>
      <c r="R22" s="71"/>
      <c r="S22" s="71"/>
      <c r="T22" s="71"/>
      <c r="U22" s="71"/>
      <c r="V22" s="71"/>
      <c r="W22" s="71"/>
      <c r="X22" s="71"/>
      <c r="Y22" s="71"/>
      <c r="Z22" s="71"/>
      <c r="AA22" s="71"/>
      <c r="AB22" s="71"/>
      <c r="AC22" s="71"/>
    </row>
    <row r="23" spans="1:43" s="69" customFormat="1" x14ac:dyDescent="0.2">
      <c r="Q23" s="71"/>
      <c r="R23" s="71"/>
      <c r="S23" s="71"/>
      <c r="T23" s="71"/>
      <c r="U23" s="71"/>
      <c r="V23" s="71"/>
      <c r="W23" s="71"/>
      <c r="X23" s="71"/>
      <c r="Y23" s="71"/>
      <c r="Z23" s="71"/>
      <c r="AA23" s="71"/>
      <c r="AB23" s="71"/>
      <c r="AC23" s="71"/>
    </row>
    <row r="24" spans="1:43" s="69" customFormat="1" x14ac:dyDescent="0.2">
      <c r="Q24" s="71"/>
      <c r="R24" s="71"/>
      <c r="S24" s="71"/>
      <c r="T24" s="71"/>
      <c r="U24" s="71"/>
      <c r="V24" s="71"/>
      <c r="W24" s="71"/>
      <c r="X24" s="71"/>
      <c r="Y24" s="71"/>
      <c r="Z24" s="71"/>
      <c r="AA24" s="71"/>
      <c r="AB24" s="71"/>
      <c r="AC24" s="71"/>
    </row>
    <row r="25" spans="1:43" s="69" customFormat="1" x14ac:dyDescent="0.2">
      <c r="Q25" s="71"/>
      <c r="R25" s="71"/>
      <c r="S25" s="71"/>
      <c r="T25" s="71"/>
      <c r="U25" s="71"/>
      <c r="V25" s="71"/>
      <c r="W25" s="71"/>
      <c r="X25" s="71"/>
      <c r="Y25" s="71"/>
      <c r="Z25" s="71"/>
      <c r="AA25" s="71"/>
      <c r="AB25" s="71"/>
      <c r="AC25" s="71"/>
    </row>
    <row r="26" spans="1:43" s="69" customFormat="1" x14ac:dyDescent="0.2"/>
    <row r="27" spans="1:43" s="69" customFormat="1" x14ac:dyDescent="0.2"/>
    <row r="28" spans="1:43" s="69" customFormat="1" x14ac:dyDescent="0.2"/>
    <row r="29" spans="1:43" s="69" customFormat="1" x14ac:dyDescent="0.2"/>
    <row r="30" spans="1:43" s="69" customFormat="1" x14ac:dyDescent="0.2"/>
    <row r="31" spans="1:43" s="69" customFormat="1" x14ac:dyDescent="0.2"/>
  </sheetData>
  <printOptions horizontalCentered="1" verticalCentered="1"/>
  <pageMargins left="0.19685039370078741" right="0.19685039370078741" top="1.5748031496062993" bottom="1.5748031496062993" header="0" footer="0"/>
  <pageSetup paperSize="9" scale="77" orientation="landscape" r:id="rId1"/>
  <headerFooter alignWithMargins="0"/>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02"/>
  <sheetViews>
    <sheetView showGridLines="0" zoomScaleNormal="100" workbookViewId="0">
      <selection activeCell="C11" sqref="C11"/>
    </sheetView>
  </sheetViews>
  <sheetFormatPr baseColWidth="10" defaultColWidth="11.42578125" defaultRowHeight="11.25" x14ac:dyDescent="0.2"/>
  <cols>
    <col min="1" max="1" width="19.5703125" style="70" customWidth="1"/>
    <col min="2" max="2" width="17.7109375" style="70" customWidth="1"/>
    <col min="3" max="3" width="17.85546875" style="70" customWidth="1"/>
    <col min="4" max="4" width="16" style="70" customWidth="1"/>
    <col min="5" max="5" width="19.85546875" style="70" customWidth="1"/>
    <col min="6" max="6" width="14.42578125" style="70" customWidth="1"/>
    <col min="7" max="7" width="11.42578125" style="70" customWidth="1"/>
    <col min="8" max="256" width="11.42578125" style="70"/>
    <col min="257" max="257" width="19.5703125" style="70" customWidth="1"/>
    <col min="258" max="258" width="12.85546875" style="70" customWidth="1"/>
    <col min="259" max="259" width="15.42578125" style="70" customWidth="1"/>
    <col min="260" max="260" width="17.85546875" style="70" customWidth="1"/>
    <col min="261" max="261" width="13.85546875" style="70" customWidth="1"/>
    <col min="262" max="262" width="12" style="70" customWidth="1"/>
    <col min="263" max="512" width="11.42578125" style="70"/>
    <col min="513" max="513" width="19.5703125" style="70" customWidth="1"/>
    <col min="514" max="514" width="12.85546875" style="70" customWidth="1"/>
    <col min="515" max="515" width="15.42578125" style="70" customWidth="1"/>
    <col min="516" max="516" width="17.85546875" style="70" customWidth="1"/>
    <col min="517" max="517" width="13.85546875" style="70" customWidth="1"/>
    <col min="518" max="518" width="12" style="70" customWidth="1"/>
    <col min="519" max="768" width="11.42578125" style="70"/>
    <col min="769" max="769" width="19.5703125" style="70" customWidth="1"/>
    <col min="770" max="770" width="12.85546875" style="70" customWidth="1"/>
    <col min="771" max="771" width="15.42578125" style="70" customWidth="1"/>
    <col min="772" max="772" width="17.85546875" style="70" customWidth="1"/>
    <col min="773" max="773" width="13.85546875" style="70" customWidth="1"/>
    <col min="774" max="774" width="12" style="70" customWidth="1"/>
    <col min="775" max="1024" width="11.42578125" style="70"/>
    <col min="1025" max="1025" width="19.5703125" style="70" customWidth="1"/>
    <col min="1026" max="1026" width="12.85546875" style="70" customWidth="1"/>
    <col min="1027" max="1027" width="15.42578125" style="70" customWidth="1"/>
    <col min="1028" max="1028" width="17.85546875" style="70" customWidth="1"/>
    <col min="1029" max="1029" width="13.85546875" style="70" customWidth="1"/>
    <col min="1030" max="1030" width="12" style="70" customWidth="1"/>
    <col min="1031" max="1280" width="11.42578125" style="70"/>
    <col min="1281" max="1281" width="19.5703125" style="70" customWidth="1"/>
    <col min="1282" max="1282" width="12.85546875" style="70" customWidth="1"/>
    <col min="1283" max="1283" width="15.42578125" style="70" customWidth="1"/>
    <col min="1284" max="1284" width="17.85546875" style="70" customWidth="1"/>
    <col min="1285" max="1285" width="13.85546875" style="70" customWidth="1"/>
    <col min="1286" max="1286" width="12" style="70" customWidth="1"/>
    <col min="1287" max="1536" width="11.42578125" style="70"/>
    <col min="1537" max="1537" width="19.5703125" style="70" customWidth="1"/>
    <col min="1538" max="1538" width="12.85546875" style="70" customWidth="1"/>
    <col min="1539" max="1539" width="15.42578125" style="70" customWidth="1"/>
    <col min="1540" max="1540" width="17.85546875" style="70" customWidth="1"/>
    <col min="1541" max="1541" width="13.85546875" style="70" customWidth="1"/>
    <col min="1542" max="1542" width="12" style="70" customWidth="1"/>
    <col min="1543" max="1792" width="11.42578125" style="70"/>
    <col min="1793" max="1793" width="19.5703125" style="70" customWidth="1"/>
    <col min="1794" max="1794" width="12.85546875" style="70" customWidth="1"/>
    <col min="1795" max="1795" width="15.42578125" style="70" customWidth="1"/>
    <col min="1796" max="1796" width="17.85546875" style="70" customWidth="1"/>
    <col min="1797" max="1797" width="13.85546875" style="70" customWidth="1"/>
    <col min="1798" max="1798" width="12" style="70" customWidth="1"/>
    <col min="1799" max="2048" width="11.42578125" style="70"/>
    <col min="2049" max="2049" width="19.5703125" style="70" customWidth="1"/>
    <col min="2050" max="2050" width="12.85546875" style="70" customWidth="1"/>
    <col min="2051" max="2051" width="15.42578125" style="70" customWidth="1"/>
    <col min="2052" max="2052" width="17.85546875" style="70" customWidth="1"/>
    <col min="2053" max="2053" width="13.85546875" style="70" customWidth="1"/>
    <col min="2054" max="2054" width="12" style="70" customWidth="1"/>
    <col min="2055" max="2304" width="11.42578125" style="70"/>
    <col min="2305" max="2305" width="19.5703125" style="70" customWidth="1"/>
    <col min="2306" max="2306" width="12.85546875" style="70" customWidth="1"/>
    <col min="2307" max="2307" width="15.42578125" style="70" customWidth="1"/>
    <col min="2308" max="2308" width="17.85546875" style="70" customWidth="1"/>
    <col min="2309" max="2309" width="13.85546875" style="70" customWidth="1"/>
    <col min="2310" max="2310" width="12" style="70" customWidth="1"/>
    <col min="2311" max="2560" width="11.42578125" style="70"/>
    <col min="2561" max="2561" width="19.5703125" style="70" customWidth="1"/>
    <col min="2562" max="2562" width="12.85546875" style="70" customWidth="1"/>
    <col min="2563" max="2563" width="15.42578125" style="70" customWidth="1"/>
    <col min="2564" max="2564" width="17.85546875" style="70" customWidth="1"/>
    <col min="2565" max="2565" width="13.85546875" style="70" customWidth="1"/>
    <col min="2566" max="2566" width="12" style="70" customWidth="1"/>
    <col min="2567" max="2816" width="11.42578125" style="70"/>
    <col min="2817" max="2817" width="19.5703125" style="70" customWidth="1"/>
    <col min="2818" max="2818" width="12.85546875" style="70" customWidth="1"/>
    <col min="2819" max="2819" width="15.42578125" style="70" customWidth="1"/>
    <col min="2820" max="2820" width="17.85546875" style="70" customWidth="1"/>
    <col min="2821" max="2821" width="13.85546875" style="70" customWidth="1"/>
    <col min="2822" max="2822" width="12" style="70" customWidth="1"/>
    <col min="2823" max="3072" width="11.42578125" style="70"/>
    <col min="3073" max="3073" width="19.5703125" style="70" customWidth="1"/>
    <col min="3074" max="3074" width="12.85546875" style="70" customWidth="1"/>
    <col min="3075" max="3075" width="15.42578125" style="70" customWidth="1"/>
    <col min="3076" max="3076" width="17.85546875" style="70" customWidth="1"/>
    <col min="3077" max="3077" width="13.85546875" style="70" customWidth="1"/>
    <col min="3078" max="3078" width="12" style="70" customWidth="1"/>
    <col min="3079" max="3328" width="11.42578125" style="70"/>
    <col min="3329" max="3329" width="19.5703125" style="70" customWidth="1"/>
    <col min="3330" max="3330" width="12.85546875" style="70" customWidth="1"/>
    <col min="3331" max="3331" width="15.42578125" style="70" customWidth="1"/>
    <col min="3332" max="3332" width="17.85546875" style="70" customWidth="1"/>
    <col min="3333" max="3333" width="13.85546875" style="70" customWidth="1"/>
    <col min="3334" max="3334" width="12" style="70" customWidth="1"/>
    <col min="3335" max="3584" width="11.42578125" style="70"/>
    <col min="3585" max="3585" width="19.5703125" style="70" customWidth="1"/>
    <col min="3586" max="3586" width="12.85546875" style="70" customWidth="1"/>
    <col min="3587" max="3587" width="15.42578125" style="70" customWidth="1"/>
    <col min="3588" max="3588" width="17.85546875" style="70" customWidth="1"/>
    <col min="3589" max="3589" width="13.85546875" style="70" customWidth="1"/>
    <col min="3590" max="3590" width="12" style="70" customWidth="1"/>
    <col min="3591" max="3840" width="11.42578125" style="70"/>
    <col min="3841" max="3841" width="19.5703125" style="70" customWidth="1"/>
    <col min="3842" max="3842" width="12.85546875" style="70" customWidth="1"/>
    <col min="3843" max="3843" width="15.42578125" style="70" customWidth="1"/>
    <col min="3844" max="3844" width="17.85546875" style="70" customWidth="1"/>
    <col min="3845" max="3845" width="13.85546875" style="70" customWidth="1"/>
    <col min="3846" max="3846" width="12" style="70" customWidth="1"/>
    <col min="3847" max="4096" width="11.42578125" style="70"/>
    <col min="4097" max="4097" width="19.5703125" style="70" customWidth="1"/>
    <col min="4098" max="4098" width="12.85546875" style="70" customWidth="1"/>
    <col min="4099" max="4099" width="15.42578125" style="70" customWidth="1"/>
    <col min="4100" max="4100" width="17.85546875" style="70" customWidth="1"/>
    <col min="4101" max="4101" width="13.85546875" style="70" customWidth="1"/>
    <col min="4102" max="4102" width="12" style="70" customWidth="1"/>
    <col min="4103" max="4352" width="11.42578125" style="70"/>
    <col min="4353" max="4353" width="19.5703125" style="70" customWidth="1"/>
    <col min="4354" max="4354" width="12.85546875" style="70" customWidth="1"/>
    <col min="4355" max="4355" width="15.42578125" style="70" customWidth="1"/>
    <col min="4356" max="4356" width="17.85546875" style="70" customWidth="1"/>
    <col min="4357" max="4357" width="13.85546875" style="70" customWidth="1"/>
    <col min="4358" max="4358" width="12" style="70" customWidth="1"/>
    <col min="4359" max="4608" width="11.42578125" style="70"/>
    <col min="4609" max="4609" width="19.5703125" style="70" customWidth="1"/>
    <col min="4610" max="4610" width="12.85546875" style="70" customWidth="1"/>
    <col min="4611" max="4611" width="15.42578125" style="70" customWidth="1"/>
    <col min="4612" max="4612" width="17.85546875" style="70" customWidth="1"/>
    <col min="4613" max="4613" width="13.85546875" style="70" customWidth="1"/>
    <col min="4614" max="4614" width="12" style="70" customWidth="1"/>
    <col min="4615" max="4864" width="11.42578125" style="70"/>
    <col min="4865" max="4865" width="19.5703125" style="70" customWidth="1"/>
    <col min="4866" max="4866" width="12.85546875" style="70" customWidth="1"/>
    <col min="4867" max="4867" width="15.42578125" style="70" customWidth="1"/>
    <col min="4868" max="4868" width="17.85546875" style="70" customWidth="1"/>
    <col min="4869" max="4869" width="13.85546875" style="70" customWidth="1"/>
    <col min="4870" max="4870" width="12" style="70" customWidth="1"/>
    <col min="4871" max="5120" width="11.42578125" style="70"/>
    <col min="5121" max="5121" width="19.5703125" style="70" customWidth="1"/>
    <col min="5122" max="5122" width="12.85546875" style="70" customWidth="1"/>
    <col min="5123" max="5123" width="15.42578125" style="70" customWidth="1"/>
    <col min="5124" max="5124" width="17.85546875" style="70" customWidth="1"/>
    <col min="5125" max="5125" width="13.85546875" style="70" customWidth="1"/>
    <col min="5126" max="5126" width="12" style="70" customWidth="1"/>
    <col min="5127" max="5376" width="11.42578125" style="70"/>
    <col min="5377" max="5377" width="19.5703125" style="70" customWidth="1"/>
    <col min="5378" max="5378" width="12.85546875" style="70" customWidth="1"/>
    <col min="5379" max="5379" width="15.42578125" style="70" customWidth="1"/>
    <col min="5380" max="5380" width="17.85546875" style="70" customWidth="1"/>
    <col min="5381" max="5381" width="13.85546875" style="70" customWidth="1"/>
    <col min="5382" max="5382" width="12" style="70" customWidth="1"/>
    <col min="5383" max="5632" width="11.42578125" style="70"/>
    <col min="5633" max="5633" width="19.5703125" style="70" customWidth="1"/>
    <col min="5634" max="5634" width="12.85546875" style="70" customWidth="1"/>
    <col min="5635" max="5635" width="15.42578125" style="70" customWidth="1"/>
    <col min="5636" max="5636" width="17.85546875" style="70" customWidth="1"/>
    <col min="5637" max="5637" width="13.85546875" style="70" customWidth="1"/>
    <col min="5638" max="5638" width="12" style="70" customWidth="1"/>
    <col min="5639" max="5888" width="11.42578125" style="70"/>
    <col min="5889" max="5889" width="19.5703125" style="70" customWidth="1"/>
    <col min="5890" max="5890" width="12.85546875" style="70" customWidth="1"/>
    <col min="5891" max="5891" width="15.42578125" style="70" customWidth="1"/>
    <col min="5892" max="5892" width="17.85546875" style="70" customWidth="1"/>
    <col min="5893" max="5893" width="13.85546875" style="70" customWidth="1"/>
    <col min="5894" max="5894" width="12" style="70" customWidth="1"/>
    <col min="5895" max="6144" width="11.42578125" style="70"/>
    <col min="6145" max="6145" width="19.5703125" style="70" customWidth="1"/>
    <col min="6146" max="6146" width="12.85546875" style="70" customWidth="1"/>
    <col min="6147" max="6147" width="15.42578125" style="70" customWidth="1"/>
    <col min="6148" max="6148" width="17.85546875" style="70" customWidth="1"/>
    <col min="6149" max="6149" width="13.85546875" style="70" customWidth="1"/>
    <col min="6150" max="6150" width="12" style="70" customWidth="1"/>
    <col min="6151" max="6400" width="11.42578125" style="70"/>
    <col min="6401" max="6401" width="19.5703125" style="70" customWidth="1"/>
    <col min="6402" max="6402" width="12.85546875" style="70" customWidth="1"/>
    <col min="6403" max="6403" width="15.42578125" style="70" customWidth="1"/>
    <col min="6404" max="6404" width="17.85546875" style="70" customWidth="1"/>
    <col min="6405" max="6405" width="13.85546875" style="70" customWidth="1"/>
    <col min="6406" max="6406" width="12" style="70" customWidth="1"/>
    <col min="6407" max="6656" width="11.42578125" style="70"/>
    <col min="6657" max="6657" width="19.5703125" style="70" customWidth="1"/>
    <col min="6658" max="6658" width="12.85546875" style="70" customWidth="1"/>
    <col min="6659" max="6659" width="15.42578125" style="70" customWidth="1"/>
    <col min="6660" max="6660" width="17.85546875" style="70" customWidth="1"/>
    <col min="6661" max="6661" width="13.85546875" style="70" customWidth="1"/>
    <col min="6662" max="6662" width="12" style="70" customWidth="1"/>
    <col min="6663" max="6912" width="11.42578125" style="70"/>
    <col min="6913" max="6913" width="19.5703125" style="70" customWidth="1"/>
    <col min="6914" max="6914" width="12.85546875" style="70" customWidth="1"/>
    <col min="6915" max="6915" width="15.42578125" style="70" customWidth="1"/>
    <col min="6916" max="6916" width="17.85546875" style="70" customWidth="1"/>
    <col min="6917" max="6917" width="13.85546875" style="70" customWidth="1"/>
    <col min="6918" max="6918" width="12" style="70" customWidth="1"/>
    <col min="6919" max="7168" width="11.42578125" style="70"/>
    <col min="7169" max="7169" width="19.5703125" style="70" customWidth="1"/>
    <col min="7170" max="7170" width="12.85546875" style="70" customWidth="1"/>
    <col min="7171" max="7171" width="15.42578125" style="70" customWidth="1"/>
    <col min="7172" max="7172" width="17.85546875" style="70" customWidth="1"/>
    <col min="7173" max="7173" width="13.85546875" style="70" customWidth="1"/>
    <col min="7174" max="7174" width="12" style="70" customWidth="1"/>
    <col min="7175" max="7424" width="11.42578125" style="70"/>
    <col min="7425" max="7425" width="19.5703125" style="70" customWidth="1"/>
    <col min="7426" max="7426" width="12.85546875" style="70" customWidth="1"/>
    <col min="7427" max="7427" width="15.42578125" style="70" customWidth="1"/>
    <col min="7428" max="7428" width="17.85546875" style="70" customWidth="1"/>
    <col min="7429" max="7429" width="13.85546875" style="70" customWidth="1"/>
    <col min="7430" max="7430" width="12" style="70" customWidth="1"/>
    <col min="7431" max="7680" width="11.42578125" style="70"/>
    <col min="7681" max="7681" width="19.5703125" style="70" customWidth="1"/>
    <col min="7682" max="7682" width="12.85546875" style="70" customWidth="1"/>
    <col min="7683" max="7683" width="15.42578125" style="70" customWidth="1"/>
    <col min="7684" max="7684" width="17.85546875" style="70" customWidth="1"/>
    <col min="7685" max="7685" width="13.85546875" style="70" customWidth="1"/>
    <col min="7686" max="7686" width="12" style="70" customWidth="1"/>
    <col min="7687" max="7936" width="11.42578125" style="70"/>
    <col min="7937" max="7937" width="19.5703125" style="70" customWidth="1"/>
    <col min="7938" max="7938" width="12.85546875" style="70" customWidth="1"/>
    <col min="7939" max="7939" width="15.42578125" style="70" customWidth="1"/>
    <col min="7940" max="7940" width="17.85546875" style="70" customWidth="1"/>
    <col min="7941" max="7941" width="13.85546875" style="70" customWidth="1"/>
    <col min="7942" max="7942" width="12" style="70" customWidth="1"/>
    <col min="7943" max="8192" width="11.42578125" style="70"/>
    <col min="8193" max="8193" width="19.5703125" style="70" customWidth="1"/>
    <col min="8194" max="8194" width="12.85546875" style="70" customWidth="1"/>
    <col min="8195" max="8195" width="15.42578125" style="70" customWidth="1"/>
    <col min="8196" max="8196" width="17.85546875" style="70" customWidth="1"/>
    <col min="8197" max="8197" width="13.85546875" style="70" customWidth="1"/>
    <col min="8198" max="8198" width="12" style="70" customWidth="1"/>
    <col min="8199" max="8448" width="11.42578125" style="70"/>
    <col min="8449" max="8449" width="19.5703125" style="70" customWidth="1"/>
    <col min="8450" max="8450" width="12.85546875" style="70" customWidth="1"/>
    <col min="8451" max="8451" width="15.42578125" style="70" customWidth="1"/>
    <col min="8452" max="8452" width="17.85546875" style="70" customWidth="1"/>
    <col min="8453" max="8453" width="13.85546875" style="70" customWidth="1"/>
    <col min="8454" max="8454" width="12" style="70" customWidth="1"/>
    <col min="8455" max="8704" width="11.42578125" style="70"/>
    <col min="8705" max="8705" width="19.5703125" style="70" customWidth="1"/>
    <col min="8706" max="8706" width="12.85546875" style="70" customWidth="1"/>
    <col min="8707" max="8707" width="15.42578125" style="70" customWidth="1"/>
    <col min="8708" max="8708" width="17.85546875" style="70" customWidth="1"/>
    <col min="8709" max="8709" width="13.85546875" style="70" customWidth="1"/>
    <col min="8710" max="8710" width="12" style="70" customWidth="1"/>
    <col min="8711" max="8960" width="11.42578125" style="70"/>
    <col min="8961" max="8961" width="19.5703125" style="70" customWidth="1"/>
    <col min="8962" max="8962" width="12.85546875" style="70" customWidth="1"/>
    <col min="8963" max="8963" width="15.42578125" style="70" customWidth="1"/>
    <col min="8964" max="8964" width="17.85546875" style="70" customWidth="1"/>
    <col min="8965" max="8965" width="13.85546875" style="70" customWidth="1"/>
    <col min="8966" max="8966" width="12" style="70" customWidth="1"/>
    <col min="8967" max="9216" width="11.42578125" style="70"/>
    <col min="9217" max="9217" width="19.5703125" style="70" customWidth="1"/>
    <col min="9218" max="9218" width="12.85546875" style="70" customWidth="1"/>
    <col min="9219" max="9219" width="15.42578125" style="70" customWidth="1"/>
    <col min="9220" max="9220" width="17.85546875" style="70" customWidth="1"/>
    <col min="9221" max="9221" width="13.85546875" style="70" customWidth="1"/>
    <col min="9222" max="9222" width="12" style="70" customWidth="1"/>
    <col min="9223" max="9472" width="11.42578125" style="70"/>
    <col min="9473" max="9473" width="19.5703125" style="70" customWidth="1"/>
    <col min="9474" max="9474" width="12.85546875" style="70" customWidth="1"/>
    <col min="9475" max="9475" width="15.42578125" style="70" customWidth="1"/>
    <col min="9476" max="9476" width="17.85546875" style="70" customWidth="1"/>
    <col min="9477" max="9477" width="13.85546875" style="70" customWidth="1"/>
    <col min="9478" max="9478" width="12" style="70" customWidth="1"/>
    <col min="9479" max="9728" width="11.42578125" style="70"/>
    <col min="9729" max="9729" width="19.5703125" style="70" customWidth="1"/>
    <col min="9730" max="9730" width="12.85546875" style="70" customWidth="1"/>
    <col min="9731" max="9731" width="15.42578125" style="70" customWidth="1"/>
    <col min="9732" max="9732" width="17.85546875" style="70" customWidth="1"/>
    <col min="9733" max="9733" width="13.85546875" style="70" customWidth="1"/>
    <col min="9734" max="9734" width="12" style="70" customWidth="1"/>
    <col min="9735" max="9984" width="11.42578125" style="70"/>
    <col min="9985" max="9985" width="19.5703125" style="70" customWidth="1"/>
    <col min="9986" max="9986" width="12.85546875" style="70" customWidth="1"/>
    <col min="9987" max="9987" width="15.42578125" style="70" customWidth="1"/>
    <col min="9988" max="9988" width="17.85546875" style="70" customWidth="1"/>
    <col min="9989" max="9989" width="13.85546875" style="70" customWidth="1"/>
    <col min="9990" max="9990" width="12" style="70" customWidth="1"/>
    <col min="9991" max="10240" width="11.42578125" style="70"/>
    <col min="10241" max="10241" width="19.5703125" style="70" customWidth="1"/>
    <col min="10242" max="10242" width="12.85546875" style="70" customWidth="1"/>
    <col min="10243" max="10243" width="15.42578125" style="70" customWidth="1"/>
    <col min="10244" max="10244" width="17.85546875" style="70" customWidth="1"/>
    <col min="10245" max="10245" width="13.85546875" style="70" customWidth="1"/>
    <col min="10246" max="10246" width="12" style="70" customWidth="1"/>
    <col min="10247" max="10496" width="11.42578125" style="70"/>
    <col min="10497" max="10497" width="19.5703125" style="70" customWidth="1"/>
    <col min="10498" max="10498" width="12.85546875" style="70" customWidth="1"/>
    <col min="10499" max="10499" width="15.42578125" style="70" customWidth="1"/>
    <col min="10500" max="10500" width="17.85546875" style="70" customWidth="1"/>
    <col min="10501" max="10501" width="13.85546875" style="70" customWidth="1"/>
    <col min="10502" max="10502" width="12" style="70" customWidth="1"/>
    <col min="10503" max="10752" width="11.42578125" style="70"/>
    <col min="10753" max="10753" width="19.5703125" style="70" customWidth="1"/>
    <col min="10754" max="10754" width="12.85546875" style="70" customWidth="1"/>
    <col min="10755" max="10755" width="15.42578125" style="70" customWidth="1"/>
    <col min="10756" max="10756" width="17.85546875" style="70" customWidth="1"/>
    <col min="10757" max="10757" width="13.85546875" style="70" customWidth="1"/>
    <col min="10758" max="10758" width="12" style="70" customWidth="1"/>
    <col min="10759" max="11008" width="11.42578125" style="70"/>
    <col min="11009" max="11009" width="19.5703125" style="70" customWidth="1"/>
    <col min="11010" max="11010" width="12.85546875" style="70" customWidth="1"/>
    <col min="11011" max="11011" width="15.42578125" style="70" customWidth="1"/>
    <col min="11012" max="11012" width="17.85546875" style="70" customWidth="1"/>
    <col min="11013" max="11013" width="13.85546875" style="70" customWidth="1"/>
    <col min="11014" max="11014" width="12" style="70" customWidth="1"/>
    <col min="11015" max="11264" width="11.42578125" style="70"/>
    <col min="11265" max="11265" width="19.5703125" style="70" customWidth="1"/>
    <col min="11266" max="11266" width="12.85546875" style="70" customWidth="1"/>
    <col min="11267" max="11267" width="15.42578125" style="70" customWidth="1"/>
    <col min="11268" max="11268" width="17.85546875" style="70" customWidth="1"/>
    <col min="11269" max="11269" width="13.85546875" style="70" customWidth="1"/>
    <col min="11270" max="11270" width="12" style="70" customWidth="1"/>
    <col min="11271" max="11520" width="11.42578125" style="70"/>
    <col min="11521" max="11521" width="19.5703125" style="70" customWidth="1"/>
    <col min="11522" max="11522" width="12.85546875" style="70" customWidth="1"/>
    <col min="11523" max="11523" width="15.42578125" style="70" customWidth="1"/>
    <col min="11524" max="11524" width="17.85546875" style="70" customWidth="1"/>
    <col min="11525" max="11525" width="13.85546875" style="70" customWidth="1"/>
    <col min="11526" max="11526" width="12" style="70" customWidth="1"/>
    <col min="11527" max="11776" width="11.42578125" style="70"/>
    <col min="11777" max="11777" width="19.5703125" style="70" customWidth="1"/>
    <col min="11778" max="11778" width="12.85546875" style="70" customWidth="1"/>
    <col min="11779" max="11779" width="15.42578125" style="70" customWidth="1"/>
    <col min="11780" max="11780" width="17.85546875" style="70" customWidth="1"/>
    <col min="11781" max="11781" width="13.85546875" style="70" customWidth="1"/>
    <col min="11782" max="11782" width="12" style="70" customWidth="1"/>
    <col min="11783" max="12032" width="11.42578125" style="70"/>
    <col min="12033" max="12033" width="19.5703125" style="70" customWidth="1"/>
    <col min="12034" max="12034" width="12.85546875" style="70" customWidth="1"/>
    <col min="12035" max="12035" width="15.42578125" style="70" customWidth="1"/>
    <col min="12036" max="12036" width="17.85546875" style="70" customWidth="1"/>
    <col min="12037" max="12037" width="13.85546875" style="70" customWidth="1"/>
    <col min="12038" max="12038" width="12" style="70" customWidth="1"/>
    <col min="12039" max="12288" width="11.42578125" style="70"/>
    <col min="12289" max="12289" width="19.5703125" style="70" customWidth="1"/>
    <col min="12290" max="12290" width="12.85546875" style="70" customWidth="1"/>
    <col min="12291" max="12291" width="15.42578125" style="70" customWidth="1"/>
    <col min="12292" max="12292" width="17.85546875" style="70" customWidth="1"/>
    <col min="12293" max="12293" width="13.85546875" style="70" customWidth="1"/>
    <col min="12294" max="12294" width="12" style="70" customWidth="1"/>
    <col min="12295" max="12544" width="11.42578125" style="70"/>
    <col min="12545" max="12545" width="19.5703125" style="70" customWidth="1"/>
    <col min="12546" max="12546" width="12.85546875" style="70" customWidth="1"/>
    <col min="12547" max="12547" width="15.42578125" style="70" customWidth="1"/>
    <col min="12548" max="12548" width="17.85546875" style="70" customWidth="1"/>
    <col min="12549" max="12549" width="13.85546875" style="70" customWidth="1"/>
    <col min="12550" max="12550" width="12" style="70" customWidth="1"/>
    <col min="12551" max="12800" width="11.42578125" style="70"/>
    <col min="12801" max="12801" width="19.5703125" style="70" customWidth="1"/>
    <col min="12802" max="12802" width="12.85546875" style="70" customWidth="1"/>
    <col min="12803" max="12803" width="15.42578125" style="70" customWidth="1"/>
    <col min="12804" max="12804" width="17.85546875" style="70" customWidth="1"/>
    <col min="12805" max="12805" width="13.85546875" style="70" customWidth="1"/>
    <col min="12806" max="12806" width="12" style="70" customWidth="1"/>
    <col min="12807" max="13056" width="11.42578125" style="70"/>
    <col min="13057" max="13057" width="19.5703125" style="70" customWidth="1"/>
    <col min="13058" max="13058" width="12.85546875" style="70" customWidth="1"/>
    <col min="13059" max="13059" width="15.42578125" style="70" customWidth="1"/>
    <col min="13060" max="13060" width="17.85546875" style="70" customWidth="1"/>
    <col min="13061" max="13061" width="13.85546875" style="70" customWidth="1"/>
    <col min="13062" max="13062" width="12" style="70" customWidth="1"/>
    <col min="13063" max="13312" width="11.42578125" style="70"/>
    <col min="13313" max="13313" width="19.5703125" style="70" customWidth="1"/>
    <col min="13314" max="13314" width="12.85546875" style="70" customWidth="1"/>
    <col min="13315" max="13315" width="15.42578125" style="70" customWidth="1"/>
    <col min="13316" max="13316" width="17.85546875" style="70" customWidth="1"/>
    <col min="13317" max="13317" width="13.85546875" style="70" customWidth="1"/>
    <col min="13318" max="13318" width="12" style="70" customWidth="1"/>
    <col min="13319" max="13568" width="11.42578125" style="70"/>
    <col min="13569" max="13569" width="19.5703125" style="70" customWidth="1"/>
    <col min="13570" max="13570" width="12.85546875" style="70" customWidth="1"/>
    <col min="13571" max="13571" width="15.42578125" style="70" customWidth="1"/>
    <col min="13572" max="13572" width="17.85546875" style="70" customWidth="1"/>
    <col min="13573" max="13573" width="13.85546875" style="70" customWidth="1"/>
    <col min="13574" max="13574" width="12" style="70" customWidth="1"/>
    <col min="13575" max="13824" width="11.42578125" style="70"/>
    <col min="13825" max="13825" width="19.5703125" style="70" customWidth="1"/>
    <col min="13826" max="13826" width="12.85546875" style="70" customWidth="1"/>
    <col min="13827" max="13827" width="15.42578125" style="70" customWidth="1"/>
    <col min="13828" max="13828" width="17.85546875" style="70" customWidth="1"/>
    <col min="13829" max="13829" width="13.85546875" style="70" customWidth="1"/>
    <col min="13830" max="13830" width="12" style="70" customWidth="1"/>
    <col min="13831" max="14080" width="11.42578125" style="70"/>
    <col min="14081" max="14081" width="19.5703125" style="70" customWidth="1"/>
    <col min="14082" max="14082" width="12.85546875" style="70" customWidth="1"/>
    <col min="14083" max="14083" width="15.42578125" style="70" customWidth="1"/>
    <col min="14084" max="14084" width="17.85546875" style="70" customWidth="1"/>
    <col min="14085" max="14085" width="13.85546875" style="70" customWidth="1"/>
    <col min="14086" max="14086" width="12" style="70" customWidth="1"/>
    <col min="14087" max="14336" width="11.42578125" style="70"/>
    <col min="14337" max="14337" width="19.5703125" style="70" customWidth="1"/>
    <col min="14338" max="14338" width="12.85546875" style="70" customWidth="1"/>
    <col min="14339" max="14339" width="15.42578125" style="70" customWidth="1"/>
    <col min="14340" max="14340" width="17.85546875" style="70" customWidth="1"/>
    <col min="14341" max="14341" width="13.85546875" style="70" customWidth="1"/>
    <col min="14342" max="14342" width="12" style="70" customWidth="1"/>
    <col min="14343" max="14592" width="11.42578125" style="70"/>
    <col min="14593" max="14593" width="19.5703125" style="70" customWidth="1"/>
    <col min="14594" max="14594" width="12.85546875" style="70" customWidth="1"/>
    <col min="14595" max="14595" width="15.42578125" style="70" customWidth="1"/>
    <col min="14596" max="14596" width="17.85546875" style="70" customWidth="1"/>
    <col min="14597" max="14597" width="13.85546875" style="70" customWidth="1"/>
    <col min="14598" max="14598" width="12" style="70" customWidth="1"/>
    <col min="14599" max="14848" width="11.42578125" style="70"/>
    <col min="14849" max="14849" width="19.5703125" style="70" customWidth="1"/>
    <col min="14850" max="14850" width="12.85546875" style="70" customWidth="1"/>
    <col min="14851" max="14851" width="15.42578125" style="70" customWidth="1"/>
    <col min="14852" max="14852" width="17.85546875" style="70" customWidth="1"/>
    <col min="14853" max="14853" width="13.85546875" style="70" customWidth="1"/>
    <col min="14854" max="14854" width="12" style="70" customWidth="1"/>
    <col min="14855" max="15104" width="11.42578125" style="70"/>
    <col min="15105" max="15105" width="19.5703125" style="70" customWidth="1"/>
    <col min="15106" max="15106" width="12.85546875" style="70" customWidth="1"/>
    <col min="15107" max="15107" width="15.42578125" style="70" customWidth="1"/>
    <col min="15108" max="15108" width="17.85546875" style="70" customWidth="1"/>
    <col min="15109" max="15109" width="13.85546875" style="70" customWidth="1"/>
    <col min="15110" max="15110" width="12" style="70" customWidth="1"/>
    <col min="15111" max="15360" width="11.42578125" style="70"/>
    <col min="15361" max="15361" width="19.5703125" style="70" customWidth="1"/>
    <col min="15362" max="15362" width="12.85546875" style="70" customWidth="1"/>
    <col min="15363" max="15363" width="15.42578125" style="70" customWidth="1"/>
    <col min="15364" max="15364" width="17.85546875" style="70" customWidth="1"/>
    <col min="15365" max="15365" width="13.85546875" style="70" customWidth="1"/>
    <col min="15366" max="15366" width="12" style="70" customWidth="1"/>
    <col min="15367" max="15616" width="11.42578125" style="70"/>
    <col min="15617" max="15617" width="19.5703125" style="70" customWidth="1"/>
    <col min="15618" max="15618" width="12.85546875" style="70" customWidth="1"/>
    <col min="15619" max="15619" width="15.42578125" style="70" customWidth="1"/>
    <col min="15620" max="15620" width="17.85546875" style="70" customWidth="1"/>
    <col min="15621" max="15621" width="13.85546875" style="70" customWidth="1"/>
    <col min="15622" max="15622" width="12" style="70" customWidth="1"/>
    <col min="15623" max="15872" width="11.42578125" style="70"/>
    <col min="15873" max="15873" width="19.5703125" style="70" customWidth="1"/>
    <col min="15874" max="15874" width="12.85546875" style="70" customWidth="1"/>
    <col min="15875" max="15875" width="15.42578125" style="70" customWidth="1"/>
    <col min="15876" max="15876" width="17.85546875" style="70" customWidth="1"/>
    <col min="15877" max="15877" width="13.85546875" style="70" customWidth="1"/>
    <col min="15878" max="15878" width="12" style="70" customWidth="1"/>
    <col min="15879" max="16128" width="11.42578125" style="70"/>
    <col min="16129" max="16129" width="19.5703125" style="70" customWidth="1"/>
    <col min="16130" max="16130" width="12.85546875" style="70" customWidth="1"/>
    <col min="16131" max="16131" width="15.42578125" style="70" customWidth="1"/>
    <col min="16132" max="16132" width="17.85546875" style="70" customWidth="1"/>
    <col min="16133" max="16133" width="13.85546875" style="70" customWidth="1"/>
    <col min="16134" max="16134" width="12" style="70" customWidth="1"/>
    <col min="16135" max="16384" width="11.42578125" style="70"/>
  </cols>
  <sheetData>
    <row r="1" spans="1:8" s="69" customFormat="1" x14ac:dyDescent="0.2">
      <c r="A1" s="453" t="s">
        <v>112</v>
      </c>
      <c r="B1" s="454"/>
      <c r="C1" s="454"/>
      <c r="D1" s="454"/>
      <c r="E1" s="454"/>
      <c r="F1" s="454"/>
      <c r="G1" s="455"/>
    </row>
    <row r="2" spans="1:8" s="69" customFormat="1" ht="21" customHeight="1" x14ac:dyDescent="0.2">
      <c r="A2" s="450" t="s">
        <v>87</v>
      </c>
      <c r="B2" s="451"/>
      <c r="C2" s="451"/>
      <c r="D2" s="451"/>
      <c r="E2" s="451"/>
      <c r="F2" s="451"/>
      <c r="G2" s="452"/>
    </row>
    <row r="3" spans="1:8" s="25" customFormat="1" x14ac:dyDescent="0.2">
      <c r="A3" s="450" t="s">
        <v>635</v>
      </c>
      <c r="B3" s="451"/>
      <c r="C3" s="451"/>
      <c r="D3" s="451"/>
      <c r="E3" s="451"/>
      <c r="F3" s="451"/>
      <c r="G3" s="452"/>
    </row>
    <row r="4" spans="1:8" x14ac:dyDescent="0.2">
      <c r="A4" s="777" t="s">
        <v>5</v>
      </c>
      <c r="B4" s="778"/>
      <c r="C4" s="778"/>
      <c r="D4" s="778"/>
      <c r="E4" s="778"/>
      <c r="F4" s="778"/>
      <c r="G4" s="781"/>
    </row>
    <row r="5" spans="1:8" ht="45" customHeight="1" x14ac:dyDescent="0.2">
      <c r="A5" s="775" t="s">
        <v>51</v>
      </c>
      <c r="B5" s="62" t="s">
        <v>523</v>
      </c>
      <c r="C5" s="62" t="s">
        <v>524</v>
      </c>
      <c r="D5" s="164" t="s">
        <v>526</v>
      </c>
      <c r="E5" s="164" t="s">
        <v>528</v>
      </c>
      <c r="F5" s="164" t="s">
        <v>530</v>
      </c>
      <c r="G5" s="164" t="s">
        <v>7</v>
      </c>
    </row>
    <row r="6" spans="1:8" s="69" customFormat="1" ht="12.75" customHeight="1" x14ac:dyDescent="0.2">
      <c r="A6" s="71" t="s">
        <v>8</v>
      </c>
      <c r="B6" s="69">
        <v>4565.79</v>
      </c>
      <c r="C6" s="69">
        <v>356831.20999999996</v>
      </c>
      <c r="D6" s="69">
        <v>0</v>
      </c>
      <c r="E6" s="69">
        <v>256213.43</v>
      </c>
      <c r="F6" s="69">
        <v>3069.1</v>
      </c>
      <c r="G6" s="69">
        <v>620679.52999999991</v>
      </c>
      <c r="H6" s="130"/>
    </row>
    <row r="7" spans="1:8" s="69" customFormat="1" ht="12.75" customHeight="1" x14ac:dyDescent="0.2">
      <c r="A7" s="71" t="s">
        <v>9</v>
      </c>
      <c r="B7" s="69">
        <v>1378.05</v>
      </c>
      <c r="C7" s="69">
        <v>171789.06</v>
      </c>
      <c r="D7" s="69">
        <v>0</v>
      </c>
      <c r="E7" s="69">
        <v>123933.13</v>
      </c>
      <c r="F7" s="69">
        <v>304.16000000000003</v>
      </c>
      <c r="G7" s="69">
        <v>297404.39999999997</v>
      </c>
    </row>
    <row r="8" spans="1:8" s="69" customFormat="1" ht="12.75" customHeight="1" x14ac:dyDescent="0.2">
      <c r="A8" s="71" t="s">
        <v>10</v>
      </c>
      <c r="B8" s="69">
        <v>4967.01</v>
      </c>
      <c r="C8" s="69">
        <v>362978.36</v>
      </c>
      <c r="D8" s="69">
        <v>0</v>
      </c>
      <c r="E8" s="69">
        <v>357008.69</v>
      </c>
      <c r="F8" s="69">
        <v>370.77</v>
      </c>
      <c r="G8" s="69">
        <v>725324.83000000007</v>
      </c>
    </row>
    <row r="9" spans="1:8" s="69" customFormat="1" ht="12.75" customHeight="1" x14ac:dyDescent="0.2">
      <c r="A9" s="71" t="s">
        <v>11</v>
      </c>
      <c r="B9" s="69">
        <v>659.63</v>
      </c>
      <c r="C9" s="69">
        <v>61939.989999999991</v>
      </c>
      <c r="D9" s="69">
        <v>0</v>
      </c>
      <c r="E9" s="69">
        <v>40831.11</v>
      </c>
      <c r="F9" s="69">
        <v>20</v>
      </c>
      <c r="G9" s="69">
        <v>103450.72999999998</v>
      </c>
    </row>
    <row r="10" spans="1:8" s="69" customFormat="1" ht="12.75" customHeight="1" x14ac:dyDescent="0.2">
      <c r="A10" s="71" t="s">
        <v>12</v>
      </c>
      <c r="B10" s="69">
        <v>324.02</v>
      </c>
      <c r="C10" s="69">
        <v>30743.990000000005</v>
      </c>
      <c r="D10" s="69">
        <v>0</v>
      </c>
      <c r="E10" s="69">
        <v>25389.98</v>
      </c>
      <c r="F10" s="69">
        <v>0</v>
      </c>
      <c r="G10" s="69">
        <v>56457.990000000005</v>
      </c>
    </row>
    <row r="11" spans="1:8" s="69" customFormat="1" ht="12.75" customHeight="1" x14ac:dyDescent="0.2">
      <c r="A11" s="71" t="s">
        <v>13</v>
      </c>
      <c r="B11" s="69">
        <v>280.08999999999997</v>
      </c>
      <c r="C11" s="69">
        <v>11788.06</v>
      </c>
      <c r="D11" s="69">
        <v>0</v>
      </c>
      <c r="E11" s="69">
        <v>15944.560000000001</v>
      </c>
      <c r="F11" s="69">
        <v>0</v>
      </c>
      <c r="G11" s="69">
        <v>28012.71</v>
      </c>
    </row>
    <row r="12" spans="1:8" s="69" customFormat="1" ht="12.75" customHeight="1" x14ac:dyDescent="0.2">
      <c r="A12" s="71" t="s">
        <v>14</v>
      </c>
      <c r="B12" s="69">
        <v>881.34</v>
      </c>
      <c r="C12" s="69">
        <v>63809.719999999994</v>
      </c>
      <c r="D12" s="69">
        <v>0</v>
      </c>
      <c r="E12" s="69">
        <v>52430.619999999995</v>
      </c>
      <c r="F12" s="69">
        <v>0</v>
      </c>
      <c r="G12" s="69">
        <v>117121.68</v>
      </c>
    </row>
    <row r="13" spans="1:8" s="69" customFormat="1" ht="12.75" customHeight="1" x14ac:dyDescent="0.2">
      <c r="A13" s="71" t="s">
        <v>15</v>
      </c>
      <c r="B13" s="69">
        <v>3335.39</v>
      </c>
      <c r="C13" s="69">
        <v>203509.62</v>
      </c>
      <c r="D13" s="69">
        <v>0</v>
      </c>
      <c r="E13" s="69">
        <v>127244.71</v>
      </c>
      <c r="F13" s="69">
        <v>269.58</v>
      </c>
      <c r="G13" s="69">
        <v>334359.30000000005</v>
      </c>
    </row>
    <row r="14" spans="1:8" s="69" customFormat="1" ht="12.75" customHeight="1" x14ac:dyDescent="0.2">
      <c r="A14" s="71" t="s">
        <v>16</v>
      </c>
      <c r="B14" s="69">
        <v>876.34</v>
      </c>
      <c r="C14" s="69">
        <v>63199.329999999994</v>
      </c>
      <c r="D14" s="69">
        <v>0</v>
      </c>
      <c r="E14" s="69">
        <v>56141.979999999996</v>
      </c>
      <c r="F14" s="69">
        <v>0</v>
      </c>
      <c r="G14" s="69">
        <v>120217.65</v>
      </c>
    </row>
    <row r="15" spans="1:8" s="69" customFormat="1" ht="12.75" customHeight="1" x14ac:dyDescent="0.2">
      <c r="A15" s="71" t="s">
        <v>52</v>
      </c>
      <c r="B15" s="69">
        <v>1510.74</v>
      </c>
      <c r="C15" s="69">
        <v>91696.87</v>
      </c>
      <c r="D15" s="69">
        <v>0</v>
      </c>
      <c r="E15" s="69">
        <v>94470.21</v>
      </c>
      <c r="F15" s="69">
        <v>0</v>
      </c>
      <c r="G15" s="69">
        <v>187677.82</v>
      </c>
    </row>
    <row r="16" spans="1:8" s="69" customFormat="1" ht="12.75" customHeight="1" x14ac:dyDescent="0.2">
      <c r="A16" s="71" t="s">
        <v>18</v>
      </c>
      <c r="B16" s="69">
        <v>1091.01</v>
      </c>
      <c r="C16" s="69">
        <v>147605.07</v>
      </c>
      <c r="D16" s="69">
        <v>0</v>
      </c>
      <c r="E16" s="69">
        <v>62573.87</v>
      </c>
      <c r="F16" s="69">
        <v>250</v>
      </c>
      <c r="G16" s="69">
        <v>211519.95</v>
      </c>
    </row>
    <row r="17" spans="1:7" s="69" customFormat="1" ht="12.75" customHeight="1" x14ac:dyDescent="0.2">
      <c r="A17" s="71" t="s">
        <v>19</v>
      </c>
      <c r="B17" s="69">
        <v>672.59</v>
      </c>
      <c r="C17" s="69">
        <v>93620.680000000022</v>
      </c>
      <c r="D17" s="69">
        <v>0</v>
      </c>
      <c r="E17" s="69">
        <v>59167.17</v>
      </c>
      <c r="F17" s="69">
        <v>0</v>
      </c>
      <c r="G17" s="69">
        <v>153460.44</v>
      </c>
    </row>
    <row r="18" spans="1:7" s="69" customFormat="1" ht="12.75" customHeight="1" x14ac:dyDescent="0.2">
      <c r="A18" s="71" t="s">
        <v>20</v>
      </c>
      <c r="B18" s="69">
        <v>683.49</v>
      </c>
      <c r="C18" s="69">
        <v>48482.939999999995</v>
      </c>
      <c r="D18" s="69">
        <v>0</v>
      </c>
      <c r="E18" s="69">
        <v>34250.620000000003</v>
      </c>
      <c r="F18" s="69">
        <v>0</v>
      </c>
      <c r="G18" s="69">
        <v>83417.049999999988</v>
      </c>
    </row>
    <row r="19" spans="1:7" s="69" customFormat="1" ht="12.75" customHeight="1" x14ac:dyDescent="0.2">
      <c r="A19" s="71" t="s">
        <v>21</v>
      </c>
      <c r="B19" s="69">
        <v>2737.74</v>
      </c>
      <c r="C19" s="69">
        <v>282014.61000000004</v>
      </c>
      <c r="D19" s="69">
        <v>119.4</v>
      </c>
      <c r="E19" s="69">
        <v>252393.11000000002</v>
      </c>
      <c r="F19" s="69">
        <v>280.86</v>
      </c>
      <c r="G19" s="69">
        <v>537545.72000000009</v>
      </c>
    </row>
    <row r="20" spans="1:7" s="69" customFormat="1" ht="12.75" customHeight="1" x14ac:dyDescent="0.2">
      <c r="A20" s="783" t="s">
        <v>22</v>
      </c>
      <c r="B20" s="69">
        <v>1294.92</v>
      </c>
      <c r="C20" s="69">
        <v>130046.03</v>
      </c>
      <c r="D20" s="69">
        <v>0</v>
      </c>
      <c r="E20" s="69">
        <v>173273.03</v>
      </c>
      <c r="F20" s="69">
        <v>0</v>
      </c>
      <c r="G20" s="69">
        <v>304613.98</v>
      </c>
    </row>
    <row r="21" spans="1:7" s="72" customFormat="1" ht="21" customHeight="1" thickBot="1" x14ac:dyDescent="0.25">
      <c r="A21" s="782" t="s">
        <v>7</v>
      </c>
      <c r="B21" s="944">
        <v>25258.15</v>
      </c>
      <c r="C21" s="943">
        <v>2120055.5400000005</v>
      </c>
      <c r="D21" s="943">
        <v>119.4</v>
      </c>
      <c r="E21" s="943">
        <v>1731266.2200000002</v>
      </c>
      <c r="F21" s="943">
        <v>4564.4699999999993</v>
      </c>
      <c r="G21" s="943">
        <v>3881263.7800000007</v>
      </c>
    </row>
    <row r="22" spans="1:7" s="69" customFormat="1" ht="20.25" customHeight="1" thickTop="1" x14ac:dyDescent="0.2">
      <c r="A22" s="354" t="s">
        <v>85</v>
      </c>
      <c r="B22" s="158"/>
      <c r="C22" s="158"/>
      <c r="D22" s="158"/>
      <c r="E22" s="158"/>
      <c r="F22" s="158"/>
      <c r="G22" s="349"/>
    </row>
    <row r="23" spans="1:7" s="69" customFormat="1" x14ac:dyDescent="0.2">
      <c r="E23" s="73"/>
    </row>
    <row r="24" spans="1:7" s="69" customFormat="1" x14ac:dyDescent="0.2">
      <c r="F24" s="71"/>
    </row>
    <row r="25" spans="1:7" s="69" customFormat="1" x14ac:dyDescent="0.2"/>
    <row r="26" spans="1:7" s="69" customFormat="1" x14ac:dyDescent="0.2"/>
    <row r="27" spans="1:7" s="69" customFormat="1" x14ac:dyDescent="0.2"/>
    <row r="28" spans="1:7" s="69" customFormat="1" x14ac:dyDescent="0.2"/>
    <row r="29" spans="1:7" s="69" customFormat="1" x14ac:dyDescent="0.2"/>
    <row r="30" spans="1:7" s="69" customFormat="1" x14ac:dyDescent="0.2"/>
    <row r="31" spans="1:7" s="69" customFormat="1" x14ac:dyDescent="0.2"/>
    <row r="32" spans="1:7" s="69" customFormat="1" x14ac:dyDescent="0.2"/>
    <row r="33" s="69" customFormat="1" x14ac:dyDescent="0.2"/>
    <row r="34" s="69" customFormat="1" x14ac:dyDescent="0.2"/>
    <row r="35" s="69" customFormat="1" x14ac:dyDescent="0.2"/>
    <row r="36" s="69" customFormat="1" x14ac:dyDescent="0.2"/>
    <row r="37" s="69" customFormat="1" x14ac:dyDescent="0.2"/>
    <row r="38" s="69" customFormat="1" x14ac:dyDescent="0.2"/>
    <row r="39" s="69" customFormat="1" x14ac:dyDescent="0.2"/>
    <row r="40" s="69" customFormat="1" x14ac:dyDescent="0.2"/>
    <row r="41" s="69" customFormat="1" x14ac:dyDescent="0.2"/>
    <row r="42" s="69" customFormat="1" x14ac:dyDescent="0.2"/>
    <row r="43" s="69" customFormat="1" x14ac:dyDescent="0.2"/>
    <row r="44" s="69" customFormat="1" x14ac:dyDescent="0.2"/>
    <row r="45" s="69" customFormat="1" x14ac:dyDescent="0.2"/>
    <row r="46" s="69" customFormat="1" x14ac:dyDescent="0.2"/>
    <row r="47" s="69" customFormat="1" x14ac:dyDescent="0.2"/>
    <row r="48" s="69" customFormat="1" x14ac:dyDescent="0.2"/>
    <row r="49" s="69" customFormat="1" x14ac:dyDescent="0.2"/>
    <row r="50" s="69" customFormat="1" x14ac:dyDescent="0.2"/>
    <row r="51" s="69" customFormat="1" x14ac:dyDescent="0.2"/>
    <row r="52" s="69" customFormat="1" x14ac:dyDescent="0.2"/>
    <row r="53" s="69" customFormat="1" x14ac:dyDescent="0.2"/>
    <row r="54" s="69" customFormat="1" x14ac:dyDescent="0.2"/>
    <row r="55" s="69" customFormat="1" x14ac:dyDescent="0.2"/>
    <row r="56" s="69" customFormat="1" x14ac:dyDescent="0.2"/>
    <row r="57" s="69" customFormat="1" x14ac:dyDescent="0.2"/>
    <row r="58" s="69" customFormat="1" x14ac:dyDescent="0.2"/>
    <row r="59" s="69" customFormat="1" x14ac:dyDescent="0.2"/>
    <row r="60" s="69" customFormat="1" x14ac:dyDescent="0.2"/>
    <row r="61" s="69" customFormat="1" x14ac:dyDescent="0.2"/>
    <row r="62" s="69" customFormat="1" x14ac:dyDescent="0.2"/>
    <row r="63" s="69" customFormat="1" x14ac:dyDescent="0.2"/>
    <row r="64" s="69" customFormat="1" x14ac:dyDescent="0.2"/>
    <row r="65" s="69" customFormat="1" x14ac:dyDescent="0.2"/>
    <row r="66" s="69" customFormat="1" x14ac:dyDescent="0.2"/>
    <row r="67" s="69" customFormat="1" x14ac:dyDescent="0.2"/>
    <row r="68" s="69" customFormat="1" x14ac:dyDescent="0.2"/>
    <row r="69" s="69" customFormat="1" x14ac:dyDescent="0.2"/>
    <row r="70" s="69" customFormat="1" x14ac:dyDescent="0.2"/>
    <row r="71" s="69" customFormat="1" x14ac:dyDescent="0.2"/>
    <row r="72" s="69" customFormat="1" x14ac:dyDescent="0.2"/>
    <row r="73" s="69" customFormat="1" x14ac:dyDescent="0.2"/>
    <row r="74" s="69" customFormat="1" x14ac:dyDescent="0.2"/>
    <row r="75" s="69" customFormat="1" x14ac:dyDescent="0.2"/>
    <row r="76" s="69" customFormat="1" x14ac:dyDescent="0.2"/>
    <row r="77" s="69" customFormat="1" x14ac:dyDescent="0.2"/>
    <row r="78" s="69" customFormat="1" x14ac:dyDescent="0.2"/>
    <row r="79" s="69" customFormat="1" x14ac:dyDescent="0.2"/>
    <row r="80" s="69" customFormat="1" x14ac:dyDescent="0.2"/>
    <row r="81" s="69" customFormat="1" x14ac:dyDescent="0.2"/>
    <row r="82" s="69" customFormat="1" x14ac:dyDescent="0.2"/>
    <row r="83" s="69" customFormat="1" x14ac:dyDescent="0.2"/>
    <row r="84" s="69" customFormat="1" x14ac:dyDescent="0.2"/>
    <row r="85" s="69" customFormat="1" x14ac:dyDescent="0.2"/>
    <row r="86" s="69" customFormat="1" x14ac:dyDescent="0.2"/>
    <row r="87" s="69" customFormat="1" x14ac:dyDescent="0.2"/>
    <row r="88" s="69" customFormat="1" x14ac:dyDescent="0.2"/>
    <row r="89" s="69" customFormat="1" x14ac:dyDescent="0.2"/>
    <row r="90" s="69" customFormat="1" x14ac:dyDescent="0.2"/>
    <row r="91" s="69" customFormat="1" x14ac:dyDescent="0.2"/>
    <row r="92" s="69" customFormat="1" x14ac:dyDescent="0.2"/>
    <row r="93" s="69" customFormat="1" x14ac:dyDescent="0.2"/>
    <row r="94" s="69" customFormat="1" x14ac:dyDescent="0.2"/>
    <row r="95" s="69" customFormat="1" x14ac:dyDescent="0.2"/>
    <row r="96" s="69" customFormat="1" x14ac:dyDescent="0.2"/>
    <row r="97" s="69" customFormat="1" x14ac:dyDescent="0.2"/>
    <row r="98" s="69" customFormat="1" x14ac:dyDescent="0.2"/>
    <row r="99" s="69" customFormat="1" x14ac:dyDescent="0.2"/>
    <row r="100" s="69" customFormat="1" x14ac:dyDescent="0.2"/>
    <row r="101" s="69" customFormat="1" x14ac:dyDescent="0.2"/>
    <row r="102" s="69" customFormat="1" x14ac:dyDescent="0.2"/>
    <row r="103" s="69" customFormat="1" x14ac:dyDescent="0.2"/>
    <row r="104" s="69" customFormat="1" x14ac:dyDescent="0.2"/>
    <row r="105" s="69" customFormat="1" x14ac:dyDescent="0.2"/>
    <row r="106" s="69" customFormat="1" x14ac:dyDescent="0.2"/>
    <row r="107" s="69" customFormat="1" x14ac:dyDescent="0.2"/>
    <row r="108" s="69" customFormat="1" x14ac:dyDescent="0.2"/>
    <row r="109" s="69" customFormat="1" x14ac:dyDescent="0.2"/>
    <row r="110" s="69" customFormat="1" x14ac:dyDescent="0.2"/>
    <row r="111" s="69" customFormat="1" x14ac:dyDescent="0.2"/>
    <row r="112" s="69" customFormat="1" x14ac:dyDescent="0.2"/>
    <row r="113" s="69" customFormat="1" x14ac:dyDescent="0.2"/>
    <row r="114" s="69" customFormat="1" x14ac:dyDescent="0.2"/>
    <row r="115" s="69" customFormat="1" x14ac:dyDescent="0.2"/>
    <row r="116" s="69" customFormat="1" x14ac:dyDescent="0.2"/>
    <row r="117" s="69" customFormat="1" x14ac:dyDescent="0.2"/>
    <row r="118" s="69" customFormat="1" x14ac:dyDescent="0.2"/>
    <row r="119" s="69" customFormat="1" x14ac:dyDescent="0.2"/>
    <row r="120" s="69" customFormat="1" x14ac:dyDescent="0.2"/>
    <row r="121" s="69" customFormat="1" x14ac:dyDescent="0.2"/>
    <row r="122" s="69" customFormat="1" x14ac:dyDescent="0.2"/>
    <row r="123" s="69" customFormat="1" x14ac:dyDescent="0.2"/>
    <row r="124" s="69" customFormat="1" x14ac:dyDescent="0.2"/>
    <row r="125" s="69" customFormat="1" x14ac:dyDescent="0.2"/>
    <row r="126" s="69" customFormat="1" x14ac:dyDescent="0.2"/>
    <row r="127" s="69" customFormat="1" x14ac:dyDescent="0.2"/>
    <row r="128" s="69" customFormat="1" x14ac:dyDescent="0.2"/>
    <row r="129" s="69" customFormat="1" x14ac:dyDescent="0.2"/>
    <row r="130" s="69" customFormat="1" x14ac:dyDescent="0.2"/>
    <row r="131" s="69" customFormat="1" x14ac:dyDescent="0.2"/>
    <row r="132" s="69" customFormat="1" x14ac:dyDescent="0.2"/>
    <row r="133" s="69" customFormat="1" x14ac:dyDescent="0.2"/>
    <row r="134" s="69" customFormat="1" x14ac:dyDescent="0.2"/>
    <row r="135" s="69" customFormat="1" x14ac:dyDescent="0.2"/>
    <row r="136" s="69" customFormat="1" x14ac:dyDescent="0.2"/>
    <row r="137" s="69" customFormat="1" x14ac:dyDescent="0.2"/>
    <row r="138" s="69" customFormat="1" x14ac:dyDescent="0.2"/>
    <row r="139" s="69" customFormat="1" x14ac:dyDescent="0.2"/>
    <row r="140" s="69" customFormat="1" x14ac:dyDescent="0.2"/>
    <row r="141" s="69" customFormat="1" x14ac:dyDescent="0.2"/>
    <row r="142" s="69" customFormat="1" x14ac:dyDescent="0.2"/>
    <row r="143" s="69" customFormat="1" x14ac:dyDescent="0.2"/>
    <row r="144" s="69" customFormat="1" x14ac:dyDescent="0.2"/>
    <row r="145" s="69" customFormat="1" x14ac:dyDescent="0.2"/>
    <row r="146" s="69" customFormat="1" x14ac:dyDescent="0.2"/>
    <row r="147" s="69" customFormat="1" x14ac:dyDescent="0.2"/>
    <row r="148" s="69" customFormat="1" x14ac:dyDescent="0.2"/>
    <row r="149" s="69" customFormat="1" x14ac:dyDescent="0.2"/>
    <row r="150" s="69" customFormat="1" x14ac:dyDescent="0.2"/>
    <row r="151" s="69" customFormat="1" x14ac:dyDescent="0.2"/>
    <row r="152" s="69" customFormat="1" x14ac:dyDescent="0.2"/>
    <row r="153" s="69" customFormat="1" x14ac:dyDescent="0.2"/>
    <row r="154" s="69" customFormat="1" x14ac:dyDescent="0.2"/>
    <row r="155" s="69" customFormat="1" x14ac:dyDescent="0.2"/>
    <row r="156" s="69" customFormat="1" x14ac:dyDescent="0.2"/>
    <row r="157" s="69" customFormat="1" x14ac:dyDescent="0.2"/>
    <row r="158" s="69" customFormat="1" x14ac:dyDescent="0.2"/>
    <row r="159" s="69" customFormat="1" x14ac:dyDescent="0.2"/>
    <row r="160" s="69" customFormat="1" x14ac:dyDescent="0.2"/>
    <row r="161" s="69" customFormat="1" x14ac:dyDescent="0.2"/>
    <row r="162" s="69" customFormat="1" x14ac:dyDescent="0.2"/>
    <row r="163" s="69" customFormat="1" x14ac:dyDescent="0.2"/>
    <row r="164" s="69" customFormat="1" x14ac:dyDescent="0.2"/>
    <row r="165" s="69" customFormat="1" x14ac:dyDescent="0.2"/>
    <row r="166" s="69" customFormat="1" x14ac:dyDescent="0.2"/>
    <row r="167" s="69" customFormat="1" x14ac:dyDescent="0.2"/>
    <row r="168" s="69" customFormat="1" x14ac:dyDescent="0.2"/>
    <row r="169" s="69" customFormat="1" x14ac:dyDescent="0.2"/>
    <row r="170" s="69" customFormat="1" x14ac:dyDescent="0.2"/>
    <row r="171" s="69" customFormat="1" x14ac:dyDescent="0.2"/>
    <row r="172" s="69" customFormat="1" x14ac:dyDescent="0.2"/>
    <row r="173" s="69" customFormat="1" x14ac:dyDescent="0.2"/>
    <row r="174" s="69" customFormat="1" x14ac:dyDescent="0.2"/>
    <row r="175" s="69" customFormat="1" x14ac:dyDescent="0.2"/>
    <row r="176" s="69" customFormat="1" x14ac:dyDescent="0.2"/>
    <row r="177" s="69" customFormat="1" x14ac:dyDescent="0.2"/>
    <row r="178" s="69" customFormat="1" x14ac:dyDescent="0.2"/>
    <row r="179" s="69" customFormat="1" x14ac:dyDescent="0.2"/>
    <row r="180" s="69" customFormat="1" x14ac:dyDescent="0.2"/>
    <row r="181" s="69" customFormat="1" x14ac:dyDescent="0.2"/>
    <row r="182" s="69" customFormat="1" x14ac:dyDescent="0.2"/>
    <row r="183" s="69" customFormat="1" x14ac:dyDescent="0.2"/>
    <row r="184" s="69" customFormat="1" x14ac:dyDescent="0.2"/>
    <row r="185" s="69" customFormat="1" x14ac:dyDescent="0.2"/>
    <row r="186" s="69" customFormat="1" x14ac:dyDescent="0.2"/>
    <row r="187" s="69" customFormat="1" x14ac:dyDescent="0.2"/>
    <row r="188" s="69" customFormat="1" x14ac:dyDescent="0.2"/>
    <row r="189" s="69" customFormat="1" x14ac:dyDescent="0.2"/>
    <row r="190" s="69" customFormat="1" x14ac:dyDescent="0.2"/>
    <row r="191" s="69" customFormat="1" x14ac:dyDescent="0.2"/>
    <row r="192" s="69" customFormat="1" x14ac:dyDescent="0.2"/>
    <row r="193" s="69" customFormat="1" x14ac:dyDescent="0.2"/>
    <row r="194" s="69" customFormat="1" x14ac:dyDescent="0.2"/>
    <row r="195" s="69" customFormat="1" x14ac:dyDescent="0.2"/>
    <row r="196" s="69" customFormat="1" x14ac:dyDescent="0.2"/>
    <row r="197" s="69" customFormat="1" x14ac:dyDescent="0.2"/>
    <row r="198" s="69" customFormat="1" x14ac:dyDescent="0.2"/>
    <row r="199" s="69" customFormat="1" x14ac:dyDescent="0.2"/>
    <row r="200" s="69" customFormat="1" x14ac:dyDescent="0.2"/>
    <row r="201" s="69" customFormat="1" x14ac:dyDescent="0.2"/>
    <row r="202" s="69" customFormat="1" x14ac:dyDescent="0.2"/>
    <row r="203" s="69" customFormat="1" x14ac:dyDescent="0.2"/>
    <row r="204" s="69" customFormat="1" x14ac:dyDescent="0.2"/>
    <row r="205" s="69" customFormat="1" x14ac:dyDescent="0.2"/>
    <row r="206" s="69" customFormat="1" x14ac:dyDescent="0.2"/>
    <row r="207" s="69" customFormat="1" x14ac:dyDescent="0.2"/>
    <row r="208" s="69" customFormat="1" x14ac:dyDescent="0.2"/>
    <row r="209" s="69" customFormat="1" x14ac:dyDescent="0.2"/>
    <row r="210" s="69" customFormat="1" x14ac:dyDescent="0.2"/>
    <row r="211" s="69" customFormat="1" x14ac:dyDescent="0.2"/>
    <row r="212" s="69" customFormat="1" x14ac:dyDescent="0.2"/>
    <row r="213" s="69" customFormat="1" x14ac:dyDescent="0.2"/>
    <row r="214" s="69" customFormat="1" x14ac:dyDescent="0.2"/>
    <row r="215" s="69" customFormat="1" x14ac:dyDescent="0.2"/>
    <row r="216" s="69" customFormat="1" x14ac:dyDescent="0.2"/>
    <row r="217" s="69" customFormat="1" x14ac:dyDescent="0.2"/>
    <row r="218" s="69" customFormat="1" x14ac:dyDescent="0.2"/>
    <row r="219" s="69" customFormat="1" x14ac:dyDescent="0.2"/>
    <row r="220" s="69" customFormat="1" x14ac:dyDescent="0.2"/>
    <row r="221" s="69" customFormat="1" x14ac:dyDescent="0.2"/>
    <row r="222" s="69" customFormat="1" x14ac:dyDescent="0.2"/>
    <row r="223" s="69" customFormat="1" x14ac:dyDescent="0.2"/>
    <row r="224" s="69" customFormat="1" x14ac:dyDescent="0.2"/>
    <row r="225" s="69" customFormat="1" x14ac:dyDescent="0.2"/>
    <row r="226" s="69" customFormat="1" x14ac:dyDescent="0.2"/>
    <row r="227" s="69" customFormat="1" x14ac:dyDescent="0.2"/>
    <row r="228" s="69" customFormat="1" x14ac:dyDescent="0.2"/>
    <row r="229" s="69" customFormat="1" x14ac:dyDescent="0.2"/>
    <row r="230" s="69" customFormat="1" x14ac:dyDescent="0.2"/>
    <row r="231" s="69" customFormat="1" x14ac:dyDescent="0.2"/>
    <row r="232" s="69" customFormat="1" x14ac:dyDescent="0.2"/>
    <row r="233" s="69" customFormat="1" x14ac:dyDescent="0.2"/>
    <row r="234" s="69" customFormat="1" x14ac:dyDescent="0.2"/>
    <row r="235" s="69" customFormat="1" x14ac:dyDescent="0.2"/>
    <row r="236" s="69" customFormat="1" x14ac:dyDescent="0.2"/>
    <row r="237" s="69" customFormat="1" x14ac:dyDescent="0.2"/>
    <row r="238" s="69" customFormat="1" x14ac:dyDescent="0.2"/>
    <row r="239" s="69" customFormat="1" x14ac:dyDescent="0.2"/>
    <row r="240" s="69" customFormat="1" x14ac:dyDescent="0.2"/>
    <row r="241" s="69" customFormat="1" x14ac:dyDescent="0.2"/>
    <row r="242" s="69" customFormat="1" x14ac:dyDescent="0.2"/>
    <row r="243" s="69" customFormat="1" x14ac:dyDescent="0.2"/>
    <row r="244" s="69" customFormat="1" x14ac:dyDescent="0.2"/>
    <row r="245" s="69" customFormat="1" x14ac:dyDescent="0.2"/>
    <row r="246" s="69" customFormat="1" x14ac:dyDescent="0.2"/>
    <row r="247" s="69" customFormat="1" x14ac:dyDescent="0.2"/>
    <row r="248" s="69" customFormat="1" x14ac:dyDescent="0.2"/>
    <row r="249" s="69" customFormat="1" x14ac:dyDescent="0.2"/>
    <row r="250" s="69" customFormat="1" x14ac:dyDescent="0.2"/>
    <row r="251" s="69" customFormat="1" x14ac:dyDescent="0.2"/>
    <row r="252" s="69" customFormat="1" x14ac:dyDescent="0.2"/>
    <row r="253" s="69" customFormat="1" x14ac:dyDescent="0.2"/>
    <row r="254" s="69" customFormat="1" x14ac:dyDescent="0.2"/>
    <row r="255" s="69" customFormat="1" x14ac:dyDescent="0.2"/>
    <row r="256" s="69" customFormat="1" x14ac:dyDescent="0.2"/>
    <row r="257" s="69" customFormat="1" x14ac:dyDescent="0.2"/>
    <row r="258" s="69" customFormat="1" x14ac:dyDescent="0.2"/>
    <row r="259" s="69" customFormat="1" x14ac:dyDescent="0.2"/>
    <row r="260" s="69" customFormat="1" x14ac:dyDescent="0.2"/>
    <row r="261" s="69" customFormat="1" x14ac:dyDescent="0.2"/>
    <row r="262" s="69" customFormat="1" x14ac:dyDescent="0.2"/>
    <row r="263" s="69" customFormat="1" x14ac:dyDescent="0.2"/>
    <row r="264" s="69" customFormat="1" x14ac:dyDescent="0.2"/>
    <row r="265" s="69" customFormat="1" x14ac:dyDescent="0.2"/>
    <row r="266" s="69" customFormat="1" x14ac:dyDescent="0.2"/>
    <row r="267" s="69" customFormat="1" x14ac:dyDescent="0.2"/>
    <row r="268" s="69" customFormat="1" x14ac:dyDescent="0.2"/>
    <row r="269" s="69" customFormat="1" x14ac:dyDescent="0.2"/>
    <row r="270" s="69" customFormat="1" x14ac:dyDescent="0.2"/>
    <row r="271" s="69" customFormat="1" x14ac:dyDescent="0.2"/>
    <row r="272" s="69" customFormat="1" x14ac:dyDescent="0.2"/>
    <row r="273" s="69" customFormat="1" x14ac:dyDescent="0.2"/>
    <row r="274" s="69" customFormat="1" x14ac:dyDescent="0.2"/>
    <row r="275" s="69" customFormat="1" x14ac:dyDescent="0.2"/>
    <row r="276" s="69" customFormat="1" x14ac:dyDescent="0.2"/>
    <row r="277" s="69" customFormat="1" x14ac:dyDescent="0.2"/>
    <row r="278" s="69" customFormat="1" x14ac:dyDescent="0.2"/>
    <row r="279" s="69" customFormat="1" x14ac:dyDescent="0.2"/>
    <row r="280" s="69" customFormat="1" x14ac:dyDescent="0.2"/>
    <row r="281" s="69" customFormat="1" x14ac:dyDescent="0.2"/>
    <row r="282" s="69" customFormat="1" x14ac:dyDescent="0.2"/>
    <row r="283" s="69" customFormat="1" x14ac:dyDescent="0.2"/>
    <row r="284" s="69" customFormat="1" x14ac:dyDescent="0.2"/>
    <row r="285" s="69" customFormat="1" x14ac:dyDescent="0.2"/>
    <row r="286" s="69" customFormat="1" x14ac:dyDescent="0.2"/>
    <row r="287" s="69" customFormat="1" x14ac:dyDescent="0.2"/>
    <row r="288" s="69" customFormat="1" x14ac:dyDescent="0.2"/>
    <row r="289" s="69" customFormat="1" x14ac:dyDescent="0.2"/>
    <row r="290" s="69" customFormat="1" x14ac:dyDescent="0.2"/>
    <row r="291" s="69" customFormat="1" x14ac:dyDescent="0.2"/>
    <row r="292" s="69" customFormat="1" x14ac:dyDescent="0.2"/>
    <row r="293" s="69" customFormat="1" x14ac:dyDescent="0.2"/>
    <row r="294" s="69" customFormat="1" x14ac:dyDescent="0.2"/>
    <row r="295" s="69" customFormat="1" x14ac:dyDescent="0.2"/>
    <row r="296" s="69" customFormat="1" x14ac:dyDescent="0.2"/>
    <row r="297" s="69" customFormat="1" x14ac:dyDescent="0.2"/>
    <row r="298" s="69" customFormat="1" x14ac:dyDescent="0.2"/>
    <row r="299" s="69" customFormat="1" x14ac:dyDescent="0.2"/>
    <row r="300" s="69" customFormat="1" x14ac:dyDescent="0.2"/>
    <row r="301" s="69" customFormat="1" x14ac:dyDescent="0.2"/>
    <row r="302" s="69" customFormat="1" x14ac:dyDescent="0.2"/>
    <row r="303" s="69" customFormat="1" x14ac:dyDescent="0.2"/>
    <row r="304" s="69" customFormat="1" x14ac:dyDescent="0.2"/>
    <row r="305" s="69" customFormat="1" x14ac:dyDescent="0.2"/>
    <row r="306" s="69" customFormat="1" x14ac:dyDescent="0.2"/>
    <row r="307" s="69" customFormat="1" x14ac:dyDescent="0.2"/>
    <row r="308" s="69" customFormat="1" x14ac:dyDescent="0.2"/>
    <row r="309" s="69" customFormat="1" x14ac:dyDescent="0.2"/>
    <row r="310" s="69" customFormat="1" x14ac:dyDescent="0.2"/>
    <row r="311" s="69" customFormat="1" x14ac:dyDescent="0.2"/>
    <row r="312" s="69" customFormat="1" x14ac:dyDescent="0.2"/>
    <row r="313" s="69" customFormat="1" x14ac:dyDescent="0.2"/>
    <row r="314" s="69" customFormat="1" x14ac:dyDescent="0.2"/>
    <row r="315" s="69" customFormat="1" x14ac:dyDescent="0.2"/>
    <row r="316" s="69" customFormat="1" x14ac:dyDescent="0.2"/>
    <row r="317" s="69" customFormat="1" x14ac:dyDescent="0.2"/>
    <row r="318" s="69" customFormat="1" x14ac:dyDescent="0.2"/>
    <row r="319" s="69" customFormat="1" x14ac:dyDescent="0.2"/>
    <row r="320" s="69" customFormat="1" x14ac:dyDescent="0.2"/>
    <row r="321" s="69" customFormat="1" x14ac:dyDescent="0.2"/>
    <row r="322" s="69" customFormat="1" x14ac:dyDescent="0.2"/>
    <row r="323" s="69" customFormat="1" x14ac:dyDescent="0.2"/>
    <row r="324" s="69" customFormat="1" x14ac:dyDescent="0.2"/>
    <row r="325" s="69" customFormat="1" x14ac:dyDescent="0.2"/>
    <row r="326" s="69" customFormat="1" x14ac:dyDescent="0.2"/>
    <row r="327" s="69" customFormat="1" x14ac:dyDescent="0.2"/>
    <row r="328" s="69" customFormat="1" x14ac:dyDescent="0.2"/>
    <row r="329" s="69" customFormat="1" x14ac:dyDescent="0.2"/>
    <row r="330" s="69" customFormat="1" x14ac:dyDescent="0.2"/>
    <row r="331" s="69" customFormat="1" x14ac:dyDescent="0.2"/>
    <row r="332" s="69" customFormat="1" x14ac:dyDescent="0.2"/>
    <row r="333" s="69" customFormat="1" x14ac:dyDescent="0.2"/>
    <row r="334" s="69" customFormat="1" x14ac:dyDescent="0.2"/>
    <row r="335" s="69" customFormat="1" x14ac:dyDescent="0.2"/>
    <row r="336" s="69" customFormat="1" x14ac:dyDescent="0.2"/>
    <row r="337" s="69" customFormat="1" x14ac:dyDescent="0.2"/>
    <row r="338" s="69" customFormat="1" x14ac:dyDescent="0.2"/>
    <row r="339" s="69" customFormat="1" x14ac:dyDescent="0.2"/>
    <row r="340" s="69" customFormat="1" x14ac:dyDescent="0.2"/>
    <row r="341" s="69" customFormat="1" x14ac:dyDescent="0.2"/>
    <row r="342" s="69" customFormat="1" x14ac:dyDescent="0.2"/>
    <row r="343" s="69" customFormat="1" x14ac:dyDescent="0.2"/>
    <row r="344" s="69" customFormat="1" x14ac:dyDescent="0.2"/>
    <row r="345" s="69" customFormat="1" x14ac:dyDescent="0.2"/>
    <row r="346" s="69" customFormat="1" x14ac:dyDescent="0.2"/>
    <row r="347" s="69" customFormat="1" x14ac:dyDescent="0.2"/>
    <row r="348" s="69" customFormat="1" x14ac:dyDescent="0.2"/>
    <row r="349" s="69" customFormat="1" x14ac:dyDescent="0.2"/>
    <row r="350" s="69" customFormat="1" x14ac:dyDescent="0.2"/>
    <row r="351" s="69" customFormat="1" x14ac:dyDescent="0.2"/>
    <row r="352" s="69" customFormat="1" x14ac:dyDescent="0.2"/>
    <row r="353" s="69" customFormat="1" x14ac:dyDescent="0.2"/>
    <row r="354" s="69" customFormat="1" x14ac:dyDescent="0.2"/>
    <row r="355" s="69" customFormat="1" x14ac:dyDescent="0.2"/>
    <row r="356" s="69" customFormat="1" x14ac:dyDescent="0.2"/>
    <row r="357" s="69" customFormat="1" x14ac:dyDescent="0.2"/>
    <row r="358" s="69" customFormat="1" x14ac:dyDescent="0.2"/>
    <row r="359" s="69" customFormat="1" x14ac:dyDescent="0.2"/>
    <row r="360" s="69" customFormat="1" x14ac:dyDescent="0.2"/>
    <row r="361" s="69" customFormat="1" x14ac:dyDescent="0.2"/>
    <row r="362" s="69" customFormat="1" x14ac:dyDescent="0.2"/>
    <row r="363" s="69" customFormat="1" x14ac:dyDescent="0.2"/>
    <row r="364" s="69" customFormat="1" x14ac:dyDescent="0.2"/>
    <row r="365" s="69" customFormat="1" x14ac:dyDescent="0.2"/>
    <row r="366" s="69" customFormat="1" x14ac:dyDescent="0.2"/>
    <row r="367" s="69" customFormat="1" x14ac:dyDescent="0.2"/>
    <row r="368" s="69" customFormat="1" x14ac:dyDescent="0.2"/>
    <row r="369" s="69" customFormat="1" x14ac:dyDescent="0.2"/>
    <row r="370" s="69" customFormat="1" x14ac:dyDescent="0.2"/>
    <row r="371" s="69" customFormat="1" x14ac:dyDescent="0.2"/>
    <row r="372" s="69" customFormat="1" x14ac:dyDescent="0.2"/>
    <row r="373" s="69" customFormat="1" x14ac:dyDescent="0.2"/>
    <row r="374" s="69" customFormat="1" x14ac:dyDescent="0.2"/>
    <row r="375" s="69" customFormat="1" x14ac:dyDescent="0.2"/>
    <row r="376" s="69" customFormat="1" x14ac:dyDescent="0.2"/>
    <row r="377" s="69" customFormat="1" x14ac:dyDescent="0.2"/>
    <row r="378" s="69" customFormat="1" x14ac:dyDescent="0.2"/>
    <row r="379" s="69" customFormat="1" x14ac:dyDescent="0.2"/>
    <row r="380" s="69" customFormat="1" x14ac:dyDescent="0.2"/>
    <row r="381" s="69" customFormat="1" x14ac:dyDescent="0.2"/>
    <row r="382" s="69" customFormat="1" x14ac:dyDescent="0.2"/>
    <row r="383" s="69" customFormat="1" x14ac:dyDescent="0.2"/>
    <row r="384" s="69" customFormat="1" x14ac:dyDescent="0.2"/>
    <row r="385" s="69" customFormat="1" x14ac:dyDescent="0.2"/>
    <row r="386" s="69" customFormat="1" x14ac:dyDescent="0.2"/>
    <row r="387" s="69" customFormat="1" x14ac:dyDescent="0.2"/>
    <row r="388" s="69" customFormat="1" x14ac:dyDescent="0.2"/>
    <row r="389" s="69" customFormat="1" x14ac:dyDescent="0.2"/>
    <row r="390" s="69" customFormat="1" x14ac:dyDescent="0.2"/>
    <row r="391" s="69" customFormat="1" x14ac:dyDescent="0.2"/>
    <row r="392" s="69" customFormat="1" x14ac:dyDescent="0.2"/>
    <row r="393" s="69" customFormat="1" x14ac:dyDescent="0.2"/>
    <row r="394" s="69" customFormat="1" x14ac:dyDescent="0.2"/>
    <row r="395" s="69" customFormat="1" x14ac:dyDescent="0.2"/>
    <row r="396" s="69" customFormat="1" x14ac:dyDescent="0.2"/>
    <row r="397" s="69" customFormat="1" x14ac:dyDescent="0.2"/>
    <row r="398" s="69" customFormat="1" x14ac:dyDescent="0.2"/>
    <row r="399" s="69" customFormat="1" x14ac:dyDescent="0.2"/>
    <row r="400" s="69" customFormat="1" x14ac:dyDescent="0.2"/>
    <row r="401" s="69" customFormat="1" x14ac:dyDescent="0.2"/>
    <row r="402" s="69" customFormat="1" x14ac:dyDescent="0.2"/>
    <row r="403" s="69" customFormat="1" x14ac:dyDescent="0.2"/>
    <row r="404" s="69" customFormat="1" x14ac:dyDescent="0.2"/>
    <row r="405" s="69" customFormat="1" x14ac:dyDescent="0.2"/>
    <row r="406" s="69" customFormat="1" x14ac:dyDescent="0.2"/>
    <row r="407" s="69" customFormat="1" x14ac:dyDescent="0.2"/>
    <row r="408" s="69" customFormat="1" x14ac:dyDescent="0.2"/>
    <row r="409" s="69" customFormat="1" x14ac:dyDescent="0.2"/>
    <row r="410" s="69" customFormat="1" x14ac:dyDescent="0.2"/>
    <row r="411" s="69" customFormat="1" x14ac:dyDescent="0.2"/>
    <row r="412" s="69" customFormat="1" x14ac:dyDescent="0.2"/>
    <row r="413" s="69" customFormat="1" x14ac:dyDescent="0.2"/>
    <row r="414" s="69" customFormat="1" x14ac:dyDescent="0.2"/>
    <row r="415" s="69" customFormat="1" x14ac:dyDescent="0.2"/>
    <row r="416" s="69" customFormat="1" x14ac:dyDescent="0.2"/>
    <row r="417" s="69" customFormat="1" x14ac:dyDescent="0.2"/>
    <row r="418" s="69" customFormat="1" x14ac:dyDescent="0.2"/>
    <row r="419" s="69" customFormat="1" x14ac:dyDescent="0.2"/>
    <row r="420" s="69" customFormat="1" x14ac:dyDescent="0.2"/>
    <row r="421" s="69" customFormat="1" x14ac:dyDescent="0.2"/>
    <row r="422" s="69" customFormat="1" x14ac:dyDescent="0.2"/>
    <row r="423" s="69" customFormat="1" x14ac:dyDescent="0.2"/>
    <row r="424" s="69" customFormat="1" x14ac:dyDescent="0.2"/>
    <row r="425" s="69" customFormat="1" x14ac:dyDescent="0.2"/>
    <row r="426" s="69" customFormat="1" x14ac:dyDescent="0.2"/>
    <row r="427" s="69" customFormat="1" x14ac:dyDescent="0.2"/>
    <row r="428" s="69" customFormat="1" x14ac:dyDescent="0.2"/>
    <row r="429" s="69" customFormat="1" x14ac:dyDescent="0.2"/>
    <row r="430" s="69" customFormat="1" x14ac:dyDescent="0.2"/>
    <row r="431" s="69" customFormat="1" x14ac:dyDescent="0.2"/>
    <row r="432" s="69" customFormat="1" x14ac:dyDescent="0.2"/>
    <row r="433" s="69" customFormat="1" x14ac:dyDescent="0.2"/>
    <row r="434" s="69" customFormat="1" x14ac:dyDescent="0.2"/>
    <row r="435" s="69" customFormat="1" x14ac:dyDescent="0.2"/>
    <row r="436" s="69" customFormat="1" x14ac:dyDescent="0.2"/>
    <row r="437" s="69" customFormat="1" x14ac:dyDescent="0.2"/>
    <row r="438" s="69" customFormat="1" x14ac:dyDescent="0.2"/>
    <row r="439" s="69" customFormat="1" x14ac:dyDescent="0.2"/>
    <row r="440" s="69" customFormat="1" x14ac:dyDescent="0.2"/>
    <row r="441" s="69" customFormat="1" x14ac:dyDescent="0.2"/>
    <row r="442" s="69" customFormat="1" x14ac:dyDescent="0.2"/>
    <row r="443" s="69" customFormat="1" x14ac:dyDescent="0.2"/>
    <row r="444" s="69" customFormat="1" x14ac:dyDescent="0.2"/>
    <row r="445" s="69" customFormat="1" x14ac:dyDescent="0.2"/>
    <row r="446" s="69" customFormat="1" x14ac:dyDescent="0.2"/>
    <row r="447" s="69" customFormat="1" x14ac:dyDescent="0.2"/>
    <row r="448" s="69" customFormat="1" x14ac:dyDescent="0.2"/>
    <row r="449" s="69" customFormat="1" x14ac:dyDescent="0.2"/>
    <row r="450" s="69" customFormat="1" x14ac:dyDescent="0.2"/>
    <row r="451" s="69" customFormat="1" x14ac:dyDescent="0.2"/>
    <row r="452" s="69" customFormat="1" x14ac:dyDescent="0.2"/>
    <row r="453" s="69" customFormat="1" x14ac:dyDescent="0.2"/>
    <row r="454" s="69" customFormat="1" x14ac:dyDescent="0.2"/>
    <row r="455" s="69" customFormat="1" x14ac:dyDescent="0.2"/>
    <row r="456" s="69" customFormat="1" x14ac:dyDescent="0.2"/>
    <row r="457" s="69" customFormat="1" x14ac:dyDescent="0.2"/>
    <row r="458" s="69" customFormat="1" x14ac:dyDescent="0.2"/>
    <row r="459" s="69" customFormat="1" x14ac:dyDescent="0.2"/>
    <row r="460" s="69" customFormat="1" x14ac:dyDescent="0.2"/>
    <row r="461" s="69" customFormat="1" x14ac:dyDescent="0.2"/>
    <row r="462" s="69" customFormat="1" x14ac:dyDescent="0.2"/>
    <row r="463" s="69" customFormat="1" x14ac:dyDescent="0.2"/>
    <row r="464" s="69" customFormat="1" x14ac:dyDescent="0.2"/>
    <row r="465" s="69" customFormat="1" x14ac:dyDescent="0.2"/>
    <row r="466" s="69" customFormat="1" x14ac:dyDescent="0.2"/>
    <row r="467" s="69" customFormat="1" x14ac:dyDescent="0.2"/>
    <row r="468" s="69" customFormat="1" x14ac:dyDescent="0.2"/>
    <row r="469" s="69" customFormat="1" x14ac:dyDescent="0.2"/>
    <row r="470" s="69" customFormat="1" x14ac:dyDescent="0.2"/>
    <row r="471" s="69" customFormat="1" x14ac:dyDescent="0.2"/>
    <row r="472" s="69" customFormat="1" x14ac:dyDescent="0.2"/>
    <row r="473" s="69" customFormat="1" x14ac:dyDescent="0.2"/>
    <row r="474" s="69" customFormat="1" x14ac:dyDescent="0.2"/>
    <row r="475" s="69" customFormat="1" x14ac:dyDescent="0.2"/>
    <row r="476" s="69" customFormat="1" x14ac:dyDescent="0.2"/>
    <row r="477" s="69" customFormat="1" x14ac:dyDescent="0.2"/>
    <row r="478" s="69" customFormat="1" x14ac:dyDescent="0.2"/>
    <row r="479" s="69" customFormat="1" x14ac:dyDescent="0.2"/>
    <row r="480" s="69" customFormat="1" x14ac:dyDescent="0.2"/>
    <row r="481" s="69" customFormat="1" x14ac:dyDescent="0.2"/>
    <row r="482" s="69" customFormat="1" x14ac:dyDescent="0.2"/>
    <row r="483" s="69" customFormat="1" x14ac:dyDescent="0.2"/>
    <row r="484" s="69" customFormat="1" x14ac:dyDescent="0.2"/>
    <row r="485" s="69" customFormat="1" x14ac:dyDescent="0.2"/>
    <row r="486" s="69" customFormat="1" x14ac:dyDescent="0.2"/>
    <row r="487" s="69" customFormat="1" x14ac:dyDescent="0.2"/>
    <row r="488" s="69" customFormat="1" x14ac:dyDescent="0.2"/>
    <row r="489" s="69" customFormat="1" x14ac:dyDescent="0.2"/>
    <row r="490" s="69" customFormat="1" x14ac:dyDescent="0.2"/>
    <row r="491" s="69" customFormat="1" x14ac:dyDescent="0.2"/>
    <row r="492" s="69" customFormat="1" x14ac:dyDescent="0.2"/>
    <row r="493" s="69" customFormat="1" x14ac:dyDescent="0.2"/>
    <row r="494" s="69" customFormat="1" x14ac:dyDescent="0.2"/>
    <row r="495" s="69" customFormat="1" x14ac:dyDescent="0.2"/>
    <row r="496" s="69" customFormat="1" x14ac:dyDescent="0.2"/>
    <row r="497" s="69" customFormat="1" x14ac:dyDescent="0.2"/>
    <row r="498" s="69" customFormat="1" x14ac:dyDescent="0.2"/>
    <row r="499" s="69" customFormat="1" x14ac:dyDescent="0.2"/>
    <row r="500" s="69" customFormat="1" x14ac:dyDescent="0.2"/>
    <row r="501" s="69" customFormat="1" x14ac:dyDescent="0.2"/>
    <row r="502" s="69" customFormat="1" x14ac:dyDescent="0.2"/>
  </sheetData>
  <printOptions horizontalCentered="1"/>
  <pageMargins left="0.75" right="0.75" top="1.5748031496062993" bottom="0.39370078740157483" header="0" footer="0"/>
  <pageSetup paperSize="9" scale="90" orientation="landscape" r:id="rId1"/>
  <headerFooter alignWithMargins="0"/>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18"/>
  <sheetViews>
    <sheetView showGridLines="0" zoomScaleNormal="100" workbookViewId="0">
      <selection activeCell="D10" sqref="D10"/>
    </sheetView>
  </sheetViews>
  <sheetFormatPr baseColWidth="10" defaultColWidth="11.42578125" defaultRowHeight="11.25" x14ac:dyDescent="0.2"/>
  <cols>
    <col min="1" max="1" width="21.42578125" style="77" customWidth="1"/>
    <col min="2" max="2" width="20.28515625" style="77" customWidth="1"/>
    <col min="3" max="3" width="8.85546875" style="77" customWidth="1"/>
    <col min="4" max="4" width="16.28515625" style="77" customWidth="1"/>
    <col min="5" max="5" width="13.5703125" style="77" customWidth="1"/>
    <col min="6" max="6" width="16" style="77" customWidth="1"/>
    <col min="7" max="7" width="17.5703125" style="77" customWidth="1"/>
    <col min="8" max="8" width="17.7109375" style="77" customWidth="1"/>
    <col min="9" max="9" width="18.28515625" style="77" customWidth="1"/>
    <col min="10" max="10" width="17.85546875" style="77" customWidth="1"/>
    <col min="11" max="11" width="16.85546875" style="77" customWidth="1"/>
    <col min="12" max="12" width="12.140625" style="77" customWidth="1"/>
    <col min="13" max="13" width="11.140625" style="77" customWidth="1"/>
    <col min="14" max="14" width="12.5703125" style="77" customWidth="1"/>
    <col min="15" max="256" width="11.42578125" style="77"/>
    <col min="257" max="257" width="21.42578125" style="77" customWidth="1"/>
    <col min="258" max="258" width="12" style="77" customWidth="1"/>
    <col min="259" max="261" width="8.85546875" style="77" customWidth="1"/>
    <col min="262" max="262" width="11.42578125" style="77" customWidth="1"/>
    <col min="263" max="263" width="10.28515625" style="77" customWidth="1"/>
    <col min="264" max="264" width="9" style="77" customWidth="1"/>
    <col min="265" max="265" width="12" style="77" customWidth="1"/>
    <col min="266" max="266" width="10" style="77" customWidth="1"/>
    <col min="267" max="267" width="12.140625" style="77" customWidth="1"/>
    <col min="268" max="268" width="11.85546875" style="77" customWidth="1"/>
    <col min="269" max="269" width="12.85546875" style="77" customWidth="1"/>
    <col min="270" max="270" width="12.5703125" style="77" customWidth="1"/>
    <col min="271" max="512" width="11.42578125" style="77"/>
    <col min="513" max="513" width="21.42578125" style="77" customWidth="1"/>
    <col min="514" max="514" width="12" style="77" customWidth="1"/>
    <col min="515" max="517" width="8.85546875" style="77" customWidth="1"/>
    <col min="518" max="518" width="11.42578125" style="77" customWidth="1"/>
    <col min="519" max="519" width="10.28515625" style="77" customWidth="1"/>
    <col min="520" max="520" width="9" style="77" customWidth="1"/>
    <col min="521" max="521" width="12" style="77" customWidth="1"/>
    <col min="522" max="522" width="10" style="77" customWidth="1"/>
    <col min="523" max="523" width="12.140625" style="77" customWidth="1"/>
    <col min="524" max="524" width="11.85546875" style="77" customWidth="1"/>
    <col min="525" max="525" width="12.85546875" style="77" customWidth="1"/>
    <col min="526" max="526" width="12.5703125" style="77" customWidth="1"/>
    <col min="527" max="768" width="11.42578125" style="77"/>
    <col min="769" max="769" width="21.42578125" style="77" customWidth="1"/>
    <col min="770" max="770" width="12" style="77" customWidth="1"/>
    <col min="771" max="773" width="8.85546875" style="77" customWidth="1"/>
    <col min="774" max="774" width="11.42578125" style="77" customWidth="1"/>
    <col min="775" max="775" width="10.28515625" style="77" customWidth="1"/>
    <col min="776" max="776" width="9" style="77" customWidth="1"/>
    <col min="777" max="777" width="12" style="77" customWidth="1"/>
    <col min="778" max="778" width="10" style="77" customWidth="1"/>
    <col min="779" max="779" width="12.140625" style="77" customWidth="1"/>
    <col min="780" max="780" width="11.85546875" style="77" customWidth="1"/>
    <col min="781" max="781" width="12.85546875" style="77" customWidth="1"/>
    <col min="782" max="782" width="12.5703125" style="77" customWidth="1"/>
    <col min="783" max="1024" width="11.42578125" style="77"/>
    <col min="1025" max="1025" width="21.42578125" style="77" customWidth="1"/>
    <col min="1026" max="1026" width="12" style="77" customWidth="1"/>
    <col min="1027" max="1029" width="8.85546875" style="77" customWidth="1"/>
    <col min="1030" max="1030" width="11.42578125" style="77" customWidth="1"/>
    <col min="1031" max="1031" width="10.28515625" style="77" customWidth="1"/>
    <col min="1032" max="1032" width="9" style="77" customWidth="1"/>
    <col min="1033" max="1033" width="12" style="77" customWidth="1"/>
    <col min="1034" max="1034" width="10" style="77" customWidth="1"/>
    <col min="1035" max="1035" width="12.140625" style="77" customWidth="1"/>
    <col min="1036" max="1036" width="11.85546875" style="77" customWidth="1"/>
    <col min="1037" max="1037" width="12.85546875" style="77" customWidth="1"/>
    <col min="1038" max="1038" width="12.5703125" style="77" customWidth="1"/>
    <col min="1039" max="1280" width="11.42578125" style="77"/>
    <col min="1281" max="1281" width="21.42578125" style="77" customWidth="1"/>
    <col min="1282" max="1282" width="12" style="77" customWidth="1"/>
    <col min="1283" max="1285" width="8.85546875" style="77" customWidth="1"/>
    <col min="1286" max="1286" width="11.42578125" style="77" customWidth="1"/>
    <col min="1287" max="1287" width="10.28515625" style="77" customWidth="1"/>
    <col min="1288" max="1288" width="9" style="77" customWidth="1"/>
    <col min="1289" max="1289" width="12" style="77" customWidth="1"/>
    <col min="1290" max="1290" width="10" style="77" customWidth="1"/>
    <col min="1291" max="1291" width="12.140625" style="77" customWidth="1"/>
    <col min="1292" max="1292" width="11.85546875" style="77" customWidth="1"/>
    <col min="1293" max="1293" width="12.85546875" style="77" customWidth="1"/>
    <col min="1294" max="1294" width="12.5703125" style="77" customWidth="1"/>
    <col min="1295" max="1536" width="11.42578125" style="77"/>
    <col min="1537" max="1537" width="21.42578125" style="77" customWidth="1"/>
    <col min="1538" max="1538" width="12" style="77" customWidth="1"/>
    <col min="1539" max="1541" width="8.85546875" style="77" customWidth="1"/>
    <col min="1542" max="1542" width="11.42578125" style="77" customWidth="1"/>
    <col min="1543" max="1543" width="10.28515625" style="77" customWidth="1"/>
    <col min="1544" max="1544" width="9" style="77" customWidth="1"/>
    <col min="1545" max="1545" width="12" style="77" customWidth="1"/>
    <col min="1546" max="1546" width="10" style="77" customWidth="1"/>
    <col min="1547" max="1547" width="12.140625" style="77" customWidth="1"/>
    <col min="1548" max="1548" width="11.85546875" style="77" customWidth="1"/>
    <col min="1549" max="1549" width="12.85546875" style="77" customWidth="1"/>
    <col min="1550" max="1550" width="12.5703125" style="77" customWidth="1"/>
    <col min="1551" max="1792" width="11.42578125" style="77"/>
    <col min="1793" max="1793" width="21.42578125" style="77" customWidth="1"/>
    <col min="1794" max="1794" width="12" style="77" customWidth="1"/>
    <col min="1795" max="1797" width="8.85546875" style="77" customWidth="1"/>
    <col min="1798" max="1798" width="11.42578125" style="77" customWidth="1"/>
    <col min="1799" max="1799" width="10.28515625" style="77" customWidth="1"/>
    <col min="1800" max="1800" width="9" style="77" customWidth="1"/>
    <col min="1801" max="1801" width="12" style="77" customWidth="1"/>
    <col min="1802" max="1802" width="10" style="77" customWidth="1"/>
    <col min="1803" max="1803" width="12.140625" style="77" customWidth="1"/>
    <col min="1804" max="1804" width="11.85546875" style="77" customWidth="1"/>
    <col min="1805" max="1805" width="12.85546875" style="77" customWidth="1"/>
    <col min="1806" max="1806" width="12.5703125" style="77" customWidth="1"/>
    <col min="1807" max="2048" width="11.42578125" style="77"/>
    <col min="2049" max="2049" width="21.42578125" style="77" customWidth="1"/>
    <col min="2050" max="2050" width="12" style="77" customWidth="1"/>
    <col min="2051" max="2053" width="8.85546875" style="77" customWidth="1"/>
    <col min="2054" max="2054" width="11.42578125" style="77" customWidth="1"/>
    <col min="2055" max="2055" width="10.28515625" style="77" customWidth="1"/>
    <col min="2056" max="2056" width="9" style="77" customWidth="1"/>
    <col min="2057" max="2057" width="12" style="77" customWidth="1"/>
    <col min="2058" max="2058" width="10" style="77" customWidth="1"/>
    <col min="2059" max="2059" width="12.140625" style="77" customWidth="1"/>
    <col min="2060" max="2060" width="11.85546875" style="77" customWidth="1"/>
    <col min="2061" max="2061" width="12.85546875" style="77" customWidth="1"/>
    <col min="2062" max="2062" width="12.5703125" style="77" customWidth="1"/>
    <col min="2063" max="2304" width="11.42578125" style="77"/>
    <col min="2305" max="2305" width="21.42578125" style="77" customWidth="1"/>
    <col min="2306" max="2306" width="12" style="77" customWidth="1"/>
    <col min="2307" max="2309" width="8.85546875" style="77" customWidth="1"/>
    <col min="2310" max="2310" width="11.42578125" style="77" customWidth="1"/>
    <col min="2311" max="2311" width="10.28515625" style="77" customWidth="1"/>
    <col min="2312" max="2312" width="9" style="77" customWidth="1"/>
    <col min="2313" max="2313" width="12" style="77" customWidth="1"/>
    <col min="2314" max="2314" width="10" style="77" customWidth="1"/>
    <col min="2315" max="2315" width="12.140625" style="77" customWidth="1"/>
    <col min="2316" max="2316" width="11.85546875" style="77" customWidth="1"/>
    <col min="2317" max="2317" width="12.85546875" style="77" customWidth="1"/>
    <col min="2318" max="2318" width="12.5703125" style="77" customWidth="1"/>
    <col min="2319" max="2560" width="11.42578125" style="77"/>
    <col min="2561" max="2561" width="21.42578125" style="77" customWidth="1"/>
    <col min="2562" max="2562" width="12" style="77" customWidth="1"/>
    <col min="2563" max="2565" width="8.85546875" style="77" customWidth="1"/>
    <col min="2566" max="2566" width="11.42578125" style="77" customWidth="1"/>
    <col min="2567" max="2567" width="10.28515625" style="77" customWidth="1"/>
    <col min="2568" max="2568" width="9" style="77" customWidth="1"/>
    <col min="2569" max="2569" width="12" style="77" customWidth="1"/>
    <col min="2570" max="2570" width="10" style="77" customWidth="1"/>
    <col min="2571" max="2571" width="12.140625" style="77" customWidth="1"/>
    <col min="2572" max="2572" width="11.85546875" style="77" customWidth="1"/>
    <col min="2573" max="2573" width="12.85546875" style="77" customWidth="1"/>
    <col min="2574" max="2574" width="12.5703125" style="77" customWidth="1"/>
    <col min="2575" max="2816" width="11.42578125" style="77"/>
    <col min="2817" max="2817" width="21.42578125" style="77" customWidth="1"/>
    <col min="2818" max="2818" width="12" style="77" customWidth="1"/>
    <col min="2819" max="2821" width="8.85546875" style="77" customWidth="1"/>
    <col min="2822" max="2822" width="11.42578125" style="77" customWidth="1"/>
    <col min="2823" max="2823" width="10.28515625" style="77" customWidth="1"/>
    <col min="2824" max="2824" width="9" style="77" customWidth="1"/>
    <col min="2825" max="2825" width="12" style="77" customWidth="1"/>
    <col min="2826" max="2826" width="10" style="77" customWidth="1"/>
    <col min="2827" max="2827" width="12.140625" style="77" customWidth="1"/>
    <col min="2828" max="2828" width="11.85546875" style="77" customWidth="1"/>
    <col min="2829" max="2829" width="12.85546875" style="77" customWidth="1"/>
    <col min="2830" max="2830" width="12.5703125" style="77" customWidth="1"/>
    <col min="2831" max="3072" width="11.42578125" style="77"/>
    <col min="3073" max="3073" width="21.42578125" style="77" customWidth="1"/>
    <col min="3074" max="3074" width="12" style="77" customWidth="1"/>
    <col min="3075" max="3077" width="8.85546875" style="77" customWidth="1"/>
    <col min="3078" max="3078" width="11.42578125" style="77" customWidth="1"/>
    <col min="3079" max="3079" width="10.28515625" style="77" customWidth="1"/>
    <col min="3080" max="3080" width="9" style="77" customWidth="1"/>
    <col min="3081" max="3081" width="12" style="77" customWidth="1"/>
    <col min="3082" max="3082" width="10" style="77" customWidth="1"/>
    <col min="3083" max="3083" width="12.140625" style="77" customWidth="1"/>
    <col min="3084" max="3084" width="11.85546875" style="77" customWidth="1"/>
    <col min="3085" max="3085" width="12.85546875" style="77" customWidth="1"/>
    <col min="3086" max="3086" width="12.5703125" style="77" customWidth="1"/>
    <col min="3087" max="3328" width="11.42578125" style="77"/>
    <col min="3329" max="3329" width="21.42578125" style="77" customWidth="1"/>
    <col min="3330" max="3330" width="12" style="77" customWidth="1"/>
    <col min="3331" max="3333" width="8.85546875" style="77" customWidth="1"/>
    <col min="3334" max="3334" width="11.42578125" style="77" customWidth="1"/>
    <col min="3335" max="3335" width="10.28515625" style="77" customWidth="1"/>
    <col min="3336" max="3336" width="9" style="77" customWidth="1"/>
    <col min="3337" max="3337" width="12" style="77" customWidth="1"/>
    <col min="3338" max="3338" width="10" style="77" customWidth="1"/>
    <col min="3339" max="3339" width="12.140625" style="77" customWidth="1"/>
    <col min="3340" max="3340" width="11.85546875" style="77" customWidth="1"/>
    <col min="3341" max="3341" width="12.85546875" style="77" customWidth="1"/>
    <col min="3342" max="3342" width="12.5703125" style="77" customWidth="1"/>
    <col min="3343" max="3584" width="11.42578125" style="77"/>
    <col min="3585" max="3585" width="21.42578125" style="77" customWidth="1"/>
    <col min="3586" max="3586" width="12" style="77" customWidth="1"/>
    <col min="3587" max="3589" width="8.85546875" style="77" customWidth="1"/>
    <col min="3590" max="3590" width="11.42578125" style="77" customWidth="1"/>
    <col min="3591" max="3591" width="10.28515625" style="77" customWidth="1"/>
    <col min="3592" max="3592" width="9" style="77" customWidth="1"/>
    <col min="3593" max="3593" width="12" style="77" customWidth="1"/>
    <col min="3594" max="3594" width="10" style="77" customWidth="1"/>
    <col min="3595" max="3595" width="12.140625" style="77" customWidth="1"/>
    <col min="3596" max="3596" width="11.85546875" style="77" customWidth="1"/>
    <col min="3597" max="3597" width="12.85546875" style="77" customWidth="1"/>
    <col min="3598" max="3598" width="12.5703125" style="77" customWidth="1"/>
    <col min="3599" max="3840" width="11.42578125" style="77"/>
    <col min="3841" max="3841" width="21.42578125" style="77" customWidth="1"/>
    <col min="3842" max="3842" width="12" style="77" customWidth="1"/>
    <col min="3843" max="3845" width="8.85546875" style="77" customWidth="1"/>
    <col min="3846" max="3846" width="11.42578125" style="77" customWidth="1"/>
    <col min="3847" max="3847" width="10.28515625" style="77" customWidth="1"/>
    <col min="3848" max="3848" width="9" style="77" customWidth="1"/>
    <col min="3849" max="3849" width="12" style="77" customWidth="1"/>
    <col min="3850" max="3850" width="10" style="77" customWidth="1"/>
    <col min="3851" max="3851" width="12.140625" style="77" customWidth="1"/>
    <col min="3852" max="3852" width="11.85546875" style="77" customWidth="1"/>
    <col min="3853" max="3853" width="12.85546875" style="77" customWidth="1"/>
    <col min="3854" max="3854" width="12.5703125" style="77" customWidth="1"/>
    <col min="3855" max="4096" width="11.42578125" style="77"/>
    <col min="4097" max="4097" width="21.42578125" style="77" customWidth="1"/>
    <col min="4098" max="4098" width="12" style="77" customWidth="1"/>
    <col min="4099" max="4101" width="8.85546875" style="77" customWidth="1"/>
    <col min="4102" max="4102" width="11.42578125" style="77" customWidth="1"/>
    <col min="4103" max="4103" width="10.28515625" style="77" customWidth="1"/>
    <col min="4104" max="4104" width="9" style="77" customWidth="1"/>
    <col min="4105" max="4105" width="12" style="77" customWidth="1"/>
    <col min="4106" max="4106" width="10" style="77" customWidth="1"/>
    <col min="4107" max="4107" width="12.140625" style="77" customWidth="1"/>
    <col min="4108" max="4108" width="11.85546875" style="77" customWidth="1"/>
    <col min="4109" max="4109" width="12.85546875" style="77" customWidth="1"/>
    <col min="4110" max="4110" width="12.5703125" style="77" customWidth="1"/>
    <col min="4111" max="4352" width="11.42578125" style="77"/>
    <col min="4353" max="4353" width="21.42578125" style="77" customWidth="1"/>
    <col min="4354" max="4354" width="12" style="77" customWidth="1"/>
    <col min="4355" max="4357" width="8.85546875" style="77" customWidth="1"/>
    <col min="4358" max="4358" width="11.42578125" style="77" customWidth="1"/>
    <col min="4359" max="4359" width="10.28515625" style="77" customWidth="1"/>
    <col min="4360" max="4360" width="9" style="77" customWidth="1"/>
    <col min="4361" max="4361" width="12" style="77" customWidth="1"/>
    <col min="4362" max="4362" width="10" style="77" customWidth="1"/>
    <col min="4363" max="4363" width="12.140625" style="77" customWidth="1"/>
    <col min="4364" max="4364" width="11.85546875" style="77" customWidth="1"/>
    <col min="4365" max="4365" width="12.85546875" style="77" customWidth="1"/>
    <col min="4366" max="4366" width="12.5703125" style="77" customWidth="1"/>
    <col min="4367" max="4608" width="11.42578125" style="77"/>
    <col min="4609" max="4609" width="21.42578125" style="77" customWidth="1"/>
    <col min="4610" max="4610" width="12" style="77" customWidth="1"/>
    <col min="4611" max="4613" width="8.85546875" style="77" customWidth="1"/>
    <col min="4614" max="4614" width="11.42578125" style="77" customWidth="1"/>
    <col min="4615" max="4615" width="10.28515625" style="77" customWidth="1"/>
    <col min="4616" max="4616" width="9" style="77" customWidth="1"/>
    <col min="4617" max="4617" width="12" style="77" customWidth="1"/>
    <col min="4618" max="4618" width="10" style="77" customWidth="1"/>
    <col min="4619" max="4619" width="12.140625" style="77" customWidth="1"/>
    <col min="4620" max="4620" width="11.85546875" style="77" customWidth="1"/>
    <col min="4621" max="4621" width="12.85546875" style="77" customWidth="1"/>
    <col min="4622" max="4622" width="12.5703125" style="77" customWidth="1"/>
    <col min="4623" max="4864" width="11.42578125" style="77"/>
    <col min="4865" max="4865" width="21.42578125" style="77" customWidth="1"/>
    <col min="4866" max="4866" width="12" style="77" customWidth="1"/>
    <col min="4867" max="4869" width="8.85546875" style="77" customWidth="1"/>
    <col min="4870" max="4870" width="11.42578125" style="77" customWidth="1"/>
    <col min="4871" max="4871" width="10.28515625" style="77" customWidth="1"/>
    <col min="4872" max="4872" width="9" style="77" customWidth="1"/>
    <col min="4873" max="4873" width="12" style="77" customWidth="1"/>
    <col min="4874" max="4874" width="10" style="77" customWidth="1"/>
    <col min="4875" max="4875" width="12.140625" style="77" customWidth="1"/>
    <col min="4876" max="4876" width="11.85546875" style="77" customWidth="1"/>
    <col min="4877" max="4877" width="12.85546875" style="77" customWidth="1"/>
    <col min="4878" max="4878" width="12.5703125" style="77" customWidth="1"/>
    <col min="4879" max="5120" width="11.42578125" style="77"/>
    <col min="5121" max="5121" width="21.42578125" style="77" customWidth="1"/>
    <col min="5122" max="5122" width="12" style="77" customWidth="1"/>
    <col min="5123" max="5125" width="8.85546875" style="77" customWidth="1"/>
    <col min="5126" max="5126" width="11.42578125" style="77" customWidth="1"/>
    <col min="5127" max="5127" width="10.28515625" style="77" customWidth="1"/>
    <col min="5128" max="5128" width="9" style="77" customWidth="1"/>
    <col min="5129" max="5129" width="12" style="77" customWidth="1"/>
    <col min="5130" max="5130" width="10" style="77" customWidth="1"/>
    <col min="5131" max="5131" width="12.140625" style="77" customWidth="1"/>
    <col min="5132" max="5132" width="11.85546875" style="77" customWidth="1"/>
    <col min="5133" max="5133" width="12.85546875" style="77" customWidth="1"/>
    <col min="5134" max="5134" width="12.5703125" style="77" customWidth="1"/>
    <col min="5135" max="5376" width="11.42578125" style="77"/>
    <col min="5377" max="5377" width="21.42578125" style="77" customWidth="1"/>
    <col min="5378" max="5378" width="12" style="77" customWidth="1"/>
    <col min="5379" max="5381" width="8.85546875" style="77" customWidth="1"/>
    <col min="5382" max="5382" width="11.42578125" style="77" customWidth="1"/>
    <col min="5383" max="5383" width="10.28515625" style="77" customWidth="1"/>
    <col min="5384" max="5384" width="9" style="77" customWidth="1"/>
    <col min="5385" max="5385" width="12" style="77" customWidth="1"/>
    <col min="5386" max="5386" width="10" style="77" customWidth="1"/>
    <col min="5387" max="5387" width="12.140625" style="77" customWidth="1"/>
    <col min="5388" max="5388" width="11.85546875" style="77" customWidth="1"/>
    <col min="5389" max="5389" width="12.85546875" style="77" customWidth="1"/>
    <col min="5390" max="5390" width="12.5703125" style="77" customWidth="1"/>
    <col min="5391" max="5632" width="11.42578125" style="77"/>
    <col min="5633" max="5633" width="21.42578125" style="77" customWidth="1"/>
    <col min="5634" max="5634" width="12" style="77" customWidth="1"/>
    <col min="5635" max="5637" width="8.85546875" style="77" customWidth="1"/>
    <col min="5638" max="5638" width="11.42578125" style="77" customWidth="1"/>
    <col min="5639" max="5639" width="10.28515625" style="77" customWidth="1"/>
    <col min="5640" max="5640" width="9" style="77" customWidth="1"/>
    <col min="5641" max="5641" width="12" style="77" customWidth="1"/>
    <col min="5642" max="5642" width="10" style="77" customWidth="1"/>
    <col min="5643" max="5643" width="12.140625" style="77" customWidth="1"/>
    <col min="5644" max="5644" width="11.85546875" style="77" customWidth="1"/>
    <col min="5645" max="5645" width="12.85546875" style="77" customWidth="1"/>
    <col min="5646" max="5646" width="12.5703125" style="77" customWidth="1"/>
    <col min="5647" max="5888" width="11.42578125" style="77"/>
    <col min="5889" max="5889" width="21.42578125" style="77" customWidth="1"/>
    <col min="5890" max="5890" width="12" style="77" customWidth="1"/>
    <col min="5891" max="5893" width="8.85546875" style="77" customWidth="1"/>
    <col min="5894" max="5894" width="11.42578125" style="77" customWidth="1"/>
    <col min="5895" max="5895" width="10.28515625" style="77" customWidth="1"/>
    <col min="5896" max="5896" width="9" style="77" customWidth="1"/>
    <col min="5897" max="5897" width="12" style="77" customWidth="1"/>
    <col min="5898" max="5898" width="10" style="77" customWidth="1"/>
    <col min="5899" max="5899" width="12.140625" style="77" customWidth="1"/>
    <col min="5900" max="5900" width="11.85546875" style="77" customWidth="1"/>
    <col min="5901" max="5901" width="12.85546875" style="77" customWidth="1"/>
    <col min="5902" max="5902" width="12.5703125" style="77" customWidth="1"/>
    <col min="5903" max="6144" width="11.42578125" style="77"/>
    <col min="6145" max="6145" width="21.42578125" style="77" customWidth="1"/>
    <col min="6146" max="6146" width="12" style="77" customWidth="1"/>
    <col min="6147" max="6149" width="8.85546875" style="77" customWidth="1"/>
    <col min="6150" max="6150" width="11.42578125" style="77" customWidth="1"/>
    <col min="6151" max="6151" width="10.28515625" style="77" customWidth="1"/>
    <col min="6152" max="6152" width="9" style="77" customWidth="1"/>
    <col min="6153" max="6153" width="12" style="77" customWidth="1"/>
    <col min="6154" max="6154" width="10" style="77" customWidth="1"/>
    <col min="6155" max="6155" width="12.140625" style="77" customWidth="1"/>
    <col min="6156" max="6156" width="11.85546875" style="77" customWidth="1"/>
    <col min="6157" max="6157" width="12.85546875" style="77" customWidth="1"/>
    <col min="6158" max="6158" width="12.5703125" style="77" customWidth="1"/>
    <col min="6159" max="6400" width="11.42578125" style="77"/>
    <col min="6401" max="6401" width="21.42578125" style="77" customWidth="1"/>
    <col min="6402" max="6402" width="12" style="77" customWidth="1"/>
    <col min="6403" max="6405" width="8.85546875" style="77" customWidth="1"/>
    <col min="6406" max="6406" width="11.42578125" style="77" customWidth="1"/>
    <col min="6407" max="6407" width="10.28515625" style="77" customWidth="1"/>
    <col min="6408" max="6408" width="9" style="77" customWidth="1"/>
    <col min="6409" max="6409" width="12" style="77" customWidth="1"/>
    <col min="6410" max="6410" width="10" style="77" customWidth="1"/>
    <col min="6411" max="6411" width="12.140625" style="77" customWidth="1"/>
    <col min="6412" max="6412" width="11.85546875" style="77" customWidth="1"/>
    <col min="6413" max="6413" width="12.85546875" style="77" customWidth="1"/>
    <col min="6414" max="6414" width="12.5703125" style="77" customWidth="1"/>
    <col min="6415" max="6656" width="11.42578125" style="77"/>
    <col min="6657" max="6657" width="21.42578125" style="77" customWidth="1"/>
    <col min="6658" max="6658" width="12" style="77" customWidth="1"/>
    <col min="6659" max="6661" width="8.85546875" style="77" customWidth="1"/>
    <col min="6662" max="6662" width="11.42578125" style="77" customWidth="1"/>
    <col min="6663" max="6663" width="10.28515625" style="77" customWidth="1"/>
    <col min="6664" max="6664" width="9" style="77" customWidth="1"/>
    <col min="6665" max="6665" width="12" style="77" customWidth="1"/>
    <col min="6666" max="6666" width="10" style="77" customWidth="1"/>
    <col min="6667" max="6667" width="12.140625" style="77" customWidth="1"/>
    <col min="6668" max="6668" width="11.85546875" style="77" customWidth="1"/>
    <col min="6669" max="6669" width="12.85546875" style="77" customWidth="1"/>
    <col min="6670" max="6670" width="12.5703125" style="77" customWidth="1"/>
    <col min="6671" max="6912" width="11.42578125" style="77"/>
    <col min="6913" max="6913" width="21.42578125" style="77" customWidth="1"/>
    <col min="6914" max="6914" width="12" style="77" customWidth="1"/>
    <col min="6915" max="6917" width="8.85546875" style="77" customWidth="1"/>
    <col min="6918" max="6918" width="11.42578125" style="77" customWidth="1"/>
    <col min="6919" max="6919" width="10.28515625" style="77" customWidth="1"/>
    <col min="6920" max="6920" width="9" style="77" customWidth="1"/>
    <col min="6921" max="6921" width="12" style="77" customWidth="1"/>
    <col min="6922" max="6922" width="10" style="77" customWidth="1"/>
    <col min="6923" max="6923" width="12.140625" style="77" customWidth="1"/>
    <col min="6924" max="6924" width="11.85546875" style="77" customWidth="1"/>
    <col min="6925" max="6925" width="12.85546875" style="77" customWidth="1"/>
    <col min="6926" max="6926" width="12.5703125" style="77" customWidth="1"/>
    <col min="6927" max="7168" width="11.42578125" style="77"/>
    <col min="7169" max="7169" width="21.42578125" style="77" customWidth="1"/>
    <col min="7170" max="7170" width="12" style="77" customWidth="1"/>
    <col min="7171" max="7173" width="8.85546875" style="77" customWidth="1"/>
    <col min="7174" max="7174" width="11.42578125" style="77" customWidth="1"/>
    <col min="7175" max="7175" width="10.28515625" style="77" customWidth="1"/>
    <col min="7176" max="7176" width="9" style="77" customWidth="1"/>
    <col min="7177" max="7177" width="12" style="77" customWidth="1"/>
    <col min="7178" max="7178" width="10" style="77" customWidth="1"/>
    <col min="7179" max="7179" width="12.140625" style="77" customWidth="1"/>
    <col min="7180" max="7180" width="11.85546875" style="77" customWidth="1"/>
    <col min="7181" max="7181" width="12.85546875" style="77" customWidth="1"/>
    <col min="7182" max="7182" width="12.5703125" style="77" customWidth="1"/>
    <col min="7183" max="7424" width="11.42578125" style="77"/>
    <col min="7425" max="7425" width="21.42578125" style="77" customWidth="1"/>
    <col min="7426" max="7426" width="12" style="77" customWidth="1"/>
    <col min="7427" max="7429" width="8.85546875" style="77" customWidth="1"/>
    <col min="7430" max="7430" width="11.42578125" style="77" customWidth="1"/>
    <col min="7431" max="7431" width="10.28515625" style="77" customWidth="1"/>
    <col min="7432" max="7432" width="9" style="77" customWidth="1"/>
    <col min="7433" max="7433" width="12" style="77" customWidth="1"/>
    <col min="7434" max="7434" width="10" style="77" customWidth="1"/>
    <col min="7435" max="7435" width="12.140625" style="77" customWidth="1"/>
    <col min="7436" max="7436" width="11.85546875" style="77" customWidth="1"/>
    <col min="7437" max="7437" width="12.85546875" style="77" customWidth="1"/>
    <col min="7438" max="7438" width="12.5703125" style="77" customWidth="1"/>
    <col min="7439" max="7680" width="11.42578125" style="77"/>
    <col min="7681" max="7681" width="21.42578125" style="77" customWidth="1"/>
    <col min="7682" max="7682" width="12" style="77" customWidth="1"/>
    <col min="7683" max="7685" width="8.85546875" style="77" customWidth="1"/>
    <col min="7686" max="7686" width="11.42578125" style="77" customWidth="1"/>
    <col min="7687" max="7687" width="10.28515625" style="77" customWidth="1"/>
    <col min="7688" max="7688" width="9" style="77" customWidth="1"/>
    <col min="7689" max="7689" width="12" style="77" customWidth="1"/>
    <col min="7690" max="7690" width="10" style="77" customWidth="1"/>
    <col min="7691" max="7691" width="12.140625" style="77" customWidth="1"/>
    <col min="7692" max="7692" width="11.85546875" style="77" customWidth="1"/>
    <col min="7693" max="7693" width="12.85546875" style="77" customWidth="1"/>
    <col min="7694" max="7694" width="12.5703125" style="77" customWidth="1"/>
    <col min="7695" max="7936" width="11.42578125" style="77"/>
    <col min="7937" max="7937" width="21.42578125" style="77" customWidth="1"/>
    <col min="7938" max="7938" width="12" style="77" customWidth="1"/>
    <col min="7939" max="7941" width="8.85546875" style="77" customWidth="1"/>
    <col min="7942" max="7942" width="11.42578125" style="77" customWidth="1"/>
    <col min="7943" max="7943" width="10.28515625" style="77" customWidth="1"/>
    <col min="7944" max="7944" width="9" style="77" customWidth="1"/>
    <col min="7945" max="7945" width="12" style="77" customWidth="1"/>
    <col min="7946" max="7946" width="10" style="77" customWidth="1"/>
    <col min="7947" max="7947" width="12.140625" style="77" customWidth="1"/>
    <col min="7948" max="7948" width="11.85546875" style="77" customWidth="1"/>
    <col min="7949" max="7949" width="12.85546875" style="77" customWidth="1"/>
    <col min="7950" max="7950" width="12.5703125" style="77" customWidth="1"/>
    <col min="7951" max="8192" width="11.42578125" style="77"/>
    <col min="8193" max="8193" width="21.42578125" style="77" customWidth="1"/>
    <col min="8194" max="8194" width="12" style="77" customWidth="1"/>
    <col min="8195" max="8197" width="8.85546875" style="77" customWidth="1"/>
    <col min="8198" max="8198" width="11.42578125" style="77" customWidth="1"/>
    <col min="8199" max="8199" width="10.28515625" style="77" customWidth="1"/>
    <col min="8200" max="8200" width="9" style="77" customWidth="1"/>
    <col min="8201" max="8201" width="12" style="77" customWidth="1"/>
    <col min="8202" max="8202" width="10" style="77" customWidth="1"/>
    <col min="8203" max="8203" width="12.140625" style="77" customWidth="1"/>
    <col min="8204" max="8204" width="11.85546875" style="77" customWidth="1"/>
    <col min="8205" max="8205" width="12.85546875" style="77" customWidth="1"/>
    <col min="8206" max="8206" width="12.5703125" style="77" customWidth="1"/>
    <col min="8207" max="8448" width="11.42578125" style="77"/>
    <col min="8449" max="8449" width="21.42578125" style="77" customWidth="1"/>
    <col min="8450" max="8450" width="12" style="77" customWidth="1"/>
    <col min="8451" max="8453" width="8.85546875" style="77" customWidth="1"/>
    <col min="8454" max="8454" width="11.42578125" style="77" customWidth="1"/>
    <col min="8455" max="8455" width="10.28515625" style="77" customWidth="1"/>
    <col min="8456" max="8456" width="9" style="77" customWidth="1"/>
    <col min="8457" max="8457" width="12" style="77" customWidth="1"/>
    <col min="8458" max="8458" width="10" style="77" customWidth="1"/>
    <col min="8459" max="8459" width="12.140625" style="77" customWidth="1"/>
    <col min="8460" max="8460" width="11.85546875" style="77" customWidth="1"/>
    <col min="8461" max="8461" width="12.85546875" style="77" customWidth="1"/>
    <col min="8462" max="8462" width="12.5703125" style="77" customWidth="1"/>
    <col min="8463" max="8704" width="11.42578125" style="77"/>
    <col min="8705" max="8705" width="21.42578125" style="77" customWidth="1"/>
    <col min="8706" max="8706" width="12" style="77" customWidth="1"/>
    <col min="8707" max="8709" width="8.85546875" style="77" customWidth="1"/>
    <col min="8710" max="8710" width="11.42578125" style="77" customWidth="1"/>
    <col min="8711" max="8711" width="10.28515625" style="77" customWidth="1"/>
    <col min="8712" max="8712" width="9" style="77" customWidth="1"/>
    <col min="8713" max="8713" width="12" style="77" customWidth="1"/>
    <col min="8714" max="8714" width="10" style="77" customWidth="1"/>
    <col min="8715" max="8715" width="12.140625" style="77" customWidth="1"/>
    <col min="8716" max="8716" width="11.85546875" style="77" customWidth="1"/>
    <col min="8717" max="8717" width="12.85546875" style="77" customWidth="1"/>
    <col min="8718" max="8718" width="12.5703125" style="77" customWidth="1"/>
    <col min="8719" max="8960" width="11.42578125" style="77"/>
    <col min="8961" max="8961" width="21.42578125" style="77" customWidth="1"/>
    <col min="8962" max="8962" width="12" style="77" customWidth="1"/>
    <col min="8963" max="8965" width="8.85546875" style="77" customWidth="1"/>
    <col min="8966" max="8966" width="11.42578125" style="77" customWidth="1"/>
    <col min="8967" max="8967" width="10.28515625" style="77" customWidth="1"/>
    <col min="8968" max="8968" width="9" style="77" customWidth="1"/>
    <col min="8969" max="8969" width="12" style="77" customWidth="1"/>
    <col min="8970" max="8970" width="10" style="77" customWidth="1"/>
    <col min="8971" max="8971" width="12.140625" style="77" customWidth="1"/>
    <col min="8972" max="8972" width="11.85546875" style="77" customWidth="1"/>
    <col min="8973" max="8973" width="12.85546875" style="77" customWidth="1"/>
    <col min="8974" max="8974" width="12.5703125" style="77" customWidth="1"/>
    <col min="8975" max="9216" width="11.42578125" style="77"/>
    <col min="9217" max="9217" width="21.42578125" style="77" customWidth="1"/>
    <col min="9218" max="9218" width="12" style="77" customWidth="1"/>
    <col min="9219" max="9221" width="8.85546875" style="77" customWidth="1"/>
    <col min="9222" max="9222" width="11.42578125" style="77" customWidth="1"/>
    <col min="9223" max="9223" width="10.28515625" style="77" customWidth="1"/>
    <col min="9224" max="9224" width="9" style="77" customWidth="1"/>
    <col min="9225" max="9225" width="12" style="77" customWidth="1"/>
    <col min="9226" max="9226" width="10" style="77" customWidth="1"/>
    <col min="9227" max="9227" width="12.140625" style="77" customWidth="1"/>
    <col min="9228" max="9228" width="11.85546875" style="77" customWidth="1"/>
    <col min="9229" max="9229" width="12.85546875" style="77" customWidth="1"/>
    <col min="9230" max="9230" width="12.5703125" style="77" customWidth="1"/>
    <col min="9231" max="9472" width="11.42578125" style="77"/>
    <col min="9473" max="9473" width="21.42578125" style="77" customWidth="1"/>
    <col min="9474" max="9474" width="12" style="77" customWidth="1"/>
    <col min="9475" max="9477" width="8.85546875" style="77" customWidth="1"/>
    <col min="9478" max="9478" width="11.42578125" style="77" customWidth="1"/>
    <col min="9479" max="9479" width="10.28515625" style="77" customWidth="1"/>
    <col min="9480" max="9480" width="9" style="77" customWidth="1"/>
    <col min="9481" max="9481" width="12" style="77" customWidth="1"/>
    <col min="9482" max="9482" width="10" style="77" customWidth="1"/>
    <col min="9483" max="9483" width="12.140625" style="77" customWidth="1"/>
    <col min="9484" max="9484" width="11.85546875" style="77" customWidth="1"/>
    <col min="9485" max="9485" width="12.85546875" style="77" customWidth="1"/>
    <col min="9486" max="9486" width="12.5703125" style="77" customWidth="1"/>
    <col min="9487" max="9728" width="11.42578125" style="77"/>
    <col min="9729" max="9729" width="21.42578125" style="77" customWidth="1"/>
    <col min="9730" max="9730" width="12" style="77" customWidth="1"/>
    <col min="9731" max="9733" width="8.85546875" style="77" customWidth="1"/>
    <col min="9734" max="9734" width="11.42578125" style="77" customWidth="1"/>
    <col min="9735" max="9735" width="10.28515625" style="77" customWidth="1"/>
    <col min="9736" max="9736" width="9" style="77" customWidth="1"/>
    <col min="9737" max="9737" width="12" style="77" customWidth="1"/>
    <col min="9738" max="9738" width="10" style="77" customWidth="1"/>
    <col min="9739" max="9739" width="12.140625" style="77" customWidth="1"/>
    <col min="9740" max="9740" width="11.85546875" style="77" customWidth="1"/>
    <col min="9741" max="9741" width="12.85546875" style="77" customWidth="1"/>
    <col min="9742" max="9742" width="12.5703125" style="77" customWidth="1"/>
    <col min="9743" max="9984" width="11.42578125" style="77"/>
    <col min="9985" max="9985" width="21.42578125" style="77" customWidth="1"/>
    <col min="9986" max="9986" width="12" style="77" customWidth="1"/>
    <col min="9987" max="9989" width="8.85546875" style="77" customWidth="1"/>
    <col min="9990" max="9990" width="11.42578125" style="77" customWidth="1"/>
    <col min="9991" max="9991" width="10.28515625" style="77" customWidth="1"/>
    <col min="9992" max="9992" width="9" style="77" customWidth="1"/>
    <col min="9993" max="9993" width="12" style="77" customWidth="1"/>
    <col min="9994" max="9994" width="10" style="77" customWidth="1"/>
    <col min="9995" max="9995" width="12.140625" style="77" customWidth="1"/>
    <col min="9996" max="9996" width="11.85546875" style="77" customWidth="1"/>
    <col min="9997" max="9997" width="12.85546875" style="77" customWidth="1"/>
    <col min="9998" max="9998" width="12.5703125" style="77" customWidth="1"/>
    <col min="9999" max="10240" width="11.42578125" style="77"/>
    <col min="10241" max="10241" width="21.42578125" style="77" customWidth="1"/>
    <col min="10242" max="10242" width="12" style="77" customWidth="1"/>
    <col min="10243" max="10245" width="8.85546875" style="77" customWidth="1"/>
    <col min="10246" max="10246" width="11.42578125" style="77" customWidth="1"/>
    <col min="10247" max="10247" width="10.28515625" style="77" customWidth="1"/>
    <col min="10248" max="10248" width="9" style="77" customWidth="1"/>
    <col min="10249" max="10249" width="12" style="77" customWidth="1"/>
    <col min="10250" max="10250" width="10" style="77" customWidth="1"/>
    <col min="10251" max="10251" width="12.140625" style="77" customWidth="1"/>
    <col min="10252" max="10252" width="11.85546875" style="77" customWidth="1"/>
    <col min="10253" max="10253" width="12.85546875" style="77" customWidth="1"/>
    <col min="10254" max="10254" width="12.5703125" style="77" customWidth="1"/>
    <col min="10255" max="10496" width="11.42578125" style="77"/>
    <col min="10497" max="10497" width="21.42578125" style="77" customWidth="1"/>
    <col min="10498" max="10498" width="12" style="77" customWidth="1"/>
    <col min="10499" max="10501" width="8.85546875" style="77" customWidth="1"/>
    <col min="10502" max="10502" width="11.42578125" style="77" customWidth="1"/>
    <col min="10503" max="10503" width="10.28515625" style="77" customWidth="1"/>
    <col min="10504" max="10504" width="9" style="77" customWidth="1"/>
    <col min="10505" max="10505" width="12" style="77" customWidth="1"/>
    <col min="10506" max="10506" width="10" style="77" customWidth="1"/>
    <col min="10507" max="10507" width="12.140625" style="77" customWidth="1"/>
    <col min="10508" max="10508" width="11.85546875" style="77" customWidth="1"/>
    <col min="10509" max="10509" width="12.85546875" style="77" customWidth="1"/>
    <col min="10510" max="10510" width="12.5703125" style="77" customWidth="1"/>
    <col min="10511" max="10752" width="11.42578125" style="77"/>
    <col min="10753" max="10753" width="21.42578125" style="77" customWidth="1"/>
    <col min="10754" max="10754" width="12" style="77" customWidth="1"/>
    <col min="10755" max="10757" width="8.85546875" style="77" customWidth="1"/>
    <col min="10758" max="10758" width="11.42578125" style="77" customWidth="1"/>
    <col min="10759" max="10759" width="10.28515625" style="77" customWidth="1"/>
    <col min="10760" max="10760" width="9" style="77" customWidth="1"/>
    <col min="10761" max="10761" width="12" style="77" customWidth="1"/>
    <col min="10762" max="10762" width="10" style="77" customWidth="1"/>
    <col min="10763" max="10763" width="12.140625" style="77" customWidth="1"/>
    <col min="10764" max="10764" width="11.85546875" style="77" customWidth="1"/>
    <col min="10765" max="10765" width="12.85546875" style="77" customWidth="1"/>
    <col min="10766" max="10766" width="12.5703125" style="77" customWidth="1"/>
    <col min="10767" max="11008" width="11.42578125" style="77"/>
    <col min="11009" max="11009" width="21.42578125" style="77" customWidth="1"/>
    <col min="11010" max="11010" width="12" style="77" customWidth="1"/>
    <col min="11011" max="11013" width="8.85546875" style="77" customWidth="1"/>
    <col min="11014" max="11014" width="11.42578125" style="77" customWidth="1"/>
    <col min="11015" max="11015" width="10.28515625" style="77" customWidth="1"/>
    <col min="11016" max="11016" width="9" style="77" customWidth="1"/>
    <col min="11017" max="11017" width="12" style="77" customWidth="1"/>
    <col min="11018" max="11018" width="10" style="77" customWidth="1"/>
    <col min="11019" max="11019" width="12.140625" style="77" customWidth="1"/>
    <col min="11020" max="11020" width="11.85546875" style="77" customWidth="1"/>
    <col min="11021" max="11021" width="12.85546875" style="77" customWidth="1"/>
    <col min="11022" max="11022" width="12.5703125" style="77" customWidth="1"/>
    <col min="11023" max="11264" width="11.42578125" style="77"/>
    <col min="11265" max="11265" width="21.42578125" style="77" customWidth="1"/>
    <col min="11266" max="11266" width="12" style="77" customWidth="1"/>
    <col min="11267" max="11269" width="8.85546875" style="77" customWidth="1"/>
    <col min="11270" max="11270" width="11.42578125" style="77" customWidth="1"/>
    <col min="11271" max="11271" width="10.28515625" style="77" customWidth="1"/>
    <col min="11272" max="11272" width="9" style="77" customWidth="1"/>
    <col min="11273" max="11273" width="12" style="77" customWidth="1"/>
    <col min="11274" max="11274" width="10" style="77" customWidth="1"/>
    <col min="11275" max="11275" width="12.140625" style="77" customWidth="1"/>
    <col min="11276" max="11276" width="11.85546875" style="77" customWidth="1"/>
    <col min="11277" max="11277" width="12.85546875" style="77" customWidth="1"/>
    <col min="11278" max="11278" width="12.5703125" style="77" customWidth="1"/>
    <col min="11279" max="11520" width="11.42578125" style="77"/>
    <col min="11521" max="11521" width="21.42578125" style="77" customWidth="1"/>
    <col min="11522" max="11522" width="12" style="77" customWidth="1"/>
    <col min="11523" max="11525" width="8.85546875" style="77" customWidth="1"/>
    <col min="11526" max="11526" width="11.42578125" style="77" customWidth="1"/>
    <col min="11527" max="11527" width="10.28515625" style="77" customWidth="1"/>
    <col min="11528" max="11528" width="9" style="77" customWidth="1"/>
    <col min="11529" max="11529" width="12" style="77" customWidth="1"/>
    <col min="11530" max="11530" width="10" style="77" customWidth="1"/>
    <col min="11531" max="11531" width="12.140625" style="77" customWidth="1"/>
    <col min="11532" max="11532" width="11.85546875" style="77" customWidth="1"/>
    <col min="11533" max="11533" width="12.85546875" style="77" customWidth="1"/>
    <col min="11534" max="11534" width="12.5703125" style="77" customWidth="1"/>
    <col min="11535" max="11776" width="11.42578125" style="77"/>
    <col min="11777" max="11777" width="21.42578125" style="77" customWidth="1"/>
    <col min="11778" max="11778" width="12" style="77" customWidth="1"/>
    <col min="11779" max="11781" width="8.85546875" style="77" customWidth="1"/>
    <col min="11782" max="11782" width="11.42578125" style="77" customWidth="1"/>
    <col min="11783" max="11783" width="10.28515625" style="77" customWidth="1"/>
    <col min="11784" max="11784" width="9" style="77" customWidth="1"/>
    <col min="11785" max="11785" width="12" style="77" customWidth="1"/>
    <col min="11786" max="11786" width="10" style="77" customWidth="1"/>
    <col min="11787" max="11787" width="12.140625" style="77" customWidth="1"/>
    <col min="11788" max="11788" width="11.85546875" style="77" customWidth="1"/>
    <col min="11789" max="11789" width="12.85546875" style="77" customWidth="1"/>
    <col min="11790" max="11790" width="12.5703125" style="77" customWidth="1"/>
    <col min="11791" max="12032" width="11.42578125" style="77"/>
    <col min="12033" max="12033" width="21.42578125" style="77" customWidth="1"/>
    <col min="12034" max="12034" width="12" style="77" customWidth="1"/>
    <col min="12035" max="12037" width="8.85546875" style="77" customWidth="1"/>
    <col min="12038" max="12038" width="11.42578125" style="77" customWidth="1"/>
    <col min="12039" max="12039" width="10.28515625" style="77" customWidth="1"/>
    <col min="12040" max="12040" width="9" style="77" customWidth="1"/>
    <col min="12041" max="12041" width="12" style="77" customWidth="1"/>
    <col min="12042" max="12042" width="10" style="77" customWidth="1"/>
    <col min="12043" max="12043" width="12.140625" style="77" customWidth="1"/>
    <col min="12044" max="12044" width="11.85546875" style="77" customWidth="1"/>
    <col min="12045" max="12045" width="12.85546875" style="77" customWidth="1"/>
    <col min="12046" max="12046" width="12.5703125" style="77" customWidth="1"/>
    <col min="12047" max="12288" width="11.42578125" style="77"/>
    <col min="12289" max="12289" width="21.42578125" style="77" customWidth="1"/>
    <col min="12290" max="12290" width="12" style="77" customWidth="1"/>
    <col min="12291" max="12293" width="8.85546875" style="77" customWidth="1"/>
    <col min="12294" max="12294" width="11.42578125" style="77" customWidth="1"/>
    <col min="12295" max="12295" width="10.28515625" style="77" customWidth="1"/>
    <col min="12296" max="12296" width="9" style="77" customWidth="1"/>
    <col min="12297" max="12297" width="12" style="77" customWidth="1"/>
    <col min="12298" max="12298" width="10" style="77" customWidth="1"/>
    <col min="12299" max="12299" width="12.140625" style="77" customWidth="1"/>
    <col min="12300" max="12300" width="11.85546875" style="77" customWidth="1"/>
    <col min="12301" max="12301" width="12.85546875" style="77" customWidth="1"/>
    <col min="12302" max="12302" width="12.5703125" style="77" customWidth="1"/>
    <col min="12303" max="12544" width="11.42578125" style="77"/>
    <col min="12545" max="12545" width="21.42578125" style="77" customWidth="1"/>
    <col min="12546" max="12546" width="12" style="77" customWidth="1"/>
    <col min="12547" max="12549" width="8.85546875" style="77" customWidth="1"/>
    <col min="12550" max="12550" width="11.42578125" style="77" customWidth="1"/>
    <col min="12551" max="12551" width="10.28515625" style="77" customWidth="1"/>
    <col min="12552" max="12552" width="9" style="77" customWidth="1"/>
    <col min="12553" max="12553" width="12" style="77" customWidth="1"/>
    <col min="12554" max="12554" width="10" style="77" customWidth="1"/>
    <col min="12555" max="12555" width="12.140625" style="77" customWidth="1"/>
    <col min="12556" max="12556" width="11.85546875" style="77" customWidth="1"/>
    <col min="12557" max="12557" width="12.85546875" style="77" customWidth="1"/>
    <col min="12558" max="12558" width="12.5703125" style="77" customWidth="1"/>
    <col min="12559" max="12800" width="11.42578125" style="77"/>
    <col min="12801" max="12801" width="21.42578125" style="77" customWidth="1"/>
    <col min="12802" max="12802" width="12" style="77" customWidth="1"/>
    <col min="12803" max="12805" width="8.85546875" style="77" customWidth="1"/>
    <col min="12806" max="12806" width="11.42578125" style="77" customWidth="1"/>
    <col min="12807" max="12807" width="10.28515625" style="77" customWidth="1"/>
    <col min="12808" max="12808" width="9" style="77" customWidth="1"/>
    <col min="12809" max="12809" width="12" style="77" customWidth="1"/>
    <col min="12810" max="12810" width="10" style="77" customWidth="1"/>
    <col min="12811" max="12811" width="12.140625" style="77" customWidth="1"/>
    <col min="12812" max="12812" width="11.85546875" style="77" customWidth="1"/>
    <col min="12813" max="12813" width="12.85546875" style="77" customWidth="1"/>
    <col min="12814" max="12814" width="12.5703125" style="77" customWidth="1"/>
    <col min="12815" max="13056" width="11.42578125" style="77"/>
    <col min="13057" max="13057" width="21.42578125" style="77" customWidth="1"/>
    <col min="13058" max="13058" width="12" style="77" customWidth="1"/>
    <col min="13059" max="13061" width="8.85546875" style="77" customWidth="1"/>
    <col min="13062" max="13062" width="11.42578125" style="77" customWidth="1"/>
    <col min="13063" max="13063" width="10.28515625" style="77" customWidth="1"/>
    <col min="13064" max="13064" width="9" style="77" customWidth="1"/>
    <col min="13065" max="13065" width="12" style="77" customWidth="1"/>
    <col min="13066" max="13066" width="10" style="77" customWidth="1"/>
    <col min="13067" max="13067" width="12.140625" style="77" customWidth="1"/>
    <col min="13068" max="13068" width="11.85546875" style="77" customWidth="1"/>
    <col min="13069" max="13069" width="12.85546875" style="77" customWidth="1"/>
    <col min="13070" max="13070" width="12.5703125" style="77" customWidth="1"/>
    <col min="13071" max="13312" width="11.42578125" style="77"/>
    <col min="13313" max="13313" width="21.42578125" style="77" customWidth="1"/>
    <col min="13314" max="13314" width="12" style="77" customWidth="1"/>
    <col min="13315" max="13317" width="8.85546875" style="77" customWidth="1"/>
    <col min="13318" max="13318" width="11.42578125" style="77" customWidth="1"/>
    <col min="13319" max="13319" width="10.28515625" style="77" customWidth="1"/>
    <col min="13320" max="13320" width="9" style="77" customWidth="1"/>
    <col min="13321" max="13321" width="12" style="77" customWidth="1"/>
    <col min="13322" max="13322" width="10" style="77" customWidth="1"/>
    <col min="13323" max="13323" width="12.140625" style="77" customWidth="1"/>
    <col min="13324" max="13324" width="11.85546875" style="77" customWidth="1"/>
    <col min="13325" max="13325" width="12.85546875" style="77" customWidth="1"/>
    <col min="13326" max="13326" width="12.5703125" style="77" customWidth="1"/>
    <col min="13327" max="13568" width="11.42578125" style="77"/>
    <col min="13569" max="13569" width="21.42578125" style="77" customWidth="1"/>
    <col min="13570" max="13570" width="12" style="77" customWidth="1"/>
    <col min="13571" max="13573" width="8.85546875" style="77" customWidth="1"/>
    <col min="13574" max="13574" width="11.42578125" style="77" customWidth="1"/>
    <col min="13575" max="13575" width="10.28515625" style="77" customWidth="1"/>
    <col min="13576" max="13576" width="9" style="77" customWidth="1"/>
    <col min="13577" max="13577" width="12" style="77" customWidth="1"/>
    <col min="13578" max="13578" width="10" style="77" customWidth="1"/>
    <col min="13579" max="13579" width="12.140625" style="77" customWidth="1"/>
    <col min="13580" max="13580" width="11.85546875" style="77" customWidth="1"/>
    <col min="13581" max="13581" width="12.85546875" style="77" customWidth="1"/>
    <col min="13582" max="13582" width="12.5703125" style="77" customWidth="1"/>
    <col min="13583" max="13824" width="11.42578125" style="77"/>
    <col min="13825" max="13825" width="21.42578125" style="77" customWidth="1"/>
    <col min="13826" max="13826" width="12" style="77" customWidth="1"/>
    <col min="13827" max="13829" width="8.85546875" style="77" customWidth="1"/>
    <col min="13830" max="13830" width="11.42578125" style="77" customWidth="1"/>
    <col min="13831" max="13831" width="10.28515625" style="77" customWidth="1"/>
    <col min="13832" max="13832" width="9" style="77" customWidth="1"/>
    <col min="13833" max="13833" width="12" style="77" customWidth="1"/>
    <col min="13834" max="13834" width="10" style="77" customWidth="1"/>
    <col min="13835" max="13835" width="12.140625" style="77" customWidth="1"/>
    <col min="13836" max="13836" width="11.85546875" style="77" customWidth="1"/>
    <col min="13837" max="13837" width="12.85546875" style="77" customWidth="1"/>
    <col min="13838" max="13838" width="12.5703125" style="77" customWidth="1"/>
    <col min="13839" max="14080" width="11.42578125" style="77"/>
    <col min="14081" max="14081" width="21.42578125" style="77" customWidth="1"/>
    <col min="14082" max="14082" width="12" style="77" customWidth="1"/>
    <col min="14083" max="14085" width="8.85546875" style="77" customWidth="1"/>
    <col min="14086" max="14086" width="11.42578125" style="77" customWidth="1"/>
    <col min="14087" max="14087" width="10.28515625" style="77" customWidth="1"/>
    <col min="14088" max="14088" width="9" style="77" customWidth="1"/>
    <col min="14089" max="14089" width="12" style="77" customWidth="1"/>
    <col min="14090" max="14090" width="10" style="77" customWidth="1"/>
    <col min="14091" max="14091" width="12.140625" style="77" customWidth="1"/>
    <col min="14092" max="14092" width="11.85546875" style="77" customWidth="1"/>
    <col min="14093" max="14093" width="12.85546875" style="77" customWidth="1"/>
    <col min="14094" max="14094" width="12.5703125" style="77" customWidth="1"/>
    <col min="14095" max="14336" width="11.42578125" style="77"/>
    <col min="14337" max="14337" width="21.42578125" style="77" customWidth="1"/>
    <col min="14338" max="14338" width="12" style="77" customWidth="1"/>
    <col min="14339" max="14341" width="8.85546875" style="77" customWidth="1"/>
    <col min="14342" max="14342" width="11.42578125" style="77" customWidth="1"/>
    <col min="14343" max="14343" width="10.28515625" style="77" customWidth="1"/>
    <col min="14344" max="14344" width="9" style="77" customWidth="1"/>
    <col min="14345" max="14345" width="12" style="77" customWidth="1"/>
    <col min="14346" max="14346" width="10" style="77" customWidth="1"/>
    <col min="14347" max="14347" width="12.140625" style="77" customWidth="1"/>
    <col min="14348" max="14348" width="11.85546875" style="77" customWidth="1"/>
    <col min="14349" max="14349" width="12.85546875" style="77" customWidth="1"/>
    <col min="14350" max="14350" width="12.5703125" style="77" customWidth="1"/>
    <col min="14351" max="14592" width="11.42578125" style="77"/>
    <col min="14593" max="14593" width="21.42578125" style="77" customWidth="1"/>
    <col min="14594" max="14594" width="12" style="77" customWidth="1"/>
    <col min="14595" max="14597" width="8.85546875" style="77" customWidth="1"/>
    <col min="14598" max="14598" width="11.42578125" style="77" customWidth="1"/>
    <col min="14599" max="14599" width="10.28515625" style="77" customWidth="1"/>
    <col min="14600" max="14600" width="9" style="77" customWidth="1"/>
    <col min="14601" max="14601" width="12" style="77" customWidth="1"/>
    <col min="14602" max="14602" width="10" style="77" customWidth="1"/>
    <col min="14603" max="14603" width="12.140625" style="77" customWidth="1"/>
    <col min="14604" max="14604" width="11.85546875" style="77" customWidth="1"/>
    <col min="14605" max="14605" width="12.85546875" style="77" customWidth="1"/>
    <col min="14606" max="14606" width="12.5703125" style="77" customWidth="1"/>
    <col min="14607" max="14848" width="11.42578125" style="77"/>
    <col min="14849" max="14849" width="21.42578125" style="77" customWidth="1"/>
    <col min="14850" max="14850" width="12" style="77" customWidth="1"/>
    <col min="14851" max="14853" width="8.85546875" style="77" customWidth="1"/>
    <col min="14854" max="14854" width="11.42578125" style="77" customWidth="1"/>
    <col min="14855" max="14855" width="10.28515625" style="77" customWidth="1"/>
    <col min="14856" max="14856" width="9" style="77" customWidth="1"/>
    <col min="14857" max="14857" width="12" style="77" customWidth="1"/>
    <col min="14858" max="14858" width="10" style="77" customWidth="1"/>
    <col min="14859" max="14859" width="12.140625" style="77" customWidth="1"/>
    <col min="14860" max="14860" width="11.85546875" style="77" customWidth="1"/>
    <col min="14861" max="14861" width="12.85546875" style="77" customWidth="1"/>
    <col min="14862" max="14862" width="12.5703125" style="77" customWidth="1"/>
    <col min="14863" max="15104" width="11.42578125" style="77"/>
    <col min="15105" max="15105" width="21.42578125" style="77" customWidth="1"/>
    <col min="15106" max="15106" width="12" style="77" customWidth="1"/>
    <col min="15107" max="15109" width="8.85546875" style="77" customWidth="1"/>
    <col min="15110" max="15110" width="11.42578125" style="77" customWidth="1"/>
    <col min="15111" max="15111" width="10.28515625" style="77" customWidth="1"/>
    <col min="15112" max="15112" width="9" style="77" customWidth="1"/>
    <col min="15113" max="15113" width="12" style="77" customWidth="1"/>
    <col min="15114" max="15114" width="10" style="77" customWidth="1"/>
    <col min="15115" max="15115" width="12.140625" style="77" customWidth="1"/>
    <col min="15116" max="15116" width="11.85546875" style="77" customWidth="1"/>
    <col min="15117" max="15117" width="12.85546875" style="77" customWidth="1"/>
    <col min="15118" max="15118" width="12.5703125" style="77" customWidth="1"/>
    <col min="15119" max="15360" width="11.42578125" style="77"/>
    <col min="15361" max="15361" width="21.42578125" style="77" customWidth="1"/>
    <col min="15362" max="15362" width="12" style="77" customWidth="1"/>
    <col min="15363" max="15365" width="8.85546875" style="77" customWidth="1"/>
    <col min="15366" max="15366" width="11.42578125" style="77" customWidth="1"/>
    <col min="15367" max="15367" width="10.28515625" style="77" customWidth="1"/>
    <col min="15368" max="15368" width="9" style="77" customWidth="1"/>
    <col min="15369" max="15369" width="12" style="77" customWidth="1"/>
    <col min="15370" max="15370" width="10" style="77" customWidth="1"/>
    <col min="15371" max="15371" width="12.140625" style="77" customWidth="1"/>
    <col min="15372" max="15372" width="11.85546875" style="77" customWidth="1"/>
    <col min="15373" max="15373" width="12.85546875" style="77" customWidth="1"/>
    <col min="15374" max="15374" width="12.5703125" style="77" customWidth="1"/>
    <col min="15375" max="15616" width="11.42578125" style="77"/>
    <col min="15617" max="15617" width="21.42578125" style="77" customWidth="1"/>
    <col min="15618" max="15618" width="12" style="77" customWidth="1"/>
    <col min="15619" max="15621" width="8.85546875" style="77" customWidth="1"/>
    <col min="15622" max="15622" width="11.42578125" style="77" customWidth="1"/>
    <col min="15623" max="15623" width="10.28515625" style="77" customWidth="1"/>
    <col min="15624" max="15624" width="9" style="77" customWidth="1"/>
    <col min="15625" max="15625" width="12" style="77" customWidth="1"/>
    <col min="15626" max="15626" width="10" style="77" customWidth="1"/>
    <col min="15627" max="15627" width="12.140625" style="77" customWidth="1"/>
    <col min="15628" max="15628" width="11.85546875" style="77" customWidth="1"/>
    <col min="15629" max="15629" width="12.85546875" style="77" customWidth="1"/>
    <col min="15630" max="15630" width="12.5703125" style="77" customWidth="1"/>
    <col min="15631" max="15872" width="11.42578125" style="77"/>
    <col min="15873" max="15873" width="21.42578125" style="77" customWidth="1"/>
    <col min="15874" max="15874" width="12" style="77" customWidth="1"/>
    <col min="15875" max="15877" width="8.85546875" style="77" customWidth="1"/>
    <col min="15878" max="15878" width="11.42578125" style="77" customWidth="1"/>
    <col min="15879" max="15879" width="10.28515625" style="77" customWidth="1"/>
    <col min="15880" max="15880" width="9" style="77" customWidth="1"/>
    <col min="15881" max="15881" width="12" style="77" customWidth="1"/>
    <col min="15882" max="15882" width="10" style="77" customWidth="1"/>
    <col min="15883" max="15883" width="12.140625" style="77" customWidth="1"/>
    <col min="15884" max="15884" width="11.85546875" style="77" customWidth="1"/>
    <col min="15885" max="15885" width="12.85546875" style="77" customWidth="1"/>
    <col min="15886" max="15886" width="12.5703125" style="77" customWidth="1"/>
    <col min="15887" max="16128" width="11.42578125" style="77"/>
    <col min="16129" max="16129" width="21.42578125" style="77" customWidth="1"/>
    <col min="16130" max="16130" width="12" style="77" customWidth="1"/>
    <col min="16131" max="16133" width="8.85546875" style="77" customWidth="1"/>
    <col min="16134" max="16134" width="11.42578125" style="77" customWidth="1"/>
    <col min="16135" max="16135" width="10.28515625" style="77" customWidth="1"/>
    <col min="16136" max="16136" width="9" style="77" customWidth="1"/>
    <col min="16137" max="16137" width="12" style="77" customWidth="1"/>
    <col min="16138" max="16138" width="10" style="77" customWidth="1"/>
    <col min="16139" max="16139" width="12.140625" style="77" customWidth="1"/>
    <col min="16140" max="16140" width="11.85546875" style="77" customWidth="1"/>
    <col min="16141" max="16141" width="12.85546875" style="77" customWidth="1"/>
    <col min="16142" max="16142" width="12.5703125" style="77" customWidth="1"/>
    <col min="16143" max="16384" width="11.42578125" style="77"/>
  </cols>
  <sheetData>
    <row r="1" spans="1:14" s="75" customFormat="1" ht="12.75" x14ac:dyDescent="0.2">
      <c r="A1" s="456" t="s">
        <v>112</v>
      </c>
      <c r="B1" s="457"/>
      <c r="C1" s="457"/>
      <c r="D1" s="457"/>
      <c r="E1" s="457"/>
      <c r="F1" s="457"/>
      <c r="G1" s="457"/>
      <c r="H1" s="457"/>
      <c r="I1" s="457"/>
      <c r="J1" s="457"/>
      <c r="K1" s="457"/>
      <c r="L1" s="457"/>
      <c r="M1" s="458"/>
      <c r="N1" s="74"/>
    </row>
    <row r="2" spans="1:14" s="75" customFormat="1" ht="22.5" x14ac:dyDescent="0.2">
      <c r="A2" s="459" t="s">
        <v>93</v>
      </c>
      <c r="B2" s="460"/>
      <c r="C2" s="460"/>
      <c r="D2" s="460"/>
      <c r="E2" s="460"/>
      <c r="F2" s="460"/>
      <c r="G2" s="460"/>
      <c r="H2" s="460"/>
      <c r="I2" s="460"/>
      <c r="J2" s="460"/>
      <c r="K2" s="460"/>
      <c r="L2" s="460"/>
      <c r="M2" s="461"/>
      <c r="N2" s="74"/>
    </row>
    <row r="3" spans="1:14" s="7" customFormat="1" ht="12.75" x14ac:dyDescent="0.2">
      <c r="A3" s="459" t="s">
        <v>636</v>
      </c>
      <c r="B3" s="460"/>
      <c r="C3" s="460"/>
      <c r="D3" s="460"/>
      <c r="E3" s="460"/>
      <c r="F3" s="460"/>
      <c r="G3" s="460"/>
      <c r="H3" s="460"/>
      <c r="I3" s="460"/>
      <c r="J3" s="460"/>
      <c r="K3" s="460"/>
      <c r="L3" s="460"/>
      <c r="M3" s="461"/>
    </row>
    <row r="4" spans="1:14" ht="12" thickBot="1" x14ac:dyDescent="0.25">
      <c r="A4" s="777" t="s">
        <v>5</v>
      </c>
      <c r="B4" s="76"/>
      <c r="C4" s="76"/>
      <c r="D4" s="76"/>
      <c r="E4" s="76"/>
      <c r="F4" s="76"/>
      <c r="G4" s="76"/>
      <c r="H4" s="76"/>
      <c r="I4" s="76"/>
      <c r="J4" s="76"/>
      <c r="K4" s="76"/>
      <c r="L4" s="76"/>
      <c r="M4" s="353"/>
    </row>
    <row r="5" spans="1:14" ht="63" customHeight="1" thickTop="1" x14ac:dyDescent="0.2">
      <c r="A5" s="63" t="s">
        <v>51</v>
      </c>
      <c r="B5" s="63" t="s">
        <v>531</v>
      </c>
      <c r="C5" s="164" t="s">
        <v>517</v>
      </c>
      <c r="D5" s="164" t="s">
        <v>518</v>
      </c>
      <c r="E5" s="164" t="s">
        <v>520</v>
      </c>
      <c r="F5" s="62" t="s">
        <v>523</v>
      </c>
      <c r="G5" s="62" t="s">
        <v>524</v>
      </c>
      <c r="H5" s="26" t="s">
        <v>525</v>
      </c>
      <c r="I5" s="164" t="s">
        <v>526</v>
      </c>
      <c r="J5" s="27" t="s">
        <v>528</v>
      </c>
      <c r="K5" s="27" t="s">
        <v>530</v>
      </c>
      <c r="L5" s="26" t="s">
        <v>111</v>
      </c>
      <c r="M5" s="164" t="s">
        <v>7</v>
      </c>
    </row>
    <row r="6" spans="1:14" s="75" customFormat="1" ht="12.75" customHeight="1" x14ac:dyDescent="0.2">
      <c r="A6" s="338" t="s">
        <v>8</v>
      </c>
      <c r="B6" s="945">
        <v>0</v>
      </c>
      <c r="C6" s="945">
        <v>202.42</v>
      </c>
      <c r="D6" s="945">
        <v>0</v>
      </c>
      <c r="E6" s="945">
        <v>6184.92</v>
      </c>
      <c r="F6" s="945">
        <v>25842.26</v>
      </c>
      <c r="G6" s="945">
        <v>41989.49</v>
      </c>
      <c r="H6" s="945">
        <v>70</v>
      </c>
      <c r="I6" s="945">
        <v>0</v>
      </c>
      <c r="J6" s="945">
        <v>1508.6599999999999</v>
      </c>
      <c r="K6" s="945">
        <v>1575</v>
      </c>
      <c r="L6" s="945">
        <v>109301.52</v>
      </c>
      <c r="M6" s="78">
        <v>186674.27000000002</v>
      </c>
      <c r="N6" s="79"/>
    </row>
    <row r="7" spans="1:14" s="75" customFormat="1" ht="12.75" customHeight="1" x14ac:dyDescent="0.2">
      <c r="A7" s="338" t="s">
        <v>9</v>
      </c>
      <c r="B7" s="945">
        <v>0</v>
      </c>
      <c r="C7" s="945">
        <v>77.59</v>
      </c>
      <c r="D7" s="945">
        <v>902.96</v>
      </c>
      <c r="E7" s="945">
        <v>2629.0699999999997</v>
      </c>
      <c r="F7" s="945">
        <v>5824.15</v>
      </c>
      <c r="G7" s="945">
        <v>15433.41</v>
      </c>
      <c r="H7" s="945">
        <v>0</v>
      </c>
      <c r="I7" s="945">
        <v>0</v>
      </c>
      <c r="J7" s="945">
        <v>594.41000000000008</v>
      </c>
      <c r="K7" s="945">
        <v>0</v>
      </c>
      <c r="L7" s="945">
        <v>0</v>
      </c>
      <c r="M7" s="78">
        <v>25461.59</v>
      </c>
      <c r="N7" s="79"/>
    </row>
    <row r="8" spans="1:14" s="75" customFormat="1" ht="12.75" customHeight="1" x14ac:dyDescent="0.2">
      <c r="A8" s="338" t="s">
        <v>10</v>
      </c>
      <c r="B8" s="945">
        <v>0</v>
      </c>
      <c r="C8" s="945">
        <v>242.56</v>
      </c>
      <c r="D8" s="945">
        <v>0</v>
      </c>
      <c r="E8" s="945">
        <v>8538.52</v>
      </c>
      <c r="F8" s="945">
        <v>33480.75</v>
      </c>
      <c r="G8" s="945">
        <v>47968.66</v>
      </c>
      <c r="H8" s="945">
        <v>0</v>
      </c>
      <c r="I8" s="945">
        <v>0</v>
      </c>
      <c r="J8" s="945">
        <v>1870.94</v>
      </c>
      <c r="K8" s="945">
        <v>0</v>
      </c>
      <c r="L8" s="945">
        <v>0</v>
      </c>
      <c r="M8" s="78">
        <v>92101.430000000008</v>
      </c>
      <c r="N8" s="79"/>
    </row>
    <row r="9" spans="1:14" s="75" customFormat="1" ht="12.75" customHeight="1" x14ac:dyDescent="0.2">
      <c r="A9" s="338" t="s">
        <v>11</v>
      </c>
      <c r="B9" s="945">
        <v>0</v>
      </c>
      <c r="C9" s="945">
        <v>46.18</v>
      </c>
      <c r="D9" s="945">
        <v>0</v>
      </c>
      <c r="E9" s="945">
        <v>1085.8</v>
      </c>
      <c r="F9" s="945">
        <v>2499.0500000000002</v>
      </c>
      <c r="G9" s="945">
        <v>5119.97</v>
      </c>
      <c r="H9" s="945">
        <v>0</v>
      </c>
      <c r="I9" s="945">
        <v>0</v>
      </c>
      <c r="J9" s="945">
        <v>359.8</v>
      </c>
      <c r="K9" s="945">
        <v>0</v>
      </c>
      <c r="L9" s="945">
        <v>0</v>
      </c>
      <c r="M9" s="78">
        <v>9110.7999999999993</v>
      </c>
      <c r="N9" s="79"/>
    </row>
    <row r="10" spans="1:14" s="75" customFormat="1" ht="12.75" customHeight="1" x14ac:dyDescent="0.2">
      <c r="A10" s="338" t="s">
        <v>12</v>
      </c>
      <c r="B10" s="945">
        <v>0</v>
      </c>
      <c r="C10" s="945">
        <v>24.78</v>
      </c>
      <c r="D10" s="945">
        <v>0</v>
      </c>
      <c r="E10" s="945">
        <v>588.95000000000005</v>
      </c>
      <c r="F10" s="945">
        <v>2333.11</v>
      </c>
      <c r="G10" s="945">
        <v>2923.52</v>
      </c>
      <c r="H10" s="945">
        <v>0</v>
      </c>
      <c r="I10" s="945">
        <v>0</v>
      </c>
      <c r="J10" s="945">
        <v>318.05000000000007</v>
      </c>
      <c r="K10" s="945">
        <v>0</v>
      </c>
      <c r="L10" s="945">
        <v>0</v>
      </c>
      <c r="M10" s="78">
        <v>6188.4100000000008</v>
      </c>
      <c r="N10" s="79"/>
    </row>
    <row r="11" spans="1:14" s="75" customFormat="1" ht="12.75" customHeight="1" x14ac:dyDescent="0.2">
      <c r="A11" s="338" t="s">
        <v>13</v>
      </c>
      <c r="B11" s="945">
        <v>0</v>
      </c>
      <c r="C11" s="945">
        <v>12.11</v>
      </c>
      <c r="D11" s="945">
        <v>0</v>
      </c>
      <c r="E11" s="945">
        <v>294.09999999999997</v>
      </c>
      <c r="F11" s="945">
        <v>1777.06</v>
      </c>
      <c r="G11" s="945">
        <v>1872.54</v>
      </c>
      <c r="H11" s="945">
        <v>0</v>
      </c>
      <c r="I11" s="945">
        <v>0</v>
      </c>
      <c r="J11" s="945">
        <v>66</v>
      </c>
      <c r="K11" s="945">
        <v>0</v>
      </c>
      <c r="L11" s="945">
        <v>0</v>
      </c>
      <c r="M11" s="78">
        <v>4021.81</v>
      </c>
      <c r="N11" s="79"/>
    </row>
    <row r="12" spans="1:14" s="75" customFormat="1" ht="12.75" customHeight="1" x14ac:dyDescent="0.2">
      <c r="A12" s="338" t="s">
        <v>14</v>
      </c>
      <c r="B12" s="945">
        <v>0</v>
      </c>
      <c r="C12" s="945">
        <v>0</v>
      </c>
      <c r="D12" s="945">
        <v>205.44</v>
      </c>
      <c r="E12" s="945">
        <v>1432.92</v>
      </c>
      <c r="F12" s="945">
        <v>5600.11</v>
      </c>
      <c r="G12" s="945">
        <v>7391.94</v>
      </c>
      <c r="H12" s="945">
        <v>0</v>
      </c>
      <c r="I12" s="945">
        <v>0</v>
      </c>
      <c r="J12" s="945">
        <v>460.83000000000004</v>
      </c>
      <c r="K12" s="945">
        <v>0</v>
      </c>
      <c r="L12" s="945">
        <v>0</v>
      </c>
      <c r="M12" s="78">
        <v>15091.24</v>
      </c>
      <c r="N12" s="79"/>
    </row>
    <row r="13" spans="1:14" s="75" customFormat="1" ht="12.75" customHeight="1" x14ac:dyDescent="0.2">
      <c r="A13" s="338" t="s">
        <v>15</v>
      </c>
      <c r="B13" s="945">
        <v>0</v>
      </c>
      <c r="C13" s="945">
        <v>187.91</v>
      </c>
      <c r="D13" s="945">
        <v>0</v>
      </c>
      <c r="E13" s="945">
        <v>4101.7700000000004</v>
      </c>
      <c r="F13" s="945">
        <v>12179.83</v>
      </c>
      <c r="G13" s="945">
        <v>26413.07</v>
      </c>
      <c r="H13" s="945">
        <v>70</v>
      </c>
      <c r="I13" s="945">
        <v>0</v>
      </c>
      <c r="J13" s="945">
        <v>836.16000000000008</v>
      </c>
      <c r="K13" s="945">
        <v>0</v>
      </c>
      <c r="L13" s="945">
        <v>10000</v>
      </c>
      <c r="M13" s="78">
        <v>53788.740000000005</v>
      </c>
      <c r="N13" s="79"/>
    </row>
    <row r="14" spans="1:14" s="75" customFormat="1" ht="12.75" customHeight="1" x14ac:dyDescent="0.2">
      <c r="A14" s="338" t="s">
        <v>16</v>
      </c>
      <c r="B14" s="945">
        <v>0</v>
      </c>
      <c r="C14" s="945">
        <v>39.799999999999997</v>
      </c>
      <c r="D14" s="945">
        <v>1744.61</v>
      </c>
      <c r="E14" s="945">
        <v>1506.5700000000002</v>
      </c>
      <c r="F14" s="945">
        <v>2346.8200000000002</v>
      </c>
      <c r="G14" s="945">
        <v>6774.5199999999995</v>
      </c>
      <c r="H14" s="945">
        <v>0</v>
      </c>
      <c r="I14" s="945">
        <v>45</v>
      </c>
      <c r="J14" s="945">
        <v>166.53</v>
      </c>
      <c r="K14" s="945">
        <v>75</v>
      </c>
      <c r="L14" s="945">
        <v>0</v>
      </c>
      <c r="M14" s="78">
        <v>12698.85</v>
      </c>
      <c r="N14" s="79"/>
    </row>
    <row r="15" spans="1:14" s="75" customFormat="1" ht="12.75" customHeight="1" x14ac:dyDescent="0.2">
      <c r="A15" s="338" t="s">
        <v>52</v>
      </c>
      <c r="B15" s="945">
        <v>0</v>
      </c>
      <c r="C15" s="945">
        <v>0</v>
      </c>
      <c r="D15" s="945">
        <v>589.94000000000005</v>
      </c>
      <c r="E15" s="945">
        <v>2117.4</v>
      </c>
      <c r="F15" s="945">
        <v>5802.3099999999986</v>
      </c>
      <c r="G15" s="945">
        <v>8844.4500000000007</v>
      </c>
      <c r="H15" s="945">
        <v>0</v>
      </c>
      <c r="I15" s="945">
        <v>0</v>
      </c>
      <c r="J15" s="945">
        <v>660.53</v>
      </c>
      <c r="K15" s="945">
        <v>0</v>
      </c>
      <c r="L15" s="945">
        <v>0</v>
      </c>
      <c r="M15" s="78">
        <v>18014.629999999997</v>
      </c>
      <c r="N15" s="79"/>
    </row>
    <row r="16" spans="1:14" s="75" customFormat="1" ht="12.75" customHeight="1" x14ac:dyDescent="0.2">
      <c r="A16" s="338" t="s">
        <v>18</v>
      </c>
      <c r="B16" s="945">
        <v>0</v>
      </c>
      <c r="C16" s="945">
        <v>79.88</v>
      </c>
      <c r="D16" s="945">
        <v>0</v>
      </c>
      <c r="E16" s="945">
        <v>2073.59</v>
      </c>
      <c r="F16" s="945">
        <v>10029.200000000001</v>
      </c>
      <c r="G16" s="945">
        <v>51788.270000000004</v>
      </c>
      <c r="H16" s="945">
        <v>0</v>
      </c>
      <c r="I16" s="945">
        <v>0</v>
      </c>
      <c r="J16" s="945">
        <v>1319.06</v>
      </c>
      <c r="K16" s="945">
        <v>3250</v>
      </c>
      <c r="L16" s="945">
        <v>47500</v>
      </c>
      <c r="M16" s="78">
        <v>116040</v>
      </c>
      <c r="N16" s="79"/>
    </row>
    <row r="17" spans="1:20" s="75" customFormat="1" ht="12.75" customHeight="1" x14ac:dyDescent="0.2">
      <c r="A17" s="338" t="s">
        <v>19</v>
      </c>
      <c r="B17" s="945">
        <v>0</v>
      </c>
      <c r="C17" s="945">
        <v>0</v>
      </c>
      <c r="D17" s="945">
        <v>0</v>
      </c>
      <c r="E17" s="945">
        <v>1619.34</v>
      </c>
      <c r="F17" s="945">
        <v>4426.2800000000007</v>
      </c>
      <c r="G17" s="945">
        <v>5940.42</v>
      </c>
      <c r="H17" s="945">
        <v>0</v>
      </c>
      <c r="I17" s="945">
        <v>0</v>
      </c>
      <c r="J17" s="945">
        <v>337.5</v>
      </c>
      <c r="K17" s="945">
        <v>0</v>
      </c>
      <c r="L17" s="945">
        <v>0</v>
      </c>
      <c r="M17" s="78">
        <v>12323.54</v>
      </c>
      <c r="N17" s="79"/>
    </row>
    <row r="18" spans="1:20" s="75" customFormat="1" ht="12.75" customHeight="1" x14ac:dyDescent="0.2">
      <c r="A18" s="338" t="s">
        <v>20</v>
      </c>
      <c r="B18" s="945">
        <v>0</v>
      </c>
      <c r="C18" s="945">
        <v>0</v>
      </c>
      <c r="D18" s="945">
        <v>0</v>
      </c>
      <c r="E18" s="945">
        <v>972.03</v>
      </c>
      <c r="F18" s="945">
        <v>3696.54</v>
      </c>
      <c r="G18" s="945">
        <v>7550.57</v>
      </c>
      <c r="H18" s="945">
        <v>0</v>
      </c>
      <c r="I18" s="945">
        <v>0</v>
      </c>
      <c r="J18" s="945">
        <v>333.97</v>
      </c>
      <c r="K18" s="945">
        <v>0</v>
      </c>
      <c r="L18" s="945">
        <v>0</v>
      </c>
      <c r="M18" s="78">
        <v>12553.109999999999</v>
      </c>
      <c r="N18" s="79"/>
    </row>
    <row r="19" spans="1:20" s="75" customFormat="1" ht="12.75" customHeight="1" x14ac:dyDescent="0.2">
      <c r="A19" s="338" t="s">
        <v>21</v>
      </c>
      <c r="B19" s="945">
        <v>120</v>
      </c>
      <c r="C19" s="945">
        <v>310.39</v>
      </c>
      <c r="D19" s="945">
        <v>628.66</v>
      </c>
      <c r="E19" s="945">
        <v>5168.09</v>
      </c>
      <c r="F19" s="945">
        <v>11562.270000000002</v>
      </c>
      <c r="G19" s="945">
        <v>37817.97</v>
      </c>
      <c r="H19" s="945">
        <v>690</v>
      </c>
      <c r="I19" s="945">
        <v>57.769999999999996</v>
      </c>
      <c r="J19" s="945">
        <v>1850.8000000000002</v>
      </c>
      <c r="K19" s="945">
        <v>0</v>
      </c>
      <c r="L19" s="945">
        <v>126894</v>
      </c>
      <c r="M19" s="78">
        <v>185099.95</v>
      </c>
      <c r="N19" s="79"/>
    </row>
    <row r="20" spans="1:20" s="75" customFormat="1" ht="12.75" customHeight="1" x14ac:dyDescent="0.2">
      <c r="A20" s="339" t="s">
        <v>22</v>
      </c>
      <c r="B20" s="945">
        <v>0</v>
      </c>
      <c r="C20" s="945">
        <v>0</v>
      </c>
      <c r="D20" s="945">
        <v>1253.96</v>
      </c>
      <c r="E20" s="945">
        <v>2779.3900000000003</v>
      </c>
      <c r="F20" s="945">
        <v>5828.9599999999991</v>
      </c>
      <c r="G20" s="945">
        <v>13475.36</v>
      </c>
      <c r="H20" s="945">
        <v>0</v>
      </c>
      <c r="I20" s="945">
        <v>0</v>
      </c>
      <c r="J20" s="945">
        <v>1022.48</v>
      </c>
      <c r="K20" s="945">
        <v>0</v>
      </c>
      <c r="L20" s="945">
        <v>0</v>
      </c>
      <c r="M20" s="78">
        <v>24360.149999999998</v>
      </c>
      <c r="N20" s="79"/>
    </row>
    <row r="21" spans="1:20" s="66" customFormat="1" ht="21" customHeight="1" thickBot="1" x14ac:dyDescent="0.25">
      <c r="A21" s="784" t="s">
        <v>7</v>
      </c>
      <c r="B21" s="943">
        <v>120</v>
      </c>
      <c r="C21" s="943">
        <v>1223.6199999999999</v>
      </c>
      <c r="D21" s="943">
        <v>5325.57</v>
      </c>
      <c r="E21" s="943">
        <v>41092.460000000006</v>
      </c>
      <c r="F21" s="943">
        <v>133228.69999999998</v>
      </c>
      <c r="G21" s="943">
        <v>281304.16000000003</v>
      </c>
      <c r="H21" s="943">
        <v>830</v>
      </c>
      <c r="I21" s="943">
        <v>102.77</v>
      </c>
      <c r="J21" s="943">
        <v>11705.719999999998</v>
      </c>
      <c r="K21" s="943">
        <v>4900</v>
      </c>
      <c r="L21" s="943">
        <v>293695.52</v>
      </c>
      <c r="M21" s="946">
        <v>773528.52</v>
      </c>
      <c r="N21" s="64"/>
      <c r="O21" s="65"/>
      <c r="P21" s="65"/>
      <c r="Q21" s="65"/>
      <c r="R21" s="65"/>
      <c r="S21" s="65"/>
      <c r="T21" s="65"/>
    </row>
    <row r="22" spans="1:20" s="75" customFormat="1" ht="20.25" customHeight="1" thickTop="1" x14ac:dyDescent="0.2">
      <c r="A22" s="355" t="s">
        <v>85</v>
      </c>
      <c r="B22" s="158"/>
      <c r="C22" s="158"/>
      <c r="D22" s="158"/>
      <c r="E22" s="158"/>
      <c r="F22" s="158"/>
      <c r="G22" s="158"/>
      <c r="H22" s="158"/>
      <c r="I22" s="158"/>
      <c r="J22" s="158"/>
      <c r="K22" s="158"/>
      <c r="L22" s="158"/>
      <c r="M22" s="356"/>
    </row>
    <row r="23" spans="1:20" s="75" customFormat="1" x14ac:dyDescent="0.2"/>
    <row r="24" spans="1:20" s="75" customFormat="1" x14ac:dyDescent="0.2">
      <c r="G24" s="74"/>
      <c r="H24" s="74"/>
      <c r="I24" s="74"/>
    </row>
    <row r="25" spans="1:20" s="75" customFormat="1" x14ac:dyDescent="0.2">
      <c r="B25" s="69"/>
      <c r="C25" s="69"/>
      <c r="D25" s="69"/>
      <c r="E25" s="69"/>
      <c r="F25" s="69"/>
      <c r="G25" s="69"/>
      <c r="H25" s="69"/>
      <c r="I25" s="69"/>
      <c r="J25" s="69"/>
      <c r="K25" s="69"/>
      <c r="L25" s="69"/>
      <c r="M25" s="69"/>
    </row>
    <row r="26" spans="1:20" s="75" customFormat="1" x14ac:dyDescent="0.2">
      <c r="B26" s="69"/>
      <c r="C26" s="69"/>
      <c r="D26" s="69"/>
      <c r="E26" s="69"/>
      <c r="F26" s="69"/>
      <c r="G26" s="69"/>
      <c r="H26" s="69"/>
      <c r="I26" s="69"/>
      <c r="J26" s="69"/>
      <c r="K26" s="69"/>
      <c r="L26" s="69"/>
      <c r="M26" s="69"/>
    </row>
    <row r="27" spans="1:20" s="75" customFormat="1" x14ac:dyDescent="0.2">
      <c r="B27" s="69"/>
      <c r="C27" s="69"/>
      <c r="D27" s="69"/>
      <c r="E27" s="69"/>
      <c r="F27" s="69"/>
      <c r="G27" s="69"/>
      <c r="H27" s="69"/>
      <c r="I27" s="69"/>
      <c r="J27" s="69"/>
      <c r="K27" s="69"/>
      <c r="L27" s="69"/>
      <c r="M27" s="69"/>
    </row>
    <row r="28" spans="1:20" s="75" customFormat="1" x14ac:dyDescent="0.2">
      <c r="B28" s="69"/>
      <c r="C28" s="69"/>
      <c r="D28" s="69"/>
      <c r="E28" s="69"/>
      <c r="F28" s="69"/>
      <c r="G28" s="69"/>
      <c r="H28" s="69"/>
      <c r="I28" s="69"/>
      <c r="J28" s="69"/>
      <c r="K28" s="69"/>
      <c r="L28" s="69"/>
      <c r="M28" s="69"/>
    </row>
    <row r="29" spans="1:20" s="75" customFormat="1" x14ac:dyDescent="0.2">
      <c r="B29" s="69"/>
      <c r="C29" s="69"/>
      <c r="D29" s="69"/>
      <c r="E29" s="69"/>
      <c r="F29" s="69"/>
      <c r="G29" s="69"/>
      <c r="H29" s="69"/>
      <c r="I29" s="69"/>
      <c r="J29" s="69"/>
      <c r="K29" s="69"/>
      <c r="L29" s="69"/>
      <c r="M29" s="69"/>
    </row>
    <row r="30" spans="1:20" s="75" customFormat="1" x14ac:dyDescent="0.2">
      <c r="B30" s="69"/>
      <c r="C30" s="69"/>
      <c r="D30" s="69"/>
      <c r="E30" s="69"/>
      <c r="F30" s="69"/>
      <c r="G30" s="69"/>
      <c r="H30" s="69"/>
      <c r="I30" s="69"/>
      <c r="J30" s="69"/>
      <c r="K30" s="69"/>
      <c r="L30" s="69"/>
      <c r="M30" s="69"/>
    </row>
    <row r="31" spans="1:20" s="75" customFormat="1" x14ac:dyDescent="0.2">
      <c r="B31" s="69"/>
      <c r="C31" s="69"/>
      <c r="D31" s="69"/>
      <c r="E31" s="69"/>
      <c r="F31" s="69"/>
      <c r="G31" s="69"/>
      <c r="H31" s="69"/>
      <c r="I31" s="69"/>
      <c r="J31" s="69"/>
      <c r="K31" s="69"/>
      <c r="L31" s="69"/>
      <c r="M31" s="69"/>
    </row>
    <row r="32" spans="1:20" s="75" customFormat="1" x14ac:dyDescent="0.2">
      <c r="B32" s="69"/>
      <c r="C32" s="69"/>
      <c r="D32" s="69"/>
      <c r="E32" s="69"/>
      <c r="F32" s="69"/>
      <c r="G32" s="69"/>
      <c r="H32" s="69"/>
      <c r="I32" s="69"/>
      <c r="J32" s="69"/>
      <c r="K32" s="69"/>
      <c r="L32" s="69"/>
      <c r="M32" s="69"/>
    </row>
    <row r="33" spans="1:13" s="75" customFormat="1" x14ac:dyDescent="0.2">
      <c r="B33" s="69"/>
      <c r="C33" s="69"/>
      <c r="D33" s="69"/>
      <c r="E33" s="69"/>
      <c r="F33" s="69"/>
      <c r="G33" s="69"/>
      <c r="H33" s="69"/>
      <c r="I33" s="69"/>
      <c r="J33" s="69"/>
      <c r="K33" s="69"/>
      <c r="L33" s="69"/>
      <c r="M33" s="69"/>
    </row>
    <row r="34" spans="1:13" s="75" customFormat="1" x14ac:dyDescent="0.2">
      <c r="B34" s="69"/>
      <c r="C34" s="69"/>
      <c r="D34" s="69"/>
      <c r="E34" s="69"/>
      <c r="F34" s="69"/>
      <c r="G34" s="69"/>
      <c r="H34" s="69"/>
      <c r="I34" s="69"/>
      <c r="J34" s="69"/>
      <c r="K34" s="69"/>
      <c r="L34" s="69"/>
      <c r="M34" s="69"/>
    </row>
    <row r="35" spans="1:13" s="75" customFormat="1" x14ac:dyDescent="0.2">
      <c r="B35" s="69"/>
      <c r="C35" s="69"/>
      <c r="D35" s="69"/>
      <c r="E35" s="69"/>
      <c r="F35" s="69"/>
      <c r="G35" s="69"/>
      <c r="H35" s="69"/>
      <c r="I35" s="69"/>
      <c r="J35" s="69"/>
      <c r="K35" s="69"/>
      <c r="L35" s="69"/>
      <c r="M35" s="69"/>
    </row>
    <row r="36" spans="1:13" s="75" customFormat="1" x14ac:dyDescent="0.2">
      <c r="B36" s="69"/>
      <c r="C36" s="69"/>
      <c r="D36" s="69"/>
      <c r="E36" s="69"/>
      <c r="F36" s="69"/>
      <c r="G36" s="69"/>
      <c r="H36" s="69"/>
      <c r="I36" s="69"/>
      <c r="J36" s="69"/>
      <c r="K36" s="69"/>
      <c r="L36" s="69"/>
      <c r="M36" s="69"/>
    </row>
    <row r="37" spans="1:13" s="75" customFormat="1" x14ac:dyDescent="0.2">
      <c r="B37" s="69"/>
      <c r="C37" s="69"/>
      <c r="D37" s="69"/>
      <c r="E37" s="69"/>
      <c r="F37" s="69"/>
      <c r="G37" s="69"/>
      <c r="H37" s="69"/>
      <c r="I37" s="69"/>
      <c r="J37" s="69"/>
      <c r="K37" s="69"/>
      <c r="L37" s="69"/>
      <c r="M37" s="69"/>
    </row>
    <row r="38" spans="1:13" s="75" customFormat="1" x14ac:dyDescent="0.2">
      <c r="B38" s="69"/>
      <c r="C38" s="69"/>
      <c r="D38" s="69"/>
      <c r="E38" s="69"/>
      <c r="F38" s="69"/>
      <c r="G38" s="69"/>
      <c r="H38" s="69"/>
      <c r="I38" s="69"/>
      <c r="J38" s="69"/>
      <c r="K38" s="69"/>
      <c r="L38" s="69"/>
      <c r="M38" s="69"/>
    </row>
    <row r="39" spans="1:13" s="75" customFormat="1" x14ac:dyDescent="0.2">
      <c r="A39" s="81"/>
      <c r="B39" s="69"/>
      <c r="C39" s="69"/>
      <c r="D39" s="69"/>
      <c r="E39" s="69"/>
      <c r="F39" s="69"/>
      <c r="G39" s="69"/>
      <c r="H39" s="69"/>
      <c r="I39" s="69"/>
      <c r="J39" s="69"/>
      <c r="K39" s="69"/>
      <c r="L39" s="69"/>
      <c r="M39" s="69"/>
    </row>
    <row r="40" spans="1:13" s="75" customFormat="1" x14ac:dyDescent="0.2">
      <c r="B40" s="69"/>
      <c r="C40" s="69"/>
      <c r="D40" s="69"/>
      <c r="E40" s="69"/>
      <c r="F40" s="69"/>
      <c r="G40" s="69"/>
      <c r="H40" s="69"/>
      <c r="I40" s="69"/>
      <c r="J40" s="69"/>
      <c r="K40" s="69"/>
      <c r="L40" s="69"/>
      <c r="M40" s="69"/>
    </row>
    <row r="41" spans="1:13" s="75" customFormat="1" x14ac:dyDescent="0.2"/>
    <row r="42" spans="1:13" s="75" customFormat="1" x14ac:dyDescent="0.2"/>
    <row r="43" spans="1:13" s="75" customFormat="1" x14ac:dyDescent="0.2"/>
    <row r="44" spans="1:13" s="75" customFormat="1" x14ac:dyDescent="0.2"/>
    <row r="45" spans="1:13" s="75" customFormat="1" x14ac:dyDescent="0.2"/>
    <row r="46" spans="1:13" s="75" customFormat="1" x14ac:dyDescent="0.2"/>
    <row r="47" spans="1:13" s="75" customFormat="1" x14ac:dyDescent="0.2"/>
    <row r="48" spans="1:13" s="75" customFormat="1" x14ac:dyDescent="0.2"/>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row r="230" s="75" customFormat="1" x14ac:dyDescent="0.2"/>
    <row r="231" s="75" customFormat="1" x14ac:dyDescent="0.2"/>
    <row r="232" s="75" customFormat="1" x14ac:dyDescent="0.2"/>
    <row r="233" s="75" customFormat="1" x14ac:dyDescent="0.2"/>
    <row r="234" s="75" customFormat="1" x14ac:dyDescent="0.2"/>
    <row r="235" s="75" customFormat="1" x14ac:dyDescent="0.2"/>
    <row r="236" s="75" customFormat="1" x14ac:dyDescent="0.2"/>
    <row r="237" s="75" customFormat="1" x14ac:dyDescent="0.2"/>
    <row r="238" s="75" customFormat="1" x14ac:dyDescent="0.2"/>
    <row r="239" s="75" customFormat="1" x14ac:dyDescent="0.2"/>
    <row r="240" s="75" customFormat="1" x14ac:dyDescent="0.2"/>
    <row r="241" s="75" customFormat="1" x14ac:dyDescent="0.2"/>
    <row r="242" s="75" customFormat="1" x14ac:dyDescent="0.2"/>
    <row r="243" s="75" customFormat="1" x14ac:dyDescent="0.2"/>
    <row r="244" s="75" customFormat="1" x14ac:dyDescent="0.2"/>
    <row r="245" s="75" customFormat="1" x14ac:dyDescent="0.2"/>
    <row r="246" s="75" customFormat="1" x14ac:dyDescent="0.2"/>
    <row r="247" s="75" customFormat="1" x14ac:dyDescent="0.2"/>
    <row r="248" s="75" customFormat="1" x14ac:dyDescent="0.2"/>
    <row r="249" s="75" customFormat="1" x14ac:dyDescent="0.2"/>
    <row r="250" s="75" customFormat="1" x14ac:dyDescent="0.2"/>
    <row r="251" s="75" customFormat="1" x14ac:dyDescent="0.2"/>
    <row r="252" s="75" customFormat="1" x14ac:dyDescent="0.2"/>
    <row r="253" s="75" customFormat="1" x14ac:dyDescent="0.2"/>
    <row r="254" s="75" customFormat="1" x14ac:dyDescent="0.2"/>
    <row r="255" s="75" customFormat="1" x14ac:dyDescent="0.2"/>
    <row r="256" s="75" customFormat="1" x14ac:dyDescent="0.2"/>
    <row r="257" s="75" customFormat="1" x14ac:dyDescent="0.2"/>
    <row r="258" s="75" customFormat="1" x14ac:dyDescent="0.2"/>
    <row r="259" s="75" customFormat="1" x14ac:dyDescent="0.2"/>
    <row r="260" s="75" customFormat="1" x14ac:dyDescent="0.2"/>
    <row r="261" s="75" customFormat="1" x14ac:dyDescent="0.2"/>
    <row r="262" s="75" customFormat="1" x14ac:dyDescent="0.2"/>
    <row r="263" s="75" customFormat="1" x14ac:dyDescent="0.2"/>
    <row r="264" s="75" customFormat="1" x14ac:dyDescent="0.2"/>
    <row r="265" s="75" customFormat="1" x14ac:dyDescent="0.2"/>
    <row r="266" s="75" customFormat="1" x14ac:dyDescent="0.2"/>
    <row r="267" s="75" customFormat="1" x14ac:dyDescent="0.2"/>
    <row r="268" s="75" customFormat="1" x14ac:dyDescent="0.2"/>
    <row r="269" s="75" customFormat="1" x14ac:dyDescent="0.2"/>
    <row r="270" s="75" customFormat="1" x14ac:dyDescent="0.2"/>
    <row r="271" s="75" customFormat="1" x14ac:dyDescent="0.2"/>
    <row r="272" s="75" customFormat="1" x14ac:dyDescent="0.2"/>
    <row r="273" s="75" customFormat="1" x14ac:dyDescent="0.2"/>
    <row r="274" s="75" customFormat="1" x14ac:dyDescent="0.2"/>
    <row r="275" s="75" customFormat="1" x14ac:dyDescent="0.2"/>
    <row r="276" s="75" customFormat="1" x14ac:dyDescent="0.2"/>
    <row r="277" s="75" customFormat="1" x14ac:dyDescent="0.2"/>
    <row r="278" s="75" customFormat="1" x14ac:dyDescent="0.2"/>
    <row r="279" s="75" customFormat="1" x14ac:dyDescent="0.2"/>
    <row r="280" s="75" customFormat="1" x14ac:dyDescent="0.2"/>
    <row r="281" s="75" customFormat="1" x14ac:dyDescent="0.2"/>
    <row r="282" s="75" customFormat="1" x14ac:dyDescent="0.2"/>
    <row r="283" s="75" customFormat="1" x14ac:dyDescent="0.2"/>
    <row r="284" s="75" customFormat="1" x14ac:dyDescent="0.2"/>
    <row r="285" s="75" customFormat="1" x14ac:dyDescent="0.2"/>
    <row r="286" s="75" customFormat="1" x14ac:dyDescent="0.2"/>
    <row r="287" s="75" customFormat="1" x14ac:dyDescent="0.2"/>
    <row r="288" s="75" customFormat="1" x14ac:dyDescent="0.2"/>
    <row r="289" s="75" customFormat="1" x14ac:dyDescent="0.2"/>
    <row r="290" s="75" customFormat="1" x14ac:dyDescent="0.2"/>
    <row r="291" s="75" customFormat="1" x14ac:dyDescent="0.2"/>
    <row r="292" s="75" customFormat="1" x14ac:dyDescent="0.2"/>
    <row r="293" s="75" customFormat="1" x14ac:dyDescent="0.2"/>
    <row r="294" s="75" customFormat="1" x14ac:dyDescent="0.2"/>
    <row r="295" s="75" customFormat="1" x14ac:dyDescent="0.2"/>
    <row r="296" s="75" customFormat="1" x14ac:dyDescent="0.2"/>
    <row r="297" s="75" customFormat="1" x14ac:dyDescent="0.2"/>
    <row r="298" s="75" customFormat="1" x14ac:dyDescent="0.2"/>
    <row r="299" s="75" customFormat="1" x14ac:dyDescent="0.2"/>
    <row r="300" s="75" customFormat="1" x14ac:dyDescent="0.2"/>
    <row r="301" s="75" customFormat="1" x14ac:dyDescent="0.2"/>
    <row r="302" s="75" customFormat="1" x14ac:dyDescent="0.2"/>
    <row r="303" s="75" customFormat="1" x14ac:dyDescent="0.2"/>
    <row r="304" s="75" customFormat="1" x14ac:dyDescent="0.2"/>
    <row r="305" s="75" customFormat="1" x14ac:dyDescent="0.2"/>
    <row r="306" s="75" customFormat="1" x14ac:dyDescent="0.2"/>
    <row r="307" s="75" customFormat="1" x14ac:dyDescent="0.2"/>
    <row r="308" s="75" customFormat="1" x14ac:dyDescent="0.2"/>
    <row r="309" s="75" customFormat="1" x14ac:dyDescent="0.2"/>
    <row r="310" s="75" customFormat="1" x14ac:dyDescent="0.2"/>
    <row r="311" s="75" customFormat="1" x14ac:dyDescent="0.2"/>
    <row r="312" s="75" customFormat="1" x14ac:dyDescent="0.2"/>
    <row r="313" s="75" customFormat="1" x14ac:dyDescent="0.2"/>
    <row r="314" s="75" customFormat="1" x14ac:dyDescent="0.2"/>
    <row r="315" s="75" customFormat="1" x14ac:dyDescent="0.2"/>
    <row r="316" s="75" customFormat="1" x14ac:dyDescent="0.2"/>
    <row r="317" s="75" customFormat="1" x14ac:dyDescent="0.2"/>
    <row r="318" s="75" customFormat="1" x14ac:dyDescent="0.2"/>
    <row r="319" s="75" customFormat="1" x14ac:dyDescent="0.2"/>
    <row r="320" s="75" customFormat="1" x14ac:dyDescent="0.2"/>
    <row r="321" s="75" customFormat="1" x14ac:dyDescent="0.2"/>
    <row r="322" s="75" customFormat="1" x14ac:dyDescent="0.2"/>
    <row r="323" s="75" customFormat="1" x14ac:dyDescent="0.2"/>
    <row r="324" s="75" customFormat="1" x14ac:dyDescent="0.2"/>
    <row r="325" s="75" customFormat="1" x14ac:dyDescent="0.2"/>
    <row r="326" s="75" customFormat="1" x14ac:dyDescent="0.2"/>
    <row r="327" s="75" customFormat="1" x14ac:dyDescent="0.2"/>
    <row r="328" s="75" customFormat="1" x14ac:dyDescent="0.2"/>
    <row r="329" s="75" customFormat="1" x14ac:dyDescent="0.2"/>
    <row r="330" s="75" customFormat="1" x14ac:dyDescent="0.2"/>
    <row r="331" s="75" customFormat="1" x14ac:dyDescent="0.2"/>
    <row r="332" s="75" customFormat="1" x14ac:dyDescent="0.2"/>
    <row r="333" s="75" customFormat="1" x14ac:dyDescent="0.2"/>
    <row r="334" s="75" customFormat="1" x14ac:dyDescent="0.2"/>
    <row r="335" s="75" customFormat="1" x14ac:dyDescent="0.2"/>
    <row r="336" s="75" customFormat="1" x14ac:dyDescent="0.2"/>
    <row r="337" s="75" customFormat="1" x14ac:dyDescent="0.2"/>
    <row r="338" s="75" customFormat="1" x14ac:dyDescent="0.2"/>
    <row r="339" s="75" customFormat="1" x14ac:dyDescent="0.2"/>
    <row r="340" s="75" customFormat="1" x14ac:dyDescent="0.2"/>
    <row r="341" s="75" customFormat="1" x14ac:dyDescent="0.2"/>
    <row r="342" s="75" customFormat="1" x14ac:dyDescent="0.2"/>
    <row r="343" s="75" customFormat="1" x14ac:dyDescent="0.2"/>
    <row r="344" s="75" customFormat="1" x14ac:dyDescent="0.2"/>
    <row r="345" s="75" customFormat="1" x14ac:dyDescent="0.2"/>
    <row r="346" s="75" customFormat="1" x14ac:dyDescent="0.2"/>
    <row r="347" s="75" customFormat="1" x14ac:dyDescent="0.2"/>
    <row r="348" s="75" customFormat="1" x14ac:dyDescent="0.2"/>
    <row r="349" s="75" customFormat="1" x14ac:dyDescent="0.2"/>
    <row r="350" s="75" customFormat="1" x14ac:dyDescent="0.2"/>
    <row r="351" s="75" customFormat="1" x14ac:dyDescent="0.2"/>
    <row r="352" s="75" customFormat="1" x14ac:dyDescent="0.2"/>
    <row r="353" s="75" customFormat="1" x14ac:dyDescent="0.2"/>
    <row r="354" s="75" customFormat="1" x14ac:dyDescent="0.2"/>
    <row r="355" s="75" customFormat="1" x14ac:dyDescent="0.2"/>
    <row r="356" s="75" customFormat="1" x14ac:dyDescent="0.2"/>
    <row r="357" s="75" customFormat="1" x14ac:dyDescent="0.2"/>
    <row r="358" s="75" customFormat="1" x14ac:dyDescent="0.2"/>
    <row r="359" s="75" customFormat="1" x14ac:dyDescent="0.2"/>
    <row r="360" s="75" customFormat="1" x14ac:dyDescent="0.2"/>
    <row r="361" s="75" customFormat="1" x14ac:dyDescent="0.2"/>
    <row r="362" s="75" customFormat="1" x14ac:dyDescent="0.2"/>
    <row r="363" s="75" customFormat="1" x14ac:dyDescent="0.2"/>
    <row r="364" s="75" customFormat="1" x14ac:dyDescent="0.2"/>
    <row r="365" s="75" customFormat="1" x14ac:dyDescent="0.2"/>
    <row r="366" s="75" customFormat="1" x14ac:dyDescent="0.2"/>
    <row r="367" s="75" customFormat="1" x14ac:dyDescent="0.2"/>
    <row r="368" s="75" customFormat="1" x14ac:dyDescent="0.2"/>
    <row r="369" s="75" customFormat="1" x14ac:dyDescent="0.2"/>
    <row r="370" s="75" customFormat="1" x14ac:dyDescent="0.2"/>
    <row r="371" s="75" customFormat="1" x14ac:dyDescent="0.2"/>
    <row r="372" s="75" customFormat="1" x14ac:dyDescent="0.2"/>
    <row r="373" s="75" customFormat="1" x14ac:dyDescent="0.2"/>
    <row r="374" s="75" customFormat="1" x14ac:dyDescent="0.2"/>
    <row r="375" s="75" customFormat="1" x14ac:dyDescent="0.2"/>
    <row r="376" s="75" customFormat="1" x14ac:dyDescent="0.2"/>
    <row r="377" s="75" customFormat="1" x14ac:dyDescent="0.2"/>
    <row r="378" s="75" customFormat="1" x14ac:dyDescent="0.2"/>
    <row r="379" s="75" customFormat="1" x14ac:dyDescent="0.2"/>
    <row r="380" s="75" customFormat="1" x14ac:dyDescent="0.2"/>
    <row r="381" s="75" customFormat="1" x14ac:dyDescent="0.2"/>
    <row r="382" s="75" customFormat="1" x14ac:dyDescent="0.2"/>
    <row r="383" s="75" customFormat="1" x14ac:dyDescent="0.2"/>
    <row r="384" s="75" customFormat="1" x14ac:dyDescent="0.2"/>
    <row r="385" s="75" customFormat="1" x14ac:dyDescent="0.2"/>
    <row r="386" s="75" customFormat="1" x14ac:dyDescent="0.2"/>
    <row r="387" s="75" customFormat="1" x14ac:dyDescent="0.2"/>
    <row r="388" s="75" customFormat="1" x14ac:dyDescent="0.2"/>
    <row r="389" s="75" customFormat="1" x14ac:dyDescent="0.2"/>
    <row r="390" s="75" customFormat="1" x14ac:dyDescent="0.2"/>
    <row r="391" s="75" customFormat="1" x14ac:dyDescent="0.2"/>
    <row r="392" s="75" customFormat="1" x14ac:dyDescent="0.2"/>
    <row r="393" s="75" customFormat="1" x14ac:dyDescent="0.2"/>
    <row r="394" s="75" customFormat="1" x14ac:dyDescent="0.2"/>
    <row r="395" s="75" customFormat="1" x14ac:dyDescent="0.2"/>
    <row r="396" s="75" customFormat="1" x14ac:dyDescent="0.2"/>
    <row r="397" s="75" customFormat="1" x14ac:dyDescent="0.2"/>
    <row r="398" s="75" customFormat="1" x14ac:dyDescent="0.2"/>
    <row r="399" s="75" customFormat="1" x14ac:dyDescent="0.2"/>
    <row r="400" s="75" customFormat="1" x14ac:dyDescent="0.2"/>
    <row r="401" s="75" customFormat="1" x14ac:dyDescent="0.2"/>
    <row r="402" s="75" customFormat="1" x14ac:dyDescent="0.2"/>
    <row r="403" s="75" customFormat="1" x14ac:dyDescent="0.2"/>
    <row r="404" s="75" customFormat="1" x14ac:dyDescent="0.2"/>
    <row r="405" s="75" customFormat="1" x14ac:dyDescent="0.2"/>
    <row r="406" s="75" customFormat="1" x14ac:dyDescent="0.2"/>
    <row r="407" s="75" customFormat="1" x14ac:dyDescent="0.2"/>
    <row r="408" s="75" customFormat="1" x14ac:dyDescent="0.2"/>
    <row r="409" s="75" customFormat="1" x14ac:dyDescent="0.2"/>
    <row r="410" s="75" customFormat="1" x14ac:dyDescent="0.2"/>
    <row r="411" s="75" customFormat="1" x14ac:dyDescent="0.2"/>
    <row r="412" s="75" customFormat="1" x14ac:dyDescent="0.2"/>
    <row r="413" s="75" customFormat="1" x14ac:dyDescent="0.2"/>
    <row r="414" s="75" customFormat="1" x14ac:dyDescent="0.2"/>
    <row r="415" s="75" customFormat="1" x14ac:dyDescent="0.2"/>
    <row r="416" s="75" customFormat="1" x14ac:dyDescent="0.2"/>
    <row r="417" s="75" customFormat="1" x14ac:dyDescent="0.2"/>
    <row r="418" s="75" customFormat="1" x14ac:dyDescent="0.2"/>
    <row r="419" s="75" customFormat="1" x14ac:dyDescent="0.2"/>
    <row r="420" s="75" customFormat="1" x14ac:dyDescent="0.2"/>
    <row r="421" s="75" customFormat="1" x14ac:dyDescent="0.2"/>
    <row r="422" s="75" customFormat="1" x14ac:dyDescent="0.2"/>
    <row r="423" s="75" customFormat="1" x14ac:dyDescent="0.2"/>
    <row r="424" s="75" customFormat="1" x14ac:dyDescent="0.2"/>
    <row r="425" s="75" customFormat="1" x14ac:dyDescent="0.2"/>
    <row r="426" s="75" customFormat="1" x14ac:dyDescent="0.2"/>
    <row r="427" s="75" customFormat="1" x14ac:dyDescent="0.2"/>
    <row r="428" s="75" customFormat="1" x14ac:dyDescent="0.2"/>
    <row r="429" s="75" customFormat="1" x14ac:dyDescent="0.2"/>
    <row r="430" s="75" customFormat="1" x14ac:dyDescent="0.2"/>
    <row r="431" s="75" customFormat="1" x14ac:dyDescent="0.2"/>
    <row r="432" s="75" customFormat="1" x14ac:dyDescent="0.2"/>
    <row r="433" s="75" customFormat="1" x14ac:dyDescent="0.2"/>
    <row r="434" s="75" customFormat="1" x14ac:dyDescent="0.2"/>
    <row r="435" s="75" customFormat="1" x14ac:dyDescent="0.2"/>
    <row r="436" s="75" customFormat="1" x14ac:dyDescent="0.2"/>
    <row r="437" s="75" customFormat="1" x14ac:dyDescent="0.2"/>
    <row r="438" s="75" customFormat="1" x14ac:dyDescent="0.2"/>
    <row r="439" s="75" customFormat="1" x14ac:dyDescent="0.2"/>
    <row r="440" s="75" customFormat="1" x14ac:dyDescent="0.2"/>
    <row r="441" s="75" customFormat="1" x14ac:dyDescent="0.2"/>
    <row r="442" s="75" customFormat="1" x14ac:dyDescent="0.2"/>
    <row r="443" s="75" customFormat="1" x14ac:dyDescent="0.2"/>
    <row r="444" s="75" customFormat="1" x14ac:dyDescent="0.2"/>
    <row r="445" s="75" customFormat="1" x14ac:dyDescent="0.2"/>
    <row r="446" s="75" customFormat="1" x14ac:dyDescent="0.2"/>
    <row r="447" s="75" customFormat="1" x14ac:dyDescent="0.2"/>
    <row r="448" s="75" customFormat="1" x14ac:dyDescent="0.2"/>
    <row r="449" s="75" customFormat="1" x14ac:dyDescent="0.2"/>
    <row r="450" s="75" customFormat="1" x14ac:dyDescent="0.2"/>
    <row r="451" s="75" customFormat="1" x14ac:dyDescent="0.2"/>
    <row r="452" s="75" customFormat="1" x14ac:dyDescent="0.2"/>
    <row r="453" s="75" customFormat="1" x14ac:dyDescent="0.2"/>
    <row r="454" s="75" customFormat="1" x14ac:dyDescent="0.2"/>
    <row r="455" s="75" customFormat="1" x14ac:dyDescent="0.2"/>
    <row r="456" s="75" customFormat="1" x14ac:dyDescent="0.2"/>
    <row r="457" s="75" customFormat="1" x14ac:dyDescent="0.2"/>
    <row r="458" s="75" customFormat="1" x14ac:dyDescent="0.2"/>
    <row r="459" s="75" customFormat="1" x14ac:dyDescent="0.2"/>
    <row r="460" s="75" customFormat="1" x14ac:dyDescent="0.2"/>
    <row r="461" s="75" customFormat="1" x14ac:dyDescent="0.2"/>
    <row r="462" s="75" customFormat="1" x14ac:dyDescent="0.2"/>
    <row r="463" s="75" customFormat="1" x14ac:dyDescent="0.2"/>
    <row r="464" s="75" customFormat="1" x14ac:dyDescent="0.2"/>
    <row r="465" s="75" customFormat="1" x14ac:dyDescent="0.2"/>
    <row r="466" s="75" customFormat="1" x14ac:dyDescent="0.2"/>
    <row r="467" s="75" customFormat="1" x14ac:dyDescent="0.2"/>
    <row r="468" s="75" customFormat="1" x14ac:dyDescent="0.2"/>
    <row r="469" s="75" customFormat="1" x14ac:dyDescent="0.2"/>
    <row r="470" s="75" customFormat="1" x14ac:dyDescent="0.2"/>
    <row r="471" s="75" customFormat="1" x14ac:dyDescent="0.2"/>
    <row r="472" s="75" customFormat="1" x14ac:dyDescent="0.2"/>
    <row r="473" s="75" customFormat="1" x14ac:dyDescent="0.2"/>
    <row r="474" s="75" customFormat="1" x14ac:dyDescent="0.2"/>
    <row r="475" s="75" customFormat="1" x14ac:dyDescent="0.2"/>
    <row r="476" s="75" customFormat="1" x14ac:dyDescent="0.2"/>
    <row r="477" s="75" customFormat="1" x14ac:dyDescent="0.2"/>
    <row r="478" s="75" customFormat="1" x14ac:dyDescent="0.2"/>
    <row r="479" s="75" customFormat="1" x14ac:dyDescent="0.2"/>
    <row r="480" s="75" customFormat="1" x14ac:dyDescent="0.2"/>
    <row r="481" s="75" customFormat="1" x14ac:dyDescent="0.2"/>
    <row r="482" s="75" customFormat="1" x14ac:dyDescent="0.2"/>
    <row r="483" s="75" customFormat="1" x14ac:dyDescent="0.2"/>
    <row r="484" s="75" customFormat="1" x14ac:dyDescent="0.2"/>
    <row r="485" s="75" customFormat="1" x14ac:dyDescent="0.2"/>
    <row r="486" s="75" customFormat="1" x14ac:dyDescent="0.2"/>
    <row r="487" s="75" customFormat="1" x14ac:dyDescent="0.2"/>
    <row r="488" s="75" customFormat="1" x14ac:dyDescent="0.2"/>
    <row r="489" s="75" customFormat="1" x14ac:dyDescent="0.2"/>
    <row r="490" s="75" customFormat="1" x14ac:dyDescent="0.2"/>
    <row r="491" s="75" customFormat="1" x14ac:dyDescent="0.2"/>
    <row r="492" s="75" customFormat="1" x14ac:dyDescent="0.2"/>
    <row r="493" s="75" customFormat="1" x14ac:dyDescent="0.2"/>
    <row r="494" s="75" customFormat="1" x14ac:dyDescent="0.2"/>
    <row r="495" s="75" customFormat="1" x14ac:dyDescent="0.2"/>
    <row r="496" s="75" customFormat="1" x14ac:dyDescent="0.2"/>
    <row r="497" s="75" customFormat="1" x14ac:dyDescent="0.2"/>
    <row r="498" s="75" customFormat="1" x14ac:dyDescent="0.2"/>
    <row r="499" s="75" customFormat="1" x14ac:dyDescent="0.2"/>
    <row r="500" s="75" customFormat="1" x14ac:dyDescent="0.2"/>
    <row r="501" s="75" customFormat="1" x14ac:dyDescent="0.2"/>
    <row r="502" s="75" customFormat="1" x14ac:dyDescent="0.2"/>
    <row r="503" s="75" customFormat="1" x14ac:dyDescent="0.2"/>
    <row r="504" s="75" customFormat="1" x14ac:dyDescent="0.2"/>
    <row r="505" s="75" customFormat="1" x14ac:dyDescent="0.2"/>
    <row r="506" s="75" customFormat="1" x14ac:dyDescent="0.2"/>
    <row r="507" s="75" customFormat="1" x14ac:dyDescent="0.2"/>
    <row r="508" s="75" customFormat="1" x14ac:dyDescent="0.2"/>
    <row r="509" s="75" customFormat="1" x14ac:dyDescent="0.2"/>
    <row r="510" s="75" customFormat="1" x14ac:dyDescent="0.2"/>
    <row r="511" s="75" customFormat="1" x14ac:dyDescent="0.2"/>
    <row r="512" s="75" customFormat="1" x14ac:dyDescent="0.2"/>
    <row r="513" s="75" customFormat="1" x14ac:dyDescent="0.2"/>
    <row r="514" s="75" customFormat="1" x14ac:dyDescent="0.2"/>
    <row r="515" s="75" customFormat="1" x14ac:dyDescent="0.2"/>
    <row r="516" s="75" customFormat="1" x14ac:dyDescent="0.2"/>
    <row r="517" s="75" customFormat="1" x14ac:dyDescent="0.2"/>
    <row r="518" s="75" customFormat="1" x14ac:dyDescent="0.2"/>
  </sheetData>
  <printOptions horizontalCentered="1"/>
  <pageMargins left="0.25" right="0.2" top="1.5748031496062993" bottom="0.39370078740157483" header="0" footer="0"/>
  <pageSetup paperSize="9" scale="90" orientation="landscape" r:id="rId1"/>
  <headerFooter alignWithMargins="0"/>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454"/>
  <sheetViews>
    <sheetView showGridLines="0" zoomScaleNormal="100" workbookViewId="0">
      <selection activeCell="E11" sqref="E11"/>
    </sheetView>
  </sheetViews>
  <sheetFormatPr baseColWidth="10" defaultColWidth="11.42578125" defaultRowHeight="11.25" x14ac:dyDescent="0.2"/>
  <cols>
    <col min="1" max="1" width="19.5703125" style="77" customWidth="1"/>
    <col min="2" max="2" width="9.7109375" style="77" customWidth="1"/>
    <col min="3" max="3" width="17.28515625" style="77" customWidth="1"/>
    <col min="4" max="4" width="17.5703125" style="77" customWidth="1"/>
    <col min="5" max="5" width="21" style="77" customWidth="1"/>
    <col min="6" max="6" width="15.85546875" style="77" customWidth="1"/>
    <col min="7" max="7" width="18.5703125" style="77" customWidth="1"/>
    <col min="8" max="8" width="13" style="77" customWidth="1"/>
    <col min="9" max="9" width="18.28515625" style="77" customWidth="1"/>
    <col min="10" max="10" width="13.7109375" style="77" customWidth="1"/>
    <col min="11" max="11" width="12" style="77" customWidth="1"/>
    <col min="12" max="16384" width="11.42578125" style="77"/>
  </cols>
  <sheetData>
    <row r="1" spans="1:11" s="75" customFormat="1" x14ac:dyDescent="0.2">
      <c r="A1" s="456" t="s">
        <v>112</v>
      </c>
      <c r="B1" s="462"/>
      <c r="C1" s="462"/>
      <c r="D1" s="462"/>
      <c r="E1" s="462"/>
      <c r="F1" s="462"/>
      <c r="G1" s="462"/>
      <c r="H1" s="462"/>
      <c r="I1" s="462"/>
      <c r="J1" s="1067"/>
    </row>
    <row r="2" spans="1:11" s="75" customFormat="1" ht="22.5" x14ac:dyDescent="0.2">
      <c r="A2" s="459" t="s">
        <v>92</v>
      </c>
      <c r="B2" s="463"/>
      <c r="C2" s="463"/>
      <c r="D2" s="463"/>
      <c r="E2" s="463"/>
      <c r="F2" s="463"/>
      <c r="G2" s="463"/>
      <c r="H2" s="463"/>
      <c r="I2" s="463"/>
      <c r="J2" s="1068"/>
    </row>
    <row r="3" spans="1:11" s="7" customFormat="1" x14ac:dyDescent="0.2">
      <c r="A3" s="459" t="s">
        <v>637</v>
      </c>
      <c r="B3" s="463"/>
      <c r="C3" s="463"/>
      <c r="D3" s="463"/>
      <c r="E3" s="463"/>
      <c r="F3" s="463"/>
      <c r="G3" s="463"/>
      <c r="H3" s="463"/>
      <c r="I3" s="463"/>
      <c r="J3" s="1068"/>
    </row>
    <row r="4" spans="1:11" ht="12" thickBot="1" x14ac:dyDescent="0.25">
      <c r="A4" s="785" t="s">
        <v>5</v>
      </c>
      <c r="B4" s="253"/>
      <c r="C4" s="253"/>
      <c r="D4" s="253"/>
      <c r="E4" s="253"/>
      <c r="F4" s="253"/>
      <c r="G4" s="253"/>
      <c r="H4" s="253"/>
      <c r="I4" s="253"/>
      <c r="J4" s="703"/>
    </row>
    <row r="5" spans="1:11" ht="45.75" thickTop="1" x14ac:dyDescent="0.2">
      <c r="A5" s="699" t="s">
        <v>51</v>
      </c>
      <c r="B5" s="26" t="s">
        <v>521</v>
      </c>
      <c r="C5" s="63" t="s">
        <v>522</v>
      </c>
      <c r="D5" s="62" t="s">
        <v>523</v>
      </c>
      <c r="E5" s="26" t="s">
        <v>525</v>
      </c>
      <c r="F5" s="164" t="s">
        <v>532</v>
      </c>
      <c r="G5" s="27" t="s">
        <v>527</v>
      </c>
      <c r="H5" s="27" t="s">
        <v>530</v>
      </c>
      <c r="I5" s="63" t="s">
        <v>111</v>
      </c>
      <c r="J5" s="164" t="s">
        <v>7</v>
      </c>
    </row>
    <row r="6" spans="1:11" s="75" customFormat="1" ht="12.75" customHeight="1" x14ac:dyDescent="0.2">
      <c r="A6" s="157" t="s">
        <v>8</v>
      </c>
      <c r="B6" s="69">
        <v>0</v>
      </c>
      <c r="C6" s="69">
        <v>50750</v>
      </c>
      <c r="D6" s="69">
        <v>2558.52</v>
      </c>
      <c r="E6" s="69">
        <v>0</v>
      </c>
      <c r="F6" s="69">
        <v>10260.120000000001</v>
      </c>
      <c r="G6" s="69">
        <v>0</v>
      </c>
      <c r="H6" s="69">
        <v>146289.83000000007</v>
      </c>
      <c r="I6" s="69">
        <v>0</v>
      </c>
      <c r="J6" s="69">
        <v>209858.47</v>
      </c>
      <c r="K6" s="80"/>
    </row>
    <row r="7" spans="1:11" s="75" customFormat="1" ht="12.75" customHeight="1" x14ac:dyDescent="0.2">
      <c r="A7" s="157" t="s">
        <v>9</v>
      </c>
      <c r="B7" s="69">
        <v>0</v>
      </c>
      <c r="C7" s="69">
        <v>19890.79</v>
      </c>
      <c r="D7" s="69">
        <v>0</v>
      </c>
      <c r="E7" s="69">
        <v>0</v>
      </c>
      <c r="F7" s="69">
        <v>13797.64</v>
      </c>
      <c r="G7" s="69">
        <v>0</v>
      </c>
      <c r="H7" s="69">
        <v>18843.100000000002</v>
      </c>
      <c r="I7" s="69">
        <v>0</v>
      </c>
      <c r="J7" s="69">
        <v>52531.53</v>
      </c>
      <c r="K7" s="80"/>
    </row>
    <row r="8" spans="1:11" s="75" customFormat="1" ht="12.75" customHeight="1" x14ac:dyDescent="0.2">
      <c r="A8" s="157" t="s">
        <v>10</v>
      </c>
      <c r="B8" s="69">
        <v>0</v>
      </c>
      <c r="C8" s="69">
        <v>57807</v>
      </c>
      <c r="D8" s="69">
        <v>104.96</v>
      </c>
      <c r="E8" s="69">
        <v>0</v>
      </c>
      <c r="F8" s="69">
        <v>23096.560000000001</v>
      </c>
      <c r="G8" s="69">
        <v>0</v>
      </c>
      <c r="H8" s="69">
        <v>54532.649999999987</v>
      </c>
      <c r="I8" s="69">
        <v>11983.61</v>
      </c>
      <c r="J8" s="69">
        <v>147524.77999999997</v>
      </c>
      <c r="K8" s="80"/>
    </row>
    <row r="9" spans="1:11" s="75" customFormat="1" ht="12.75" customHeight="1" x14ac:dyDescent="0.2">
      <c r="A9" s="157" t="s">
        <v>11</v>
      </c>
      <c r="B9" s="69">
        <v>0</v>
      </c>
      <c r="C9" s="69">
        <v>11550</v>
      </c>
      <c r="D9" s="69">
        <v>0</v>
      </c>
      <c r="E9" s="69">
        <v>1307.0999999999999</v>
      </c>
      <c r="F9" s="69">
        <v>7244.3899999999994</v>
      </c>
      <c r="G9" s="69">
        <v>0</v>
      </c>
      <c r="H9" s="69">
        <v>6846.73</v>
      </c>
      <c r="I9" s="69">
        <v>0</v>
      </c>
      <c r="J9" s="69">
        <v>26948.219999999998</v>
      </c>
      <c r="K9" s="80"/>
    </row>
    <row r="10" spans="1:11" s="75" customFormat="1" ht="12.75" customHeight="1" x14ac:dyDescent="0.2">
      <c r="A10" s="157" t="s">
        <v>12</v>
      </c>
      <c r="B10" s="69">
        <v>0</v>
      </c>
      <c r="C10" s="69">
        <v>6650</v>
      </c>
      <c r="D10" s="69">
        <v>25.58</v>
      </c>
      <c r="E10" s="69">
        <v>0</v>
      </c>
      <c r="F10" s="69">
        <v>2624.79</v>
      </c>
      <c r="G10" s="69">
        <v>0</v>
      </c>
      <c r="H10" s="69">
        <v>7192.49</v>
      </c>
      <c r="I10" s="69">
        <v>22000</v>
      </c>
      <c r="J10" s="69">
        <v>38492.86</v>
      </c>
      <c r="K10" s="80"/>
    </row>
    <row r="11" spans="1:11" s="75" customFormat="1" ht="12.75" customHeight="1" x14ac:dyDescent="0.2">
      <c r="A11" s="157" t="s">
        <v>13</v>
      </c>
      <c r="B11" s="69">
        <v>0</v>
      </c>
      <c r="C11" s="69">
        <v>5950</v>
      </c>
      <c r="D11" s="69">
        <v>0</v>
      </c>
      <c r="E11" s="69">
        <v>0</v>
      </c>
      <c r="F11" s="69">
        <v>1856.1600000000003</v>
      </c>
      <c r="G11" s="69">
        <v>0</v>
      </c>
      <c r="H11" s="69">
        <v>894.75</v>
      </c>
      <c r="I11" s="69">
        <v>800</v>
      </c>
      <c r="J11" s="69">
        <v>9500.91</v>
      </c>
      <c r="K11" s="80"/>
    </row>
    <row r="12" spans="1:11" s="75" customFormat="1" ht="12.75" customHeight="1" x14ac:dyDescent="0.2">
      <c r="A12" s="157" t="s">
        <v>14</v>
      </c>
      <c r="B12" s="69">
        <v>0</v>
      </c>
      <c r="C12" s="69">
        <v>24591.68</v>
      </c>
      <c r="D12" s="69">
        <v>0</v>
      </c>
      <c r="E12" s="69">
        <v>0</v>
      </c>
      <c r="F12" s="69">
        <v>4207.5300000000007</v>
      </c>
      <c r="G12" s="69">
        <v>0</v>
      </c>
      <c r="H12" s="69">
        <v>6268.119999999999</v>
      </c>
      <c r="I12" s="69">
        <v>0</v>
      </c>
      <c r="J12" s="69">
        <v>35067.33</v>
      </c>
      <c r="K12" s="80"/>
    </row>
    <row r="13" spans="1:11" s="75" customFormat="1" ht="12.75" customHeight="1" x14ac:dyDescent="0.2">
      <c r="A13" s="157" t="s">
        <v>15</v>
      </c>
      <c r="B13" s="69">
        <v>0</v>
      </c>
      <c r="C13" s="69">
        <v>39900</v>
      </c>
      <c r="D13" s="69">
        <v>14</v>
      </c>
      <c r="E13" s="69">
        <v>0</v>
      </c>
      <c r="F13" s="69">
        <v>9910.8299999999981</v>
      </c>
      <c r="G13" s="69">
        <v>0</v>
      </c>
      <c r="H13" s="69">
        <v>38985.21</v>
      </c>
      <c r="I13" s="69">
        <v>0</v>
      </c>
      <c r="J13" s="69">
        <v>88810.040000000008</v>
      </c>
      <c r="K13" s="80"/>
    </row>
    <row r="14" spans="1:11" s="75" customFormat="1" ht="12.75" customHeight="1" x14ac:dyDescent="0.2">
      <c r="A14" s="157" t="s">
        <v>16</v>
      </c>
      <c r="B14" s="69">
        <v>0</v>
      </c>
      <c r="C14" s="69">
        <v>12514.12</v>
      </c>
      <c r="D14" s="69">
        <v>6.59</v>
      </c>
      <c r="E14" s="69">
        <v>0</v>
      </c>
      <c r="F14" s="69">
        <v>12792.32</v>
      </c>
      <c r="G14" s="69">
        <v>30000</v>
      </c>
      <c r="H14" s="69">
        <v>13899.81</v>
      </c>
      <c r="I14" s="69">
        <v>0</v>
      </c>
      <c r="J14" s="69">
        <v>69212.84</v>
      </c>
      <c r="K14" s="80"/>
    </row>
    <row r="15" spans="1:11" s="75" customFormat="1" ht="12.75" customHeight="1" x14ac:dyDescent="0.2">
      <c r="A15" s="157" t="s">
        <v>52</v>
      </c>
      <c r="B15" s="69">
        <v>0</v>
      </c>
      <c r="C15" s="69">
        <v>19508.12</v>
      </c>
      <c r="D15" s="69">
        <v>4.95</v>
      </c>
      <c r="E15" s="69">
        <v>0</v>
      </c>
      <c r="F15" s="69">
        <v>15935.3</v>
      </c>
      <c r="G15" s="69">
        <v>0</v>
      </c>
      <c r="H15" s="69">
        <v>6213.9</v>
      </c>
      <c r="I15" s="69">
        <v>0</v>
      </c>
      <c r="J15" s="69">
        <v>41662.269999999997</v>
      </c>
      <c r="K15" s="80"/>
    </row>
    <row r="16" spans="1:11" s="75" customFormat="1" ht="12.75" customHeight="1" x14ac:dyDescent="0.2">
      <c r="A16" s="157" t="s">
        <v>18</v>
      </c>
      <c r="B16" s="69">
        <v>0</v>
      </c>
      <c r="C16" s="69">
        <v>29602.9</v>
      </c>
      <c r="D16" s="69">
        <v>45505.32</v>
      </c>
      <c r="E16" s="69">
        <v>15000</v>
      </c>
      <c r="F16" s="69">
        <v>33878.089999999997</v>
      </c>
      <c r="G16" s="69">
        <v>0</v>
      </c>
      <c r="H16" s="69">
        <v>6253.84</v>
      </c>
      <c r="I16" s="69">
        <v>33750.300000000003</v>
      </c>
      <c r="J16" s="69">
        <v>163990.45000000001</v>
      </c>
      <c r="K16" s="80"/>
    </row>
    <row r="17" spans="1:19" s="75" customFormat="1" ht="12.75" customHeight="1" x14ac:dyDescent="0.2">
      <c r="A17" s="157" t="s">
        <v>19</v>
      </c>
      <c r="B17" s="69">
        <v>0</v>
      </c>
      <c r="C17" s="69">
        <v>7250</v>
      </c>
      <c r="D17" s="69">
        <v>80</v>
      </c>
      <c r="E17" s="69">
        <v>0</v>
      </c>
      <c r="F17" s="69">
        <v>9373.9</v>
      </c>
      <c r="G17" s="69">
        <v>0</v>
      </c>
      <c r="H17" s="69">
        <v>2997.54</v>
      </c>
      <c r="I17" s="69">
        <v>10000</v>
      </c>
      <c r="J17" s="69">
        <v>29701.440000000002</v>
      </c>
      <c r="K17" s="80"/>
    </row>
    <row r="18" spans="1:19" s="75" customFormat="1" ht="12.75" customHeight="1" x14ac:dyDescent="0.2">
      <c r="A18" s="157" t="s">
        <v>20</v>
      </c>
      <c r="B18" s="69">
        <v>0</v>
      </c>
      <c r="C18" s="69">
        <v>8228.7999999999993</v>
      </c>
      <c r="D18" s="69">
        <v>0</v>
      </c>
      <c r="E18" s="69">
        <v>0</v>
      </c>
      <c r="F18" s="69">
        <v>2956.86</v>
      </c>
      <c r="G18" s="69">
        <v>0</v>
      </c>
      <c r="H18" s="69">
        <v>4940.4400000000005</v>
      </c>
      <c r="I18" s="69">
        <v>0</v>
      </c>
      <c r="J18" s="69">
        <v>16126.1</v>
      </c>
      <c r="K18" s="80"/>
    </row>
    <row r="19" spans="1:19" s="75" customFormat="1" ht="12.75" customHeight="1" x14ac:dyDescent="0.2">
      <c r="A19" s="157" t="s">
        <v>21</v>
      </c>
      <c r="B19" s="69">
        <v>0</v>
      </c>
      <c r="C19" s="69">
        <v>43055</v>
      </c>
      <c r="D19" s="69">
        <v>170.38</v>
      </c>
      <c r="E19" s="69">
        <v>1001.51</v>
      </c>
      <c r="F19" s="69">
        <v>3875.8999999999996</v>
      </c>
      <c r="G19" s="69">
        <v>0</v>
      </c>
      <c r="H19" s="69">
        <v>88447.570000000036</v>
      </c>
      <c r="I19" s="69">
        <v>0</v>
      </c>
      <c r="J19" s="69">
        <v>136550.36000000004</v>
      </c>
      <c r="K19" s="80"/>
    </row>
    <row r="20" spans="1:19" s="75" customFormat="1" ht="12.75" customHeight="1" x14ac:dyDescent="0.2">
      <c r="A20" s="700" t="s">
        <v>22</v>
      </c>
      <c r="B20" s="69">
        <v>32.89</v>
      </c>
      <c r="C20" s="69">
        <v>18900</v>
      </c>
      <c r="D20" s="69">
        <v>0</v>
      </c>
      <c r="E20" s="69">
        <v>902.46</v>
      </c>
      <c r="F20" s="69">
        <v>23773.360000000001</v>
      </c>
      <c r="G20" s="69">
        <v>0</v>
      </c>
      <c r="H20" s="69">
        <v>13833.230000000003</v>
      </c>
      <c r="I20" s="69">
        <v>0</v>
      </c>
      <c r="J20" s="69">
        <v>57441.94</v>
      </c>
      <c r="K20" s="80"/>
    </row>
    <row r="21" spans="1:19" s="83" customFormat="1" ht="21" customHeight="1" thickBot="1" x14ac:dyDescent="0.25">
      <c r="A21" s="704" t="s">
        <v>7</v>
      </c>
      <c r="B21" s="946">
        <v>32.89</v>
      </c>
      <c r="C21" s="946">
        <v>356148.41</v>
      </c>
      <c r="D21" s="946">
        <v>48470.299999999996</v>
      </c>
      <c r="E21" s="946">
        <v>18211.07</v>
      </c>
      <c r="F21" s="946">
        <v>175583.74999999994</v>
      </c>
      <c r="G21" s="946">
        <v>30000</v>
      </c>
      <c r="H21" s="946">
        <v>416439.21000000008</v>
      </c>
      <c r="I21" s="946">
        <v>78533.91</v>
      </c>
      <c r="J21" s="946">
        <v>1123419.5399999998</v>
      </c>
      <c r="K21" s="80"/>
      <c r="L21" s="82"/>
      <c r="M21" s="82"/>
      <c r="N21" s="82"/>
      <c r="O21" s="82"/>
      <c r="P21" s="82"/>
      <c r="Q21" s="82"/>
      <c r="R21" s="82"/>
      <c r="S21" s="82"/>
    </row>
    <row r="22" spans="1:19" s="75" customFormat="1" ht="20.25" customHeight="1" thickTop="1" x14ac:dyDescent="0.2">
      <c r="A22" s="355" t="s">
        <v>85</v>
      </c>
      <c r="B22" s="341"/>
      <c r="C22" s="341"/>
      <c r="D22" s="341"/>
      <c r="E22" s="341"/>
      <c r="F22" s="341"/>
      <c r="G22" s="341"/>
      <c r="H22" s="341"/>
      <c r="I22" s="341"/>
      <c r="J22" s="341"/>
      <c r="K22" s="80"/>
    </row>
    <row r="23" spans="1:19" s="75" customFormat="1" x14ac:dyDescent="0.2"/>
    <row r="24" spans="1:19" s="75" customFormat="1" x14ac:dyDescent="0.2"/>
    <row r="25" spans="1:19" s="75" customFormat="1" x14ac:dyDescent="0.2"/>
    <row r="26" spans="1:19" s="75" customFormat="1" x14ac:dyDescent="0.2"/>
    <row r="27" spans="1:19" s="75" customFormat="1" x14ac:dyDescent="0.2"/>
    <row r="28" spans="1:19" s="75" customFormat="1" x14ac:dyDescent="0.2"/>
    <row r="29" spans="1:19" s="75" customFormat="1" x14ac:dyDescent="0.2"/>
    <row r="30" spans="1:19" s="75" customFormat="1" x14ac:dyDescent="0.2"/>
    <row r="31" spans="1:19" s="75" customFormat="1" x14ac:dyDescent="0.2"/>
    <row r="32" spans="1:19" s="75" customFormat="1" x14ac:dyDescent="0.2"/>
    <row r="33" s="75" customFormat="1" x14ac:dyDescent="0.2"/>
    <row r="34" s="75" customFormat="1" x14ac:dyDescent="0.2"/>
    <row r="35" s="75" customFormat="1" x14ac:dyDescent="0.2"/>
    <row r="36" s="75" customFormat="1" x14ac:dyDescent="0.2"/>
    <row r="37" s="75" customFormat="1" x14ac:dyDescent="0.2"/>
    <row r="38" s="75" customFormat="1" x14ac:dyDescent="0.2"/>
    <row r="39" s="75" customFormat="1" x14ac:dyDescent="0.2"/>
    <row r="40" s="75" customFormat="1" x14ac:dyDescent="0.2"/>
    <row r="41" s="75" customFormat="1" x14ac:dyDescent="0.2"/>
    <row r="42" s="75" customFormat="1" x14ac:dyDescent="0.2"/>
    <row r="43" s="75" customFormat="1" x14ac:dyDescent="0.2"/>
    <row r="44" s="75" customFormat="1" x14ac:dyDescent="0.2"/>
    <row r="45" s="75" customFormat="1" x14ac:dyDescent="0.2"/>
    <row r="46" s="75" customFormat="1" x14ac:dyDescent="0.2"/>
    <row r="47" s="75" customFormat="1" x14ac:dyDescent="0.2"/>
    <row r="48" s="75" customFormat="1" x14ac:dyDescent="0.2"/>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row r="230" s="75" customFormat="1" x14ac:dyDescent="0.2"/>
    <row r="231" s="75" customFormat="1" x14ac:dyDescent="0.2"/>
    <row r="232" s="75" customFormat="1" x14ac:dyDescent="0.2"/>
    <row r="233" s="75" customFormat="1" x14ac:dyDescent="0.2"/>
    <row r="234" s="75" customFormat="1" x14ac:dyDescent="0.2"/>
    <row r="235" s="75" customFormat="1" x14ac:dyDescent="0.2"/>
    <row r="236" s="75" customFormat="1" x14ac:dyDescent="0.2"/>
    <row r="237" s="75" customFormat="1" x14ac:dyDescent="0.2"/>
    <row r="238" s="75" customFormat="1" x14ac:dyDescent="0.2"/>
    <row r="239" s="75" customFormat="1" x14ac:dyDescent="0.2"/>
    <row r="240" s="75" customFormat="1" x14ac:dyDescent="0.2"/>
    <row r="241" s="75" customFormat="1" x14ac:dyDescent="0.2"/>
    <row r="242" s="75" customFormat="1" x14ac:dyDescent="0.2"/>
    <row r="243" s="75" customFormat="1" x14ac:dyDescent="0.2"/>
    <row r="244" s="75" customFormat="1" x14ac:dyDescent="0.2"/>
    <row r="245" s="75" customFormat="1" x14ac:dyDescent="0.2"/>
    <row r="246" s="75" customFormat="1" x14ac:dyDescent="0.2"/>
    <row r="247" s="75" customFormat="1" x14ac:dyDescent="0.2"/>
    <row r="248" s="75" customFormat="1" x14ac:dyDescent="0.2"/>
    <row r="249" s="75" customFormat="1" x14ac:dyDescent="0.2"/>
    <row r="250" s="75" customFormat="1" x14ac:dyDescent="0.2"/>
    <row r="251" s="75" customFormat="1" x14ac:dyDescent="0.2"/>
    <row r="252" s="75" customFormat="1" x14ac:dyDescent="0.2"/>
    <row r="253" s="75" customFormat="1" x14ac:dyDescent="0.2"/>
    <row r="254" s="75" customFormat="1" x14ac:dyDescent="0.2"/>
    <row r="255" s="75" customFormat="1" x14ac:dyDescent="0.2"/>
    <row r="256" s="75" customFormat="1" x14ac:dyDescent="0.2"/>
    <row r="257" s="75" customFormat="1" x14ac:dyDescent="0.2"/>
    <row r="258" s="75" customFormat="1" x14ac:dyDescent="0.2"/>
    <row r="259" s="75" customFormat="1" x14ac:dyDescent="0.2"/>
    <row r="260" s="75" customFormat="1" x14ac:dyDescent="0.2"/>
    <row r="261" s="75" customFormat="1" x14ac:dyDescent="0.2"/>
    <row r="262" s="75" customFormat="1" x14ac:dyDescent="0.2"/>
    <row r="263" s="75" customFormat="1" x14ac:dyDescent="0.2"/>
    <row r="264" s="75" customFormat="1" x14ac:dyDescent="0.2"/>
    <row r="265" s="75" customFormat="1" x14ac:dyDescent="0.2"/>
    <row r="266" s="75" customFormat="1" x14ac:dyDescent="0.2"/>
    <row r="267" s="75" customFormat="1" x14ac:dyDescent="0.2"/>
    <row r="268" s="75" customFormat="1" x14ac:dyDescent="0.2"/>
    <row r="269" s="75" customFormat="1" x14ac:dyDescent="0.2"/>
    <row r="270" s="75" customFormat="1" x14ac:dyDescent="0.2"/>
    <row r="271" s="75" customFormat="1" x14ac:dyDescent="0.2"/>
    <row r="272" s="75" customFormat="1" x14ac:dyDescent="0.2"/>
    <row r="273" s="75" customFormat="1" x14ac:dyDescent="0.2"/>
    <row r="274" s="75" customFormat="1" x14ac:dyDescent="0.2"/>
    <row r="275" s="75" customFormat="1" x14ac:dyDescent="0.2"/>
    <row r="276" s="75" customFormat="1" x14ac:dyDescent="0.2"/>
    <row r="277" s="75" customFormat="1" x14ac:dyDescent="0.2"/>
    <row r="278" s="75" customFormat="1" x14ac:dyDescent="0.2"/>
    <row r="279" s="75" customFormat="1" x14ac:dyDescent="0.2"/>
    <row r="280" s="75" customFormat="1" x14ac:dyDescent="0.2"/>
    <row r="281" s="75" customFormat="1" x14ac:dyDescent="0.2"/>
    <row r="282" s="75" customFormat="1" x14ac:dyDescent="0.2"/>
    <row r="283" s="75" customFormat="1" x14ac:dyDescent="0.2"/>
    <row r="284" s="75" customFormat="1" x14ac:dyDescent="0.2"/>
    <row r="285" s="75" customFormat="1" x14ac:dyDescent="0.2"/>
    <row r="286" s="75" customFormat="1" x14ac:dyDescent="0.2"/>
    <row r="287" s="75" customFormat="1" x14ac:dyDescent="0.2"/>
    <row r="288" s="75" customFormat="1" x14ac:dyDescent="0.2"/>
    <row r="289" s="75" customFormat="1" x14ac:dyDescent="0.2"/>
    <row r="290" s="75" customFormat="1" x14ac:dyDescent="0.2"/>
    <row r="291" s="75" customFormat="1" x14ac:dyDescent="0.2"/>
    <row r="292" s="75" customFormat="1" x14ac:dyDescent="0.2"/>
    <row r="293" s="75" customFormat="1" x14ac:dyDescent="0.2"/>
    <row r="294" s="75" customFormat="1" x14ac:dyDescent="0.2"/>
    <row r="295" s="75" customFormat="1" x14ac:dyDescent="0.2"/>
    <row r="296" s="75" customFormat="1" x14ac:dyDescent="0.2"/>
    <row r="297" s="75" customFormat="1" x14ac:dyDescent="0.2"/>
    <row r="298" s="75" customFormat="1" x14ac:dyDescent="0.2"/>
    <row r="299" s="75" customFormat="1" x14ac:dyDescent="0.2"/>
    <row r="300" s="75" customFormat="1" x14ac:dyDescent="0.2"/>
    <row r="301" s="75" customFormat="1" x14ac:dyDescent="0.2"/>
    <row r="302" s="75" customFormat="1" x14ac:dyDescent="0.2"/>
    <row r="303" s="75" customFormat="1" x14ac:dyDescent="0.2"/>
    <row r="304" s="75" customFormat="1" x14ac:dyDescent="0.2"/>
    <row r="305" s="75" customFormat="1" x14ac:dyDescent="0.2"/>
    <row r="306" s="75" customFormat="1" x14ac:dyDescent="0.2"/>
    <row r="307" s="75" customFormat="1" x14ac:dyDescent="0.2"/>
    <row r="308" s="75" customFormat="1" x14ac:dyDescent="0.2"/>
    <row r="309" s="75" customFormat="1" x14ac:dyDescent="0.2"/>
    <row r="310" s="75" customFormat="1" x14ac:dyDescent="0.2"/>
    <row r="311" s="75" customFormat="1" x14ac:dyDescent="0.2"/>
    <row r="312" s="75" customFormat="1" x14ac:dyDescent="0.2"/>
    <row r="313" s="75" customFormat="1" x14ac:dyDescent="0.2"/>
    <row r="314" s="75" customFormat="1" x14ac:dyDescent="0.2"/>
    <row r="315" s="75" customFormat="1" x14ac:dyDescent="0.2"/>
    <row r="316" s="75" customFormat="1" x14ac:dyDescent="0.2"/>
    <row r="317" s="75" customFormat="1" x14ac:dyDescent="0.2"/>
    <row r="318" s="75" customFormat="1" x14ac:dyDescent="0.2"/>
    <row r="319" s="75" customFormat="1" x14ac:dyDescent="0.2"/>
    <row r="320" s="75" customFormat="1" x14ac:dyDescent="0.2"/>
    <row r="321" s="75" customFormat="1" x14ac:dyDescent="0.2"/>
    <row r="322" s="75" customFormat="1" x14ac:dyDescent="0.2"/>
    <row r="323" s="75" customFormat="1" x14ac:dyDescent="0.2"/>
    <row r="324" s="75" customFormat="1" x14ac:dyDescent="0.2"/>
    <row r="325" s="75" customFormat="1" x14ac:dyDescent="0.2"/>
    <row r="326" s="75" customFormat="1" x14ac:dyDescent="0.2"/>
    <row r="327" s="75" customFormat="1" x14ac:dyDescent="0.2"/>
    <row r="328" s="75" customFormat="1" x14ac:dyDescent="0.2"/>
    <row r="329" s="75" customFormat="1" x14ac:dyDescent="0.2"/>
    <row r="330" s="75" customFormat="1" x14ac:dyDescent="0.2"/>
    <row r="331" s="75" customFormat="1" x14ac:dyDescent="0.2"/>
    <row r="332" s="75" customFormat="1" x14ac:dyDescent="0.2"/>
    <row r="333" s="75" customFormat="1" x14ac:dyDescent="0.2"/>
    <row r="334" s="75" customFormat="1" x14ac:dyDescent="0.2"/>
    <row r="335" s="75" customFormat="1" x14ac:dyDescent="0.2"/>
    <row r="336" s="75" customFormat="1" x14ac:dyDescent="0.2"/>
    <row r="337" s="75" customFormat="1" x14ac:dyDescent="0.2"/>
    <row r="338" s="75" customFormat="1" x14ac:dyDescent="0.2"/>
    <row r="339" s="75" customFormat="1" x14ac:dyDescent="0.2"/>
    <row r="340" s="75" customFormat="1" x14ac:dyDescent="0.2"/>
    <row r="341" s="75" customFormat="1" x14ac:dyDescent="0.2"/>
    <row r="342" s="75" customFormat="1" x14ac:dyDescent="0.2"/>
    <row r="343" s="75" customFormat="1" x14ac:dyDescent="0.2"/>
    <row r="344" s="75" customFormat="1" x14ac:dyDescent="0.2"/>
    <row r="345" s="75" customFormat="1" x14ac:dyDescent="0.2"/>
    <row r="346" s="75" customFormat="1" x14ac:dyDescent="0.2"/>
    <row r="347" s="75" customFormat="1" x14ac:dyDescent="0.2"/>
    <row r="348" s="75" customFormat="1" x14ac:dyDescent="0.2"/>
    <row r="349" s="75" customFormat="1" x14ac:dyDescent="0.2"/>
    <row r="350" s="75" customFormat="1" x14ac:dyDescent="0.2"/>
    <row r="351" s="75" customFormat="1" x14ac:dyDescent="0.2"/>
    <row r="352" s="75" customFormat="1" x14ac:dyDescent="0.2"/>
    <row r="353" s="75" customFormat="1" x14ac:dyDescent="0.2"/>
    <row r="354" s="75" customFormat="1" x14ac:dyDescent="0.2"/>
    <row r="355" s="75" customFormat="1" x14ac:dyDescent="0.2"/>
    <row r="356" s="75" customFormat="1" x14ac:dyDescent="0.2"/>
    <row r="357" s="75" customFormat="1" x14ac:dyDescent="0.2"/>
    <row r="358" s="75" customFormat="1" x14ac:dyDescent="0.2"/>
    <row r="359" s="75" customFormat="1" x14ac:dyDescent="0.2"/>
    <row r="360" s="75" customFormat="1" x14ac:dyDescent="0.2"/>
    <row r="361" s="75" customFormat="1" x14ac:dyDescent="0.2"/>
    <row r="362" s="75" customFormat="1" x14ac:dyDescent="0.2"/>
    <row r="363" s="75" customFormat="1" x14ac:dyDescent="0.2"/>
    <row r="364" s="75" customFormat="1" x14ac:dyDescent="0.2"/>
    <row r="365" s="75" customFormat="1" x14ac:dyDescent="0.2"/>
    <row r="366" s="75" customFormat="1" x14ac:dyDescent="0.2"/>
    <row r="367" s="75" customFormat="1" x14ac:dyDescent="0.2"/>
    <row r="368" s="75" customFormat="1" x14ac:dyDescent="0.2"/>
    <row r="369" s="75" customFormat="1" x14ac:dyDescent="0.2"/>
    <row r="370" s="75" customFormat="1" x14ac:dyDescent="0.2"/>
    <row r="371" s="75" customFormat="1" x14ac:dyDescent="0.2"/>
    <row r="372" s="75" customFormat="1" x14ac:dyDescent="0.2"/>
    <row r="373" s="75" customFormat="1" x14ac:dyDescent="0.2"/>
    <row r="374" s="75" customFormat="1" x14ac:dyDescent="0.2"/>
    <row r="375" s="75" customFormat="1" x14ac:dyDescent="0.2"/>
    <row r="376" s="75" customFormat="1" x14ac:dyDescent="0.2"/>
    <row r="377" s="75" customFormat="1" x14ac:dyDescent="0.2"/>
    <row r="378" s="75" customFormat="1" x14ac:dyDescent="0.2"/>
    <row r="379" s="75" customFormat="1" x14ac:dyDescent="0.2"/>
    <row r="380" s="75" customFormat="1" x14ac:dyDescent="0.2"/>
    <row r="381" s="75" customFormat="1" x14ac:dyDescent="0.2"/>
    <row r="382" s="75" customFormat="1" x14ac:dyDescent="0.2"/>
    <row r="383" s="75" customFormat="1" x14ac:dyDescent="0.2"/>
    <row r="384" s="75" customFormat="1" x14ac:dyDescent="0.2"/>
    <row r="385" s="75" customFormat="1" x14ac:dyDescent="0.2"/>
    <row r="386" s="75" customFormat="1" x14ac:dyDescent="0.2"/>
    <row r="387" s="75" customFormat="1" x14ac:dyDescent="0.2"/>
    <row r="388" s="75" customFormat="1" x14ac:dyDescent="0.2"/>
    <row r="389" s="75" customFormat="1" x14ac:dyDescent="0.2"/>
    <row r="390" s="75" customFormat="1" x14ac:dyDescent="0.2"/>
    <row r="391" s="75" customFormat="1" x14ac:dyDescent="0.2"/>
    <row r="392" s="75" customFormat="1" x14ac:dyDescent="0.2"/>
    <row r="393" s="75" customFormat="1" x14ac:dyDescent="0.2"/>
    <row r="394" s="75" customFormat="1" x14ac:dyDescent="0.2"/>
    <row r="395" s="75" customFormat="1" x14ac:dyDescent="0.2"/>
    <row r="396" s="75" customFormat="1" x14ac:dyDescent="0.2"/>
    <row r="397" s="75" customFormat="1" x14ac:dyDescent="0.2"/>
    <row r="398" s="75" customFormat="1" x14ac:dyDescent="0.2"/>
    <row r="399" s="75" customFormat="1" x14ac:dyDescent="0.2"/>
    <row r="400" s="75" customFormat="1" x14ac:dyDescent="0.2"/>
    <row r="401" s="75" customFormat="1" x14ac:dyDescent="0.2"/>
    <row r="402" s="75" customFormat="1" x14ac:dyDescent="0.2"/>
    <row r="403" s="75" customFormat="1" x14ac:dyDescent="0.2"/>
    <row r="404" s="75" customFormat="1" x14ac:dyDescent="0.2"/>
    <row r="405" s="75" customFormat="1" x14ac:dyDescent="0.2"/>
    <row r="406" s="75" customFormat="1" x14ac:dyDescent="0.2"/>
    <row r="407" s="75" customFormat="1" x14ac:dyDescent="0.2"/>
    <row r="408" s="75" customFormat="1" x14ac:dyDescent="0.2"/>
    <row r="409" s="75" customFormat="1" x14ac:dyDescent="0.2"/>
    <row r="410" s="75" customFormat="1" x14ac:dyDescent="0.2"/>
    <row r="411" s="75" customFormat="1" x14ac:dyDescent="0.2"/>
    <row r="412" s="75" customFormat="1" x14ac:dyDescent="0.2"/>
    <row r="413" s="75" customFormat="1" x14ac:dyDescent="0.2"/>
    <row r="414" s="75" customFormat="1" x14ac:dyDescent="0.2"/>
    <row r="415" s="75" customFormat="1" x14ac:dyDescent="0.2"/>
    <row r="416" s="75" customFormat="1" x14ac:dyDescent="0.2"/>
    <row r="417" s="75" customFormat="1" x14ac:dyDescent="0.2"/>
    <row r="418" s="75" customFormat="1" x14ac:dyDescent="0.2"/>
    <row r="419" s="75" customFormat="1" x14ac:dyDescent="0.2"/>
    <row r="420" s="75" customFormat="1" x14ac:dyDescent="0.2"/>
    <row r="421" s="75" customFormat="1" x14ac:dyDescent="0.2"/>
    <row r="422" s="75" customFormat="1" x14ac:dyDescent="0.2"/>
    <row r="423" s="75" customFormat="1" x14ac:dyDescent="0.2"/>
    <row r="424" s="75" customFormat="1" x14ac:dyDescent="0.2"/>
    <row r="425" s="75" customFormat="1" x14ac:dyDescent="0.2"/>
    <row r="426" s="75" customFormat="1" x14ac:dyDescent="0.2"/>
    <row r="427" s="75" customFormat="1" x14ac:dyDescent="0.2"/>
    <row r="428" s="75" customFormat="1" x14ac:dyDescent="0.2"/>
    <row r="429" s="75" customFormat="1" x14ac:dyDescent="0.2"/>
    <row r="430" s="75" customFormat="1" x14ac:dyDescent="0.2"/>
    <row r="431" s="75" customFormat="1" x14ac:dyDescent="0.2"/>
    <row r="432" s="75" customFormat="1" x14ac:dyDescent="0.2"/>
    <row r="433" s="75" customFormat="1" x14ac:dyDescent="0.2"/>
    <row r="434" s="75" customFormat="1" x14ac:dyDescent="0.2"/>
    <row r="435" s="75" customFormat="1" x14ac:dyDescent="0.2"/>
    <row r="436" s="75" customFormat="1" x14ac:dyDescent="0.2"/>
    <row r="437" s="75" customFormat="1" x14ac:dyDescent="0.2"/>
    <row r="438" s="75" customFormat="1" x14ac:dyDescent="0.2"/>
    <row r="439" s="75" customFormat="1" x14ac:dyDescent="0.2"/>
    <row r="440" s="75" customFormat="1" x14ac:dyDescent="0.2"/>
    <row r="441" s="75" customFormat="1" x14ac:dyDescent="0.2"/>
    <row r="442" s="75" customFormat="1" x14ac:dyDescent="0.2"/>
    <row r="443" s="75" customFormat="1" x14ac:dyDescent="0.2"/>
    <row r="444" s="75" customFormat="1" x14ac:dyDescent="0.2"/>
    <row r="445" s="75" customFormat="1" x14ac:dyDescent="0.2"/>
    <row r="446" s="75" customFormat="1" x14ac:dyDescent="0.2"/>
    <row r="447" s="75" customFormat="1" x14ac:dyDescent="0.2"/>
    <row r="448" s="75" customFormat="1" x14ac:dyDescent="0.2"/>
    <row r="449" s="75" customFormat="1" x14ac:dyDescent="0.2"/>
    <row r="450" s="75" customFormat="1" x14ac:dyDescent="0.2"/>
    <row r="451" s="75" customFormat="1" x14ac:dyDescent="0.2"/>
    <row r="452" s="75" customFormat="1" x14ac:dyDescent="0.2"/>
    <row r="453" s="75" customFormat="1" x14ac:dyDescent="0.2"/>
    <row r="454" s="75" customFormat="1" x14ac:dyDescent="0.2"/>
  </sheetData>
  <printOptions horizontalCentered="1"/>
  <pageMargins left="0.75" right="0.75" top="1.5748031496062993" bottom="0.39370078740157483" header="0" footer="0"/>
  <pageSetup paperSize="9" scale="91" orientation="landscape"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92D050"/>
    <pageSetUpPr fitToPage="1"/>
  </sheetPr>
  <dimension ref="A1:N46"/>
  <sheetViews>
    <sheetView showGridLines="0" zoomScaleNormal="100" workbookViewId="0">
      <selection activeCell="C13" sqref="C13"/>
    </sheetView>
  </sheetViews>
  <sheetFormatPr baseColWidth="10" defaultRowHeight="12.75" x14ac:dyDescent="0.2"/>
  <cols>
    <col min="1" max="1" width="19.5703125" customWidth="1"/>
    <col min="2" max="2" width="15.28515625" customWidth="1"/>
    <col min="3" max="3" width="15" customWidth="1"/>
    <col min="4" max="4" width="14.28515625" customWidth="1"/>
    <col min="5" max="5" width="15.140625" customWidth="1"/>
    <col min="6" max="6" width="13.42578125" customWidth="1"/>
    <col min="7" max="7" width="11.85546875" customWidth="1"/>
    <col min="8" max="8" width="15.42578125" customWidth="1"/>
    <col min="9" max="9" width="14.140625" customWidth="1"/>
    <col min="10" max="10" width="13.5703125" style="114" bestFit="1" customWidth="1"/>
    <col min="11" max="11" width="19.5703125" style="114" customWidth="1"/>
    <col min="12" max="14" width="11.42578125" style="114" customWidth="1"/>
    <col min="257" max="257" width="19.5703125" customWidth="1"/>
    <col min="258" max="258" width="14.42578125" customWidth="1"/>
    <col min="259" max="259" width="12.42578125" customWidth="1"/>
    <col min="260" max="260" width="13.42578125" customWidth="1"/>
    <col min="261" max="261" width="13.5703125" customWidth="1"/>
    <col min="262" max="263" width="11.85546875" customWidth="1"/>
    <col min="264" max="264" width="12.140625" customWidth="1"/>
    <col min="265" max="265" width="14.140625" customWidth="1"/>
    <col min="266" max="266" width="13.5703125" bestFit="1" customWidth="1"/>
    <col min="267" max="267" width="19.5703125" customWidth="1"/>
    <col min="268" max="270" width="11.42578125" customWidth="1"/>
    <col min="513" max="513" width="19.5703125" customWidth="1"/>
    <col min="514" max="514" width="14.42578125" customWidth="1"/>
    <col min="515" max="515" width="12.42578125" customWidth="1"/>
    <col min="516" max="516" width="13.42578125" customWidth="1"/>
    <col min="517" max="517" width="13.5703125" customWidth="1"/>
    <col min="518" max="519" width="11.85546875" customWidth="1"/>
    <col min="520" max="520" width="12.140625" customWidth="1"/>
    <col min="521" max="521" width="14.140625" customWidth="1"/>
    <col min="522" max="522" width="13.5703125" bestFit="1" customWidth="1"/>
    <col min="523" max="523" width="19.5703125" customWidth="1"/>
    <col min="524" max="526" width="11.42578125" customWidth="1"/>
    <col min="769" max="769" width="19.5703125" customWidth="1"/>
    <col min="770" max="770" width="14.42578125" customWidth="1"/>
    <col min="771" max="771" width="12.42578125" customWidth="1"/>
    <col min="772" max="772" width="13.42578125" customWidth="1"/>
    <col min="773" max="773" width="13.5703125" customWidth="1"/>
    <col min="774" max="775" width="11.85546875" customWidth="1"/>
    <col min="776" max="776" width="12.140625" customWidth="1"/>
    <col min="777" max="777" width="14.140625" customWidth="1"/>
    <col min="778" max="778" width="13.5703125" bestFit="1" customWidth="1"/>
    <col min="779" max="779" width="19.5703125" customWidth="1"/>
    <col min="780" max="782" width="11.42578125" customWidth="1"/>
    <col min="1025" max="1025" width="19.5703125" customWidth="1"/>
    <col min="1026" max="1026" width="14.42578125" customWidth="1"/>
    <col min="1027" max="1027" width="12.42578125" customWidth="1"/>
    <col min="1028" max="1028" width="13.42578125" customWidth="1"/>
    <col min="1029" max="1029" width="13.5703125" customWidth="1"/>
    <col min="1030" max="1031" width="11.85546875" customWidth="1"/>
    <col min="1032" max="1032" width="12.140625" customWidth="1"/>
    <col min="1033" max="1033" width="14.140625" customWidth="1"/>
    <col min="1034" max="1034" width="13.5703125" bestFit="1" customWidth="1"/>
    <col min="1035" max="1035" width="19.5703125" customWidth="1"/>
    <col min="1036" max="1038" width="11.42578125" customWidth="1"/>
    <col min="1281" max="1281" width="19.5703125" customWidth="1"/>
    <col min="1282" max="1282" width="14.42578125" customWidth="1"/>
    <col min="1283" max="1283" width="12.42578125" customWidth="1"/>
    <col min="1284" max="1284" width="13.42578125" customWidth="1"/>
    <col min="1285" max="1285" width="13.5703125" customWidth="1"/>
    <col min="1286" max="1287" width="11.85546875" customWidth="1"/>
    <col min="1288" max="1288" width="12.140625" customWidth="1"/>
    <col min="1289" max="1289" width="14.140625" customWidth="1"/>
    <col min="1290" max="1290" width="13.5703125" bestFit="1" customWidth="1"/>
    <col min="1291" max="1291" width="19.5703125" customWidth="1"/>
    <col min="1292" max="1294" width="11.42578125" customWidth="1"/>
    <col min="1537" max="1537" width="19.5703125" customWidth="1"/>
    <col min="1538" max="1538" width="14.42578125" customWidth="1"/>
    <col min="1539" max="1539" width="12.42578125" customWidth="1"/>
    <col min="1540" max="1540" width="13.42578125" customWidth="1"/>
    <col min="1541" max="1541" width="13.5703125" customWidth="1"/>
    <col min="1542" max="1543" width="11.85546875" customWidth="1"/>
    <col min="1544" max="1544" width="12.140625" customWidth="1"/>
    <col min="1545" max="1545" width="14.140625" customWidth="1"/>
    <col min="1546" max="1546" width="13.5703125" bestFit="1" customWidth="1"/>
    <col min="1547" max="1547" width="19.5703125" customWidth="1"/>
    <col min="1548" max="1550" width="11.42578125" customWidth="1"/>
    <col min="1793" max="1793" width="19.5703125" customWidth="1"/>
    <col min="1794" max="1794" width="14.42578125" customWidth="1"/>
    <col min="1795" max="1795" width="12.42578125" customWidth="1"/>
    <col min="1796" max="1796" width="13.42578125" customWidth="1"/>
    <col min="1797" max="1797" width="13.5703125" customWidth="1"/>
    <col min="1798" max="1799" width="11.85546875" customWidth="1"/>
    <col min="1800" max="1800" width="12.140625" customWidth="1"/>
    <col min="1801" max="1801" width="14.140625" customWidth="1"/>
    <col min="1802" max="1802" width="13.5703125" bestFit="1" customWidth="1"/>
    <col min="1803" max="1803" width="19.5703125" customWidth="1"/>
    <col min="1804" max="1806" width="11.42578125" customWidth="1"/>
    <col min="2049" max="2049" width="19.5703125" customWidth="1"/>
    <col min="2050" max="2050" width="14.42578125" customWidth="1"/>
    <col min="2051" max="2051" width="12.42578125" customWidth="1"/>
    <col min="2052" max="2052" width="13.42578125" customWidth="1"/>
    <col min="2053" max="2053" width="13.5703125" customWidth="1"/>
    <col min="2054" max="2055" width="11.85546875" customWidth="1"/>
    <col min="2056" max="2056" width="12.140625" customWidth="1"/>
    <col min="2057" max="2057" width="14.140625" customWidth="1"/>
    <col min="2058" max="2058" width="13.5703125" bestFit="1" customWidth="1"/>
    <col min="2059" max="2059" width="19.5703125" customWidth="1"/>
    <col min="2060" max="2062" width="11.42578125" customWidth="1"/>
    <col min="2305" max="2305" width="19.5703125" customWidth="1"/>
    <col min="2306" max="2306" width="14.42578125" customWidth="1"/>
    <col min="2307" max="2307" width="12.42578125" customWidth="1"/>
    <col min="2308" max="2308" width="13.42578125" customWidth="1"/>
    <col min="2309" max="2309" width="13.5703125" customWidth="1"/>
    <col min="2310" max="2311" width="11.85546875" customWidth="1"/>
    <col min="2312" max="2312" width="12.140625" customWidth="1"/>
    <col min="2313" max="2313" width="14.140625" customWidth="1"/>
    <col min="2314" max="2314" width="13.5703125" bestFit="1" customWidth="1"/>
    <col min="2315" max="2315" width="19.5703125" customWidth="1"/>
    <col min="2316" max="2318" width="11.42578125" customWidth="1"/>
    <col min="2561" max="2561" width="19.5703125" customWidth="1"/>
    <col min="2562" max="2562" width="14.42578125" customWidth="1"/>
    <col min="2563" max="2563" width="12.42578125" customWidth="1"/>
    <col min="2564" max="2564" width="13.42578125" customWidth="1"/>
    <col min="2565" max="2565" width="13.5703125" customWidth="1"/>
    <col min="2566" max="2567" width="11.85546875" customWidth="1"/>
    <col min="2568" max="2568" width="12.140625" customWidth="1"/>
    <col min="2569" max="2569" width="14.140625" customWidth="1"/>
    <col min="2570" max="2570" width="13.5703125" bestFit="1" customWidth="1"/>
    <col min="2571" max="2571" width="19.5703125" customWidth="1"/>
    <col min="2572" max="2574" width="11.42578125" customWidth="1"/>
    <col min="2817" max="2817" width="19.5703125" customWidth="1"/>
    <col min="2818" max="2818" width="14.42578125" customWidth="1"/>
    <col min="2819" max="2819" width="12.42578125" customWidth="1"/>
    <col min="2820" max="2820" width="13.42578125" customWidth="1"/>
    <col min="2821" max="2821" width="13.5703125" customWidth="1"/>
    <col min="2822" max="2823" width="11.85546875" customWidth="1"/>
    <col min="2824" max="2824" width="12.140625" customWidth="1"/>
    <col min="2825" max="2825" width="14.140625" customWidth="1"/>
    <col min="2826" max="2826" width="13.5703125" bestFit="1" customWidth="1"/>
    <col min="2827" max="2827" width="19.5703125" customWidth="1"/>
    <col min="2828" max="2830" width="11.42578125" customWidth="1"/>
    <col min="3073" max="3073" width="19.5703125" customWidth="1"/>
    <col min="3074" max="3074" width="14.42578125" customWidth="1"/>
    <col min="3075" max="3075" width="12.42578125" customWidth="1"/>
    <col min="3076" max="3076" width="13.42578125" customWidth="1"/>
    <col min="3077" max="3077" width="13.5703125" customWidth="1"/>
    <col min="3078" max="3079" width="11.85546875" customWidth="1"/>
    <col min="3080" max="3080" width="12.140625" customWidth="1"/>
    <col min="3081" max="3081" width="14.140625" customWidth="1"/>
    <col min="3082" max="3082" width="13.5703125" bestFit="1" customWidth="1"/>
    <col min="3083" max="3083" width="19.5703125" customWidth="1"/>
    <col min="3084" max="3086" width="11.42578125" customWidth="1"/>
    <col min="3329" max="3329" width="19.5703125" customWidth="1"/>
    <col min="3330" max="3330" width="14.42578125" customWidth="1"/>
    <col min="3331" max="3331" width="12.42578125" customWidth="1"/>
    <col min="3332" max="3332" width="13.42578125" customWidth="1"/>
    <col min="3333" max="3333" width="13.5703125" customWidth="1"/>
    <col min="3334" max="3335" width="11.85546875" customWidth="1"/>
    <col min="3336" max="3336" width="12.140625" customWidth="1"/>
    <col min="3337" max="3337" width="14.140625" customWidth="1"/>
    <col min="3338" max="3338" width="13.5703125" bestFit="1" customWidth="1"/>
    <col min="3339" max="3339" width="19.5703125" customWidth="1"/>
    <col min="3340" max="3342" width="11.42578125" customWidth="1"/>
    <col min="3585" max="3585" width="19.5703125" customWidth="1"/>
    <col min="3586" max="3586" width="14.42578125" customWidth="1"/>
    <col min="3587" max="3587" width="12.42578125" customWidth="1"/>
    <col min="3588" max="3588" width="13.42578125" customWidth="1"/>
    <col min="3589" max="3589" width="13.5703125" customWidth="1"/>
    <col min="3590" max="3591" width="11.85546875" customWidth="1"/>
    <col min="3592" max="3592" width="12.140625" customWidth="1"/>
    <col min="3593" max="3593" width="14.140625" customWidth="1"/>
    <col min="3594" max="3594" width="13.5703125" bestFit="1" customWidth="1"/>
    <col min="3595" max="3595" width="19.5703125" customWidth="1"/>
    <col min="3596" max="3598" width="11.42578125" customWidth="1"/>
    <col min="3841" max="3841" width="19.5703125" customWidth="1"/>
    <col min="3842" max="3842" width="14.42578125" customWidth="1"/>
    <col min="3843" max="3843" width="12.42578125" customWidth="1"/>
    <col min="3844" max="3844" width="13.42578125" customWidth="1"/>
    <col min="3845" max="3845" width="13.5703125" customWidth="1"/>
    <col min="3846" max="3847" width="11.85546875" customWidth="1"/>
    <col min="3848" max="3848" width="12.140625" customWidth="1"/>
    <col min="3849" max="3849" width="14.140625" customWidth="1"/>
    <col min="3850" max="3850" width="13.5703125" bestFit="1" customWidth="1"/>
    <col min="3851" max="3851" width="19.5703125" customWidth="1"/>
    <col min="3852" max="3854" width="11.42578125" customWidth="1"/>
    <col min="4097" max="4097" width="19.5703125" customWidth="1"/>
    <col min="4098" max="4098" width="14.42578125" customWidth="1"/>
    <col min="4099" max="4099" width="12.42578125" customWidth="1"/>
    <col min="4100" max="4100" width="13.42578125" customWidth="1"/>
    <col min="4101" max="4101" width="13.5703125" customWidth="1"/>
    <col min="4102" max="4103" width="11.85546875" customWidth="1"/>
    <col min="4104" max="4104" width="12.140625" customWidth="1"/>
    <col min="4105" max="4105" width="14.140625" customWidth="1"/>
    <col min="4106" max="4106" width="13.5703125" bestFit="1" customWidth="1"/>
    <col min="4107" max="4107" width="19.5703125" customWidth="1"/>
    <col min="4108" max="4110" width="11.42578125" customWidth="1"/>
    <col min="4353" max="4353" width="19.5703125" customWidth="1"/>
    <col min="4354" max="4354" width="14.42578125" customWidth="1"/>
    <col min="4355" max="4355" width="12.42578125" customWidth="1"/>
    <col min="4356" max="4356" width="13.42578125" customWidth="1"/>
    <col min="4357" max="4357" width="13.5703125" customWidth="1"/>
    <col min="4358" max="4359" width="11.85546875" customWidth="1"/>
    <col min="4360" max="4360" width="12.140625" customWidth="1"/>
    <col min="4361" max="4361" width="14.140625" customWidth="1"/>
    <col min="4362" max="4362" width="13.5703125" bestFit="1" customWidth="1"/>
    <col min="4363" max="4363" width="19.5703125" customWidth="1"/>
    <col min="4364" max="4366" width="11.42578125" customWidth="1"/>
    <col min="4609" max="4609" width="19.5703125" customWidth="1"/>
    <col min="4610" max="4610" width="14.42578125" customWidth="1"/>
    <col min="4611" max="4611" width="12.42578125" customWidth="1"/>
    <col min="4612" max="4612" width="13.42578125" customWidth="1"/>
    <col min="4613" max="4613" width="13.5703125" customWidth="1"/>
    <col min="4614" max="4615" width="11.85546875" customWidth="1"/>
    <col min="4616" max="4616" width="12.140625" customWidth="1"/>
    <col min="4617" max="4617" width="14.140625" customWidth="1"/>
    <col min="4618" max="4618" width="13.5703125" bestFit="1" customWidth="1"/>
    <col min="4619" max="4619" width="19.5703125" customWidth="1"/>
    <col min="4620" max="4622" width="11.42578125" customWidth="1"/>
    <col min="4865" max="4865" width="19.5703125" customWidth="1"/>
    <col min="4866" max="4866" width="14.42578125" customWidth="1"/>
    <col min="4867" max="4867" width="12.42578125" customWidth="1"/>
    <col min="4868" max="4868" width="13.42578125" customWidth="1"/>
    <col min="4869" max="4869" width="13.5703125" customWidth="1"/>
    <col min="4870" max="4871" width="11.85546875" customWidth="1"/>
    <col min="4872" max="4872" width="12.140625" customWidth="1"/>
    <col min="4873" max="4873" width="14.140625" customWidth="1"/>
    <col min="4874" max="4874" width="13.5703125" bestFit="1" customWidth="1"/>
    <col min="4875" max="4875" width="19.5703125" customWidth="1"/>
    <col min="4876" max="4878" width="11.42578125" customWidth="1"/>
    <col min="5121" max="5121" width="19.5703125" customWidth="1"/>
    <col min="5122" max="5122" width="14.42578125" customWidth="1"/>
    <col min="5123" max="5123" width="12.42578125" customWidth="1"/>
    <col min="5124" max="5124" width="13.42578125" customWidth="1"/>
    <col min="5125" max="5125" width="13.5703125" customWidth="1"/>
    <col min="5126" max="5127" width="11.85546875" customWidth="1"/>
    <col min="5128" max="5128" width="12.140625" customWidth="1"/>
    <col min="5129" max="5129" width="14.140625" customWidth="1"/>
    <col min="5130" max="5130" width="13.5703125" bestFit="1" customWidth="1"/>
    <col min="5131" max="5131" width="19.5703125" customWidth="1"/>
    <col min="5132" max="5134" width="11.42578125" customWidth="1"/>
    <col min="5377" max="5377" width="19.5703125" customWidth="1"/>
    <col min="5378" max="5378" width="14.42578125" customWidth="1"/>
    <col min="5379" max="5379" width="12.42578125" customWidth="1"/>
    <col min="5380" max="5380" width="13.42578125" customWidth="1"/>
    <col min="5381" max="5381" width="13.5703125" customWidth="1"/>
    <col min="5382" max="5383" width="11.85546875" customWidth="1"/>
    <col min="5384" max="5384" width="12.140625" customWidth="1"/>
    <col min="5385" max="5385" width="14.140625" customWidth="1"/>
    <col min="5386" max="5386" width="13.5703125" bestFit="1" customWidth="1"/>
    <col min="5387" max="5387" width="19.5703125" customWidth="1"/>
    <col min="5388" max="5390" width="11.42578125" customWidth="1"/>
    <col min="5633" max="5633" width="19.5703125" customWidth="1"/>
    <col min="5634" max="5634" width="14.42578125" customWidth="1"/>
    <col min="5635" max="5635" width="12.42578125" customWidth="1"/>
    <col min="5636" max="5636" width="13.42578125" customWidth="1"/>
    <col min="5637" max="5637" width="13.5703125" customWidth="1"/>
    <col min="5638" max="5639" width="11.85546875" customWidth="1"/>
    <col min="5640" max="5640" width="12.140625" customWidth="1"/>
    <col min="5641" max="5641" width="14.140625" customWidth="1"/>
    <col min="5642" max="5642" width="13.5703125" bestFit="1" customWidth="1"/>
    <col min="5643" max="5643" width="19.5703125" customWidth="1"/>
    <col min="5644" max="5646" width="11.42578125" customWidth="1"/>
    <col min="5889" max="5889" width="19.5703125" customWidth="1"/>
    <col min="5890" max="5890" width="14.42578125" customWidth="1"/>
    <col min="5891" max="5891" width="12.42578125" customWidth="1"/>
    <col min="5892" max="5892" width="13.42578125" customWidth="1"/>
    <col min="5893" max="5893" width="13.5703125" customWidth="1"/>
    <col min="5894" max="5895" width="11.85546875" customWidth="1"/>
    <col min="5896" max="5896" width="12.140625" customWidth="1"/>
    <col min="5897" max="5897" width="14.140625" customWidth="1"/>
    <col min="5898" max="5898" width="13.5703125" bestFit="1" customWidth="1"/>
    <col min="5899" max="5899" width="19.5703125" customWidth="1"/>
    <col min="5900" max="5902" width="11.42578125" customWidth="1"/>
    <col min="6145" max="6145" width="19.5703125" customWidth="1"/>
    <col min="6146" max="6146" width="14.42578125" customWidth="1"/>
    <col min="6147" max="6147" width="12.42578125" customWidth="1"/>
    <col min="6148" max="6148" width="13.42578125" customWidth="1"/>
    <col min="6149" max="6149" width="13.5703125" customWidth="1"/>
    <col min="6150" max="6151" width="11.85546875" customWidth="1"/>
    <col min="6152" max="6152" width="12.140625" customWidth="1"/>
    <col min="6153" max="6153" width="14.140625" customWidth="1"/>
    <col min="6154" max="6154" width="13.5703125" bestFit="1" customWidth="1"/>
    <col min="6155" max="6155" width="19.5703125" customWidth="1"/>
    <col min="6156" max="6158" width="11.42578125" customWidth="1"/>
    <col min="6401" max="6401" width="19.5703125" customWidth="1"/>
    <col min="6402" max="6402" width="14.42578125" customWidth="1"/>
    <col min="6403" max="6403" width="12.42578125" customWidth="1"/>
    <col min="6404" max="6404" width="13.42578125" customWidth="1"/>
    <col min="6405" max="6405" width="13.5703125" customWidth="1"/>
    <col min="6406" max="6407" width="11.85546875" customWidth="1"/>
    <col min="6408" max="6408" width="12.140625" customWidth="1"/>
    <col min="6409" max="6409" width="14.140625" customWidth="1"/>
    <col min="6410" max="6410" width="13.5703125" bestFit="1" customWidth="1"/>
    <col min="6411" max="6411" width="19.5703125" customWidth="1"/>
    <col min="6412" max="6414" width="11.42578125" customWidth="1"/>
    <col min="6657" max="6657" width="19.5703125" customWidth="1"/>
    <col min="6658" max="6658" width="14.42578125" customWidth="1"/>
    <col min="6659" max="6659" width="12.42578125" customWidth="1"/>
    <col min="6660" max="6660" width="13.42578125" customWidth="1"/>
    <col min="6661" max="6661" width="13.5703125" customWidth="1"/>
    <col min="6662" max="6663" width="11.85546875" customWidth="1"/>
    <col min="6664" max="6664" width="12.140625" customWidth="1"/>
    <col min="6665" max="6665" width="14.140625" customWidth="1"/>
    <col min="6666" max="6666" width="13.5703125" bestFit="1" customWidth="1"/>
    <col min="6667" max="6667" width="19.5703125" customWidth="1"/>
    <col min="6668" max="6670" width="11.42578125" customWidth="1"/>
    <col min="6913" max="6913" width="19.5703125" customWidth="1"/>
    <col min="6914" max="6914" width="14.42578125" customWidth="1"/>
    <col min="6915" max="6915" width="12.42578125" customWidth="1"/>
    <col min="6916" max="6916" width="13.42578125" customWidth="1"/>
    <col min="6917" max="6917" width="13.5703125" customWidth="1"/>
    <col min="6918" max="6919" width="11.85546875" customWidth="1"/>
    <col min="6920" max="6920" width="12.140625" customWidth="1"/>
    <col min="6921" max="6921" width="14.140625" customWidth="1"/>
    <col min="6922" max="6922" width="13.5703125" bestFit="1" customWidth="1"/>
    <col min="6923" max="6923" width="19.5703125" customWidth="1"/>
    <col min="6924" max="6926" width="11.42578125" customWidth="1"/>
    <col min="7169" max="7169" width="19.5703125" customWidth="1"/>
    <col min="7170" max="7170" width="14.42578125" customWidth="1"/>
    <col min="7171" max="7171" width="12.42578125" customWidth="1"/>
    <col min="7172" max="7172" width="13.42578125" customWidth="1"/>
    <col min="7173" max="7173" width="13.5703125" customWidth="1"/>
    <col min="7174" max="7175" width="11.85546875" customWidth="1"/>
    <col min="7176" max="7176" width="12.140625" customWidth="1"/>
    <col min="7177" max="7177" width="14.140625" customWidth="1"/>
    <col min="7178" max="7178" width="13.5703125" bestFit="1" customWidth="1"/>
    <col min="7179" max="7179" width="19.5703125" customWidth="1"/>
    <col min="7180" max="7182" width="11.42578125" customWidth="1"/>
    <col min="7425" max="7425" width="19.5703125" customWidth="1"/>
    <col min="7426" max="7426" width="14.42578125" customWidth="1"/>
    <col min="7427" max="7427" width="12.42578125" customWidth="1"/>
    <col min="7428" max="7428" width="13.42578125" customWidth="1"/>
    <col min="7429" max="7429" width="13.5703125" customWidth="1"/>
    <col min="7430" max="7431" width="11.85546875" customWidth="1"/>
    <col min="7432" max="7432" width="12.140625" customWidth="1"/>
    <col min="7433" max="7433" width="14.140625" customWidth="1"/>
    <col min="7434" max="7434" width="13.5703125" bestFit="1" customWidth="1"/>
    <col min="7435" max="7435" width="19.5703125" customWidth="1"/>
    <col min="7436" max="7438" width="11.42578125" customWidth="1"/>
    <col min="7681" max="7681" width="19.5703125" customWidth="1"/>
    <col min="7682" max="7682" width="14.42578125" customWidth="1"/>
    <col min="7683" max="7683" width="12.42578125" customWidth="1"/>
    <col min="7684" max="7684" width="13.42578125" customWidth="1"/>
    <col min="7685" max="7685" width="13.5703125" customWidth="1"/>
    <col min="7686" max="7687" width="11.85546875" customWidth="1"/>
    <col min="7688" max="7688" width="12.140625" customWidth="1"/>
    <col min="7689" max="7689" width="14.140625" customWidth="1"/>
    <col min="7690" max="7690" width="13.5703125" bestFit="1" customWidth="1"/>
    <col min="7691" max="7691" width="19.5703125" customWidth="1"/>
    <col min="7692" max="7694" width="11.42578125" customWidth="1"/>
    <col min="7937" max="7937" width="19.5703125" customWidth="1"/>
    <col min="7938" max="7938" width="14.42578125" customWidth="1"/>
    <col min="7939" max="7939" width="12.42578125" customWidth="1"/>
    <col min="7940" max="7940" width="13.42578125" customWidth="1"/>
    <col min="7941" max="7941" width="13.5703125" customWidth="1"/>
    <col min="7942" max="7943" width="11.85546875" customWidth="1"/>
    <col min="7944" max="7944" width="12.140625" customWidth="1"/>
    <col min="7945" max="7945" width="14.140625" customWidth="1"/>
    <col min="7946" max="7946" width="13.5703125" bestFit="1" customWidth="1"/>
    <col min="7947" max="7947" width="19.5703125" customWidth="1"/>
    <col min="7948" max="7950" width="11.42578125" customWidth="1"/>
    <col min="8193" max="8193" width="19.5703125" customWidth="1"/>
    <col min="8194" max="8194" width="14.42578125" customWidth="1"/>
    <col min="8195" max="8195" width="12.42578125" customWidth="1"/>
    <col min="8196" max="8196" width="13.42578125" customWidth="1"/>
    <col min="8197" max="8197" width="13.5703125" customWidth="1"/>
    <col min="8198" max="8199" width="11.85546875" customWidth="1"/>
    <col min="8200" max="8200" width="12.140625" customWidth="1"/>
    <col min="8201" max="8201" width="14.140625" customWidth="1"/>
    <col min="8202" max="8202" width="13.5703125" bestFit="1" customWidth="1"/>
    <col min="8203" max="8203" width="19.5703125" customWidth="1"/>
    <col min="8204" max="8206" width="11.42578125" customWidth="1"/>
    <col min="8449" max="8449" width="19.5703125" customWidth="1"/>
    <col min="8450" max="8450" width="14.42578125" customWidth="1"/>
    <col min="8451" max="8451" width="12.42578125" customWidth="1"/>
    <col min="8452" max="8452" width="13.42578125" customWidth="1"/>
    <col min="8453" max="8453" width="13.5703125" customWidth="1"/>
    <col min="8454" max="8455" width="11.85546875" customWidth="1"/>
    <col min="8456" max="8456" width="12.140625" customWidth="1"/>
    <col min="8457" max="8457" width="14.140625" customWidth="1"/>
    <col min="8458" max="8458" width="13.5703125" bestFit="1" customWidth="1"/>
    <col min="8459" max="8459" width="19.5703125" customWidth="1"/>
    <col min="8460" max="8462" width="11.42578125" customWidth="1"/>
    <col min="8705" max="8705" width="19.5703125" customWidth="1"/>
    <col min="8706" max="8706" width="14.42578125" customWidth="1"/>
    <col min="8707" max="8707" width="12.42578125" customWidth="1"/>
    <col min="8708" max="8708" width="13.42578125" customWidth="1"/>
    <col min="8709" max="8709" width="13.5703125" customWidth="1"/>
    <col min="8710" max="8711" width="11.85546875" customWidth="1"/>
    <col min="8712" max="8712" width="12.140625" customWidth="1"/>
    <col min="8713" max="8713" width="14.140625" customWidth="1"/>
    <col min="8714" max="8714" width="13.5703125" bestFit="1" customWidth="1"/>
    <col min="8715" max="8715" width="19.5703125" customWidth="1"/>
    <col min="8716" max="8718" width="11.42578125" customWidth="1"/>
    <col min="8961" max="8961" width="19.5703125" customWidth="1"/>
    <col min="8962" max="8962" width="14.42578125" customWidth="1"/>
    <col min="8963" max="8963" width="12.42578125" customWidth="1"/>
    <col min="8964" max="8964" width="13.42578125" customWidth="1"/>
    <col min="8965" max="8965" width="13.5703125" customWidth="1"/>
    <col min="8966" max="8967" width="11.85546875" customWidth="1"/>
    <col min="8968" max="8968" width="12.140625" customWidth="1"/>
    <col min="8969" max="8969" width="14.140625" customWidth="1"/>
    <col min="8970" max="8970" width="13.5703125" bestFit="1" customWidth="1"/>
    <col min="8971" max="8971" width="19.5703125" customWidth="1"/>
    <col min="8972" max="8974" width="11.42578125" customWidth="1"/>
    <col min="9217" max="9217" width="19.5703125" customWidth="1"/>
    <col min="9218" max="9218" width="14.42578125" customWidth="1"/>
    <col min="9219" max="9219" width="12.42578125" customWidth="1"/>
    <col min="9220" max="9220" width="13.42578125" customWidth="1"/>
    <col min="9221" max="9221" width="13.5703125" customWidth="1"/>
    <col min="9222" max="9223" width="11.85546875" customWidth="1"/>
    <col min="9224" max="9224" width="12.140625" customWidth="1"/>
    <col min="9225" max="9225" width="14.140625" customWidth="1"/>
    <col min="9226" max="9226" width="13.5703125" bestFit="1" customWidth="1"/>
    <col min="9227" max="9227" width="19.5703125" customWidth="1"/>
    <col min="9228" max="9230" width="11.42578125" customWidth="1"/>
    <col min="9473" max="9473" width="19.5703125" customWidth="1"/>
    <col min="9474" max="9474" width="14.42578125" customWidth="1"/>
    <col min="9475" max="9475" width="12.42578125" customWidth="1"/>
    <col min="9476" max="9476" width="13.42578125" customWidth="1"/>
    <col min="9477" max="9477" width="13.5703125" customWidth="1"/>
    <col min="9478" max="9479" width="11.85546875" customWidth="1"/>
    <col min="9480" max="9480" width="12.140625" customWidth="1"/>
    <col min="9481" max="9481" width="14.140625" customWidth="1"/>
    <col min="9482" max="9482" width="13.5703125" bestFit="1" customWidth="1"/>
    <col min="9483" max="9483" width="19.5703125" customWidth="1"/>
    <col min="9484" max="9486" width="11.42578125" customWidth="1"/>
    <col min="9729" max="9729" width="19.5703125" customWidth="1"/>
    <col min="9730" max="9730" width="14.42578125" customWidth="1"/>
    <col min="9731" max="9731" width="12.42578125" customWidth="1"/>
    <col min="9732" max="9732" width="13.42578125" customWidth="1"/>
    <col min="9733" max="9733" width="13.5703125" customWidth="1"/>
    <col min="9734" max="9735" width="11.85546875" customWidth="1"/>
    <col min="9736" max="9736" width="12.140625" customWidth="1"/>
    <col min="9737" max="9737" width="14.140625" customWidth="1"/>
    <col min="9738" max="9738" width="13.5703125" bestFit="1" customWidth="1"/>
    <col min="9739" max="9739" width="19.5703125" customWidth="1"/>
    <col min="9740" max="9742" width="11.42578125" customWidth="1"/>
    <col min="9985" max="9985" width="19.5703125" customWidth="1"/>
    <col min="9986" max="9986" width="14.42578125" customWidth="1"/>
    <col min="9987" max="9987" width="12.42578125" customWidth="1"/>
    <col min="9988" max="9988" width="13.42578125" customWidth="1"/>
    <col min="9989" max="9989" width="13.5703125" customWidth="1"/>
    <col min="9990" max="9991" width="11.85546875" customWidth="1"/>
    <col min="9992" max="9992" width="12.140625" customWidth="1"/>
    <col min="9993" max="9993" width="14.140625" customWidth="1"/>
    <col min="9994" max="9994" width="13.5703125" bestFit="1" customWidth="1"/>
    <col min="9995" max="9995" width="19.5703125" customWidth="1"/>
    <col min="9996" max="9998" width="11.42578125" customWidth="1"/>
    <col min="10241" max="10241" width="19.5703125" customWidth="1"/>
    <col min="10242" max="10242" width="14.42578125" customWidth="1"/>
    <col min="10243" max="10243" width="12.42578125" customWidth="1"/>
    <col min="10244" max="10244" width="13.42578125" customWidth="1"/>
    <col min="10245" max="10245" width="13.5703125" customWidth="1"/>
    <col min="10246" max="10247" width="11.85546875" customWidth="1"/>
    <col min="10248" max="10248" width="12.140625" customWidth="1"/>
    <col min="10249" max="10249" width="14.140625" customWidth="1"/>
    <col min="10250" max="10250" width="13.5703125" bestFit="1" customWidth="1"/>
    <col min="10251" max="10251" width="19.5703125" customWidth="1"/>
    <col min="10252" max="10254" width="11.42578125" customWidth="1"/>
    <col min="10497" max="10497" width="19.5703125" customWidth="1"/>
    <col min="10498" max="10498" width="14.42578125" customWidth="1"/>
    <col min="10499" max="10499" width="12.42578125" customWidth="1"/>
    <col min="10500" max="10500" width="13.42578125" customWidth="1"/>
    <col min="10501" max="10501" width="13.5703125" customWidth="1"/>
    <col min="10502" max="10503" width="11.85546875" customWidth="1"/>
    <col min="10504" max="10504" width="12.140625" customWidth="1"/>
    <col min="10505" max="10505" width="14.140625" customWidth="1"/>
    <col min="10506" max="10506" width="13.5703125" bestFit="1" customWidth="1"/>
    <col min="10507" max="10507" width="19.5703125" customWidth="1"/>
    <col min="10508" max="10510" width="11.42578125" customWidth="1"/>
    <col min="10753" max="10753" width="19.5703125" customWidth="1"/>
    <col min="10754" max="10754" width="14.42578125" customWidth="1"/>
    <col min="10755" max="10755" width="12.42578125" customWidth="1"/>
    <col min="10756" max="10756" width="13.42578125" customWidth="1"/>
    <col min="10757" max="10757" width="13.5703125" customWidth="1"/>
    <col min="10758" max="10759" width="11.85546875" customWidth="1"/>
    <col min="10760" max="10760" width="12.140625" customWidth="1"/>
    <col min="10761" max="10761" width="14.140625" customWidth="1"/>
    <col min="10762" max="10762" width="13.5703125" bestFit="1" customWidth="1"/>
    <col min="10763" max="10763" width="19.5703125" customWidth="1"/>
    <col min="10764" max="10766" width="11.42578125" customWidth="1"/>
    <col min="11009" max="11009" width="19.5703125" customWidth="1"/>
    <col min="11010" max="11010" width="14.42578125" customWidth="1"/>
    <col min="11011" max="11011" width="12.42578125" customWidth="1"/>
    <col min="11012" max="11012" width="13.42578125" customWidth="1"/>
    <col min="11013" max="11013" width="13.5703125" customWidth="1"/>
    <col min="11014" max="11015" width="11.85546875" customWidth="1"/>
    <col min="11016" max="11016" width="12.140625" customWidth="1"/>
    <col min="11017" max="11017" width="14.140625" customWidth="1"/>
    <col min="11018" max="11018" width="13.5703125" bestFit="1" customWidth="1"/>
    <col min="11019" max="11019" width="19.5703125" customWidth="1"/>
    <col min="11020" max="11022" width="11.42578125" customWidth="1"/>
    <col min="11265" max="11265" width="19.5703125" customWidth="1"/>
    <col min="11266" max="11266" width="14.42578125" customWidth="1"/>
    <col min="11267" max="11267" width="12.42578125" customWidth="1"/>
    <col min="11268" max="11268" width="13.42578125" customWidth="1"/>
    <col min="11269" max="11269" width="13.5703125" customWidth="1"/>
    <col min="11270" max="11271" width="11.85546875" customWidth="1"/>
    <col min="11272" max="11272" width="12.140625" customWidth="1"/>
    <col min="11273" max="11273" width="14.140625" customWidth="1"/>
    <col min="11274" max="11274" width="13.5703125" bestFit="1" customWidth="1"/>
    <col min="11275" max="11275" width="19.5703125" customWidth="1"/>
    <col min="11276" max="11278" width="11.42578125" customWidth="1"/>
    <col min="11521" max="11521" width="19.5703125" customWidth="1"/>
    <col min="11522" max="11522" width="14.42578125" customWidth="1"/>
    <col min="11523" max="11523" width="12.42578125" customWidth="1"/>
    <col min="11524" max="11524" width="13.42578125" customWidth="1"/>
    <col min="11525" max="11525" width="13.5703125" customWidth="1"/>
    <col min="11526" max="11527" width="11.85546875" customWidth="1"/>
    <col min="11528" max="11528" width="12.140625" customWidth="1"/>
    <col min="11529" max="11529" width="14.140625" customWidth="1"/>
    <col min="11530" max="11530" width="13.5703125" bestFit="1" customWidth="1"/>
    <col min="11531" max="11531" width="19.5703125" customWidth="1"/>
    <col min="11532" max="11534" width="11.42578125" customWidth="1"/>
    <col min="11777" max="11777" width="19.5703125" customWidth="1"/>
    <col min="11778" max="11778" width="14.42578125" customWidth="1"/>
    <col min="11779" max="11779" width="12.42578125" customWidth="1"/>
    <col min="11780" max="11780" width="13.42578125" customWidth="1"/>
    <col min="11781" max="11781" width="13.5703125" customWidth="1"/>
    <col min="11782" max="11783" width="11.85546875" customWidth="1"/>
    <col min="11784" max="11784" width="12.140625" customWidth="1"/>
    <col min="11785" max="11785" width="14.140625" customWidth="1"/>
    <col min="11786" max="11786" width="13.5703125" bestFit="1" customWidth="1"/>
    <col min="11787" max="11787" width="19.5703125" customWidth="1"/>
    <col min="11788" max="11790" width="11.42578125" customWidth="1"/>
    <col min="12033" max="12033" width="19.5703125" customWidth="1"/>
    <col min="12034" max="12034" width="14.42578125" customWidth="1"/>
    <col min="12035" max="12035" width="12.42578125" customWidth="1"/>
    <col min="12036" max="12036" width="13.42578125" customWidth="1"/>
    <col min="12037" max="12037" width="13.5703125" customWidth="1"/>
    <col min="12038" max="12039" width="11.85546875" customWidth="1"/>
    <col min="12040" max="12040" width="12.140625" customWidth="1"/>
    <col min="12041" max="12041" width="14.140625" customWidth="1"/>
    <col min="12042" max="12042" width="13.5703125" bestFit="1" customWidth="1"/>
    <col min="12043" max="12043" width="19.5703125" customWidth="1"/>
    <col min="12044" max="12046" width="11.42578125" customWidth="1"/>
    <col min="12289" max="12289" width="19.5703125" customWidth="1"/>
    <col min="12290" max="12290" width="14.42578125" customWidth="1"/>
    <col min="12291" max="12291" width="12.42578125" customWidth="1"/>
    <col min="12292" max="12292" width="13.42578125" customWidth="1"/>
    <col min="12293" max="12293" width="13.5703125" customWidth="1"/>
    <col min="12294" max="12295" width="11.85546875" customWidth="1"/>
    <col min="12296" max="12296" width="12.140625" customWidth="1"/>
    <col min="12297" max="12297" width="14.140625" customWidth="1"/>
    <col min="12298" max="12298" width="13.5703125" bestFit="1" customWidth="1"/>
    <col min="12299" max="12299" width="19.5703125" customWidth="1"/>
    <col min="12300" max="12302" width="11.42578125" customWidth="1"/>
    <col min="12545" max="12545" width="19.5703125" customWidth="1"/>
    <col min="12546" max="12546" width="14.42578125" customWidth="1"/>
    <col min="12547" max="12547" width="12.42578125" customWidth="1"/>
    <col min="12548" max="12548" width="13.42578125" customWidth="1"/>
    <col min="12549" max="12549" width="13.5703125" customWidth="1"/>
    <col min="12550" max="12551" width="11.85546875" customWidth="1"/>
    <col min="12552" max="12552" width="12.140625" customWidth="1"/>
    <col min="12553" max="12553" width="14.140625" customWidth="1"/>
    <col min="12554" max="12554" width="13.5703125" bestFit="1" customWidth="1"/>
    <col min="12555" max="12555" width="19.5703125" customWidth="1"/>
    <col min="12556" max="12558" width="11.42578125" customWidth="1"/>
    <col min="12801" max="12801" width="19.5703125" customWidth="1"/>
    <col min="12802" max="12802" width="14.42578125" customWidth="1"/>
    <col min="12803" max="12803" width="12.42578125" customWidth="1"/>
    <col min="12804" max="12804" width="13.42578125" customWidth="1"/>
    <col min="12805" max="12805" width="13.5703125" customWidth="1"/>
    <col min="12806" max="12807" width="11.85546875" customWidth="1"/>
    <col min="12808" max="12808" width="12.140625" customWidth="1"/>
    <col min="12809" max="12809" width="14.140625" customWidth="1"/>
    <col min="12810" max="12810" width="13.5703125" bestFit="1" customWidth="1"/>
    <col min="12811" max="12811" width="19.5703125" customWidth="1"/>
    <col min="12812" max="12814" width="11.42578125" customWidth="1"/>
    <col min="13057" max="13057" width="19.5703125" customWidth="1"/>
    <col min="13058" max="13058" width="14.42578125" customWidth="1"/>
    <col min="13059" max="13059" width="12.42578125" customWidth="1"/>
    <col min="13060" max="13060" width="13.42578125" customWidth="1"/>
    <col min="13061" max="13061" width="13.5703125" customWidth="1"/>
    <col min="13062" max="13063" width="11.85546875" customWidth="1"/>
    <col min="13064" max="13064" width="12.140625" customWidth="1"/>
    <col min="13065" max="13065" width="14.140625" customWidth="1"/>
    <col min="13066" max="13066" width="13.5703125" bestFit="1" customWidth="1"/>
    <col min="13067" max="13067" width="19.5703125" customWidth="1"/>
    <col min="13068" max="13070" width="11.42578125" customWidth="1"/>
    <col min="13313" max="13313" width="19.5703125" customWidth="1"/>
    <col min="13314" max="13314" width="14.42578125" customWidth="1"/>
    <col min="13315" max="13315" width="12.42578125" customWidth="1"/>
    <col min="13316" max="13316" width="13.42578125" customWidth="1"/>
    <col min="13317" max="13317" width="13.5703125" customWidth="1"/>
    <col min="13318" max="13319" width="11.85546875" customWidth="1"/>
    <col min="13320" max="13320" width="12.140625" customWidth="1"/>
    <col min="13321" max="13321" width="14.140625" customWidth="1"/>
    <col min="13322" max="13322" width="13.5703125" bestFit="1" customWidth="1"/>
    <col min="13323" max="13323" width="19.5703125" customWidth="1"/>
    <col min="13324" max="13326" width="11.42578125" customWidth="1"/>
    <col min="13569" max="13569" width="19.5703125" customWidth="1"/>
    <col min="13570" max="13570" width="14.42578125" customWidth="1"/>
    <col min="13571" max="13571" width="12.42578125" customWidth="1"/>
    <col min="13572" max="13572" width="13.42578125" customWidth="1"/>
    <col min="13573" max="13573" width="13.5703125" customWidth="1"/>
    <col min="13574" max="13575" width="11.85546875" customWidth="1"/>
    <col min="13576" max="13576" width="12.140625" customWidth="1"/>
    <col min="13577" max="13577" width="14.140625" customWidth="1"/>
    <col min="13578" max="13578" width="13.5703125" bestFit="1" customWidth="1"/>
    <col min="13579" max="13579" width="19.5703125" customWidth="1"/>
    <col min="13580" max="13582" width="11.42578125" customWidth="1"/>
    <col min="13825" max="13825" width="19.5703125" customWidth="1"/>
    <col min="13826" max="13826" width="14.42578125" customWidth="1"/>
    <col min="13827" max="13827" width="12.42578125" customWidth="1"/>
    <col min="13828" max="13828" width="13.42578125" customWidth="1"/>
    <col min="13829" max="13829" width="13.5703125" customWidth="1"/>
    <col min="13830" max="13831" width="11.85546875" customWidth="1"/>
    <col min="13832" max="13832" width="12.140625" customWidth="1"/>
    <col min="13833" max="13833" width="14.140625" customWidth="1"/>
    <col min="13834" max="13834" width="13.5703125" bestFit="1" customWidth="1"/>
    <col min="13835" max="13835" width="19.5703125" customWidth="1"/>
    <col min="13836" max="13838" width="11.42578125" customWidth="1"/>
    <col min="14081" max="14081" width="19.5703125" customWidth="1"/>
    <col min="14082" max="14082" width="14.42578125" customWidth="1"/>
    <col min="14083" max="14083" width="12.42578125" customWidth="1"/>
    <col min="14084" max="14084" width="13.42578125" customWidth="1"/>
    <col min="14085" max="14085" width="13.5703125" customWidth="1"/>
    <col min="14086" max="14087" width="11.85546875" customWidth="1"/>
    <col min="14088" max="14088" width="12.140625" customWidth="1"/>
    <col min="14089" max="14089" width="14.140625" customWidth="1"/>
    <col min="14090" max="14090" width="13.5703125" bestFit="1" customWidth="1"/>
    <col min="14091" max="14091" width="19.5703125" customWidth="1"/>
    <col min="14092" max="14094" width="11.42578125" customWidth="1"/>
    <col min="14337" max="14337" width="19.5703125" customWidth="1"/>
    <col min="14338" max="14338" width="14.42578125" customWidth="1"/>
    <col min="14339" max="14339" width="12.42578125" customWidth="1"/>
    <col min="14340" max="14340" width="13.42578125" customWidth="1"/>
    <col min="14341" max="14341" width="13.5703125" customWidth="1"/>
    <col min="14342" max="14343" width="11.85546875" customWidth="1"/>
    <col min="14344" max="14344" width="12.140625" customWidth="1"/>
    <col min="14345" max="14345" width="14.140625" customWidth="1"/>
    <col min="14346" max="14346" width="13.5703125" bestFit="1" customWidth="1"/>
    <col min="14347" max="14347" width="19.5703125" customWidth="1"/>
    <col min="14348" max="14350" width="11.42578125" customWidth="1"/>
    <col min="14593" max="14593" width="19.5703125" customWidth="1"/>
    <col min="14594" max="14594" width="14.42578125" customWidth="1"/>
    <col min="14595" max="14595" width="12.42578125" customWidth="1"/>
    <col min="14596" max="14596" width="13.42578125" customWidth="1"/>
    <col min="14597" max="14597" width="13.5703125" customWidth="1"/>
    <col min="14598" max="14599" width="11.85546875" customWidth="1"/>
    <col min="14600" max="14600" width="12.140625" customWidth="1"/>
    <col min="14601" max="14601" width="14.140625" customWidth="1"/>
    <col min="14602" max="14602" width="13.5703125" bestFit="1" customWidth="1"/>
    <col min="14603" max="14603" width="19.5703125" customWidth="1"/>
    <col min="14604" max="14606" width="11.42578125" customWidth="1"/>
    <col min="14849" max="14849" width="19.5703125" customWidth="1"/>
    <col min="14850" max="14850" width="14.42578125" customWidth="1"/>
    <col min="14851" max="14851" width="12.42578125" customWidth="1"/>
    <col min="14852" max="14852" width="13.42578125" customWidth="1"/>
    <col min="14853" max="14853" width="13.5703125" customWidth="1"/>
    <col min="14854" max="14855" width="11.85546875" customWidth="1"/>
    <col min="14856" max="14856" width="12.140625" customWidth="1"/>
    <col min="14857" max="14857" width="14.140625" customWidth="1"/>
    <col min="14858" max="14858" width="13.5703125" bestFit="1" customWidth="1"/>
    <col min="14859" max="14859" width="19.5703125" customWidth="1"/>
    <col min="14860" max="14862" width="11.42578125" customWidth="1"/>
    <col min="15105" max="15105" width="19.5703125" customWidth="1"/>
    <col min="15106" max="15106" width="14.42578125" customWidth="1"/>
    <col min="15107" max="15107" width="12.42578125" customWidth="1"/>
    <col min="15108" max="15108" width="13.42578125" customWidth="1"/>
    <col min="15109" max="15109" width="13.5703125" customWidth="1"/>
    <col min="15110" max="15111" width="11.85546875" customWidth="1"/>
    <col min="15112" max="15112" width="12.140625" customWidth="1"/>
    <col min="15113" max="15113" width="14.140625" customWidth="1"/>
    <col min="15114" max="15114" width="13.5703125" bestFit="1" customWidth="1"/>
    <col min="15115" max="15115" width="19.5703125" customWidth="1"/>
    <col min="15116" max="15118" width="11.42578125" customWidth="1"/>
    <col min="15361" max="15361" width="19.5703125" customWidth="1"/>
    <col min="15362" max="15362" width="14.42578125" customWidth="1"/>
    <col min="15363" max="15363" width="12.42578125" customWidth="1"/>
    <col min="15364" max="15364" width="13.42578125" customWidth="1"/>
    <col min="15365" max="15365" width="13.5703125" customWidth="1"/>
    <col min="15366" max="15367" width="11.85546875" customWidth="1"/>
    <col min="15368" max="15368" width="12.140625" customWidth="1"/>
    <col min="15369" max="15369" width="14.140625" customWidth="1"/>
    <col min="15370" max="15370" width="13.5703125" bestFit="1" customWidth="1"/>
    <col min="15371" max="15371" width="19.5703125" customWidth="1"/>
    <col min="15372" max="15374" width="11.42578125" customWidth="1"/>
    <col min="15617" max="15617" width="19.5703125" customWidth="1"/>
    <col min="15618" max="15618" width="14.42578125" customWidth="1"/>
    <col min="15619" max="15619" width="12.42578125" customWidth="1"/>
    <col min="15620" max="15620" width="13.42578125" customWidth="1"/>
    <col min="15621" max="15621" width="13.5703125" customWidth="1"/>
    <col min="15622" max="15623" width="11.85546875" customWidth="1"/>
    <col min="15624" max="15624" width="12.140625" customWidth="1"/>
    <col min="15625" max="15625" width="14.140625" customWidth="1"/>
    <col min="15626" max="15626" width="13.5703125" bestFit="1" customWidth="1"/>
    <col min="15627" max="15627" width="19.5703125" customWidth="1"/>
    <col min="15628" max="15630" width="11.42578125" customWidth="1"/>
    <col min="15873" max="15873" width="19.5703125" customWidth="1"/>
    <col min="15874" max="15874" width="14.42578125" customWidth="1"/>
    <col min="15875" max="15875" width="12.42578125" customWidth="1"/>
    <col min="15876" max="15876" width="13.42578125" customWidth="1"/>
    <col min="15877" max="15877" width="13.5703125" customWidth="1"/>
    <col min="15878" max="15879" width="11.85546875" customWidth="1"/>
    <col min="15880" max="15880" width="12.140625" customWidth="1"/>
    <col min="15881" max="15881" width="14.140625" customWidth="1"/>
    <col min="15882" max="15882" width="13.5703125" bestFit="1" customWidth="1"/>
    <col min="15883" max="15883" width="19.5703125" customWidth="1"/>
    <col min="15884" max="15886" width="11.42578125" customWidth="1"/>
    <col min="16129" max="16129" width="19.5703125" customWidth="1"/>
    <col min="16130" max="16130" width="14.42578125" customWidth="1"/>
    <col min="16131" max="16131" width="12.42578125" customWidth="1"/>
    <col min="16132" max="16132" width="13.42578125" customWidth="1"/>
    <col min="16133" max="16133" width="13.5703125" customWidth="1"/>
    <col min="16134" max="16135" width="11.85546875" customWidth="1"/>
    <col min="16136" max="16136" width="12.140625" customWidth="1"/>
    <col min="16137" max="16137" width="14.140625" customWidth="1"/>
    <col min="16138" max="16138" width="13.5703125" bestFit="1" customWidth="1"/>
    <col min="16139" max="16139" width="19.5703125" customWidth="1"/>
    <col min="16140" max="16142" width="11.42578125" customWidth="1"/>
  </cols>
  <sheetData>
    <row r="1" spans="1:14" s="221" customFormat="1" ht="11.25" x14ac:dyDescent="0.2">
      <c r="A1" s="405" t="s">
        <v>26</v>
      </c>
      <c r="B1" s="406"/>
      <c r="C1" s="406"/>
      <c r="D1" s="406"/>
      <c r="E1" s="406"/>
      <c r="F1" s="406"/>
      <c r="G1" s="406"/>
      <c r="H1" s="406"/>
      <c r="I1" s="407"/>
      <c r="J1" s="220"/>
      <c r="K1" s="220"/>
      <c r="L1" s="220"/>
      <c r="M1" s="220"/>
      <c r="N1" s="220"/>
    </row>
    <row r="2" spans="1:14" x14ac:dyDescent="0.2">
      <c r="A2" s="408" t="s">
        <v>27</v>
      </c>
      <c r="B2" s="409"/>
      <c r="C2" s="409"/>
      <c r="D2" s="409"/>
      <c r="E2" s="409"/>
      <c r="F2" s="409"/>
      <c r="G2" s="409"/>
      <c r="H2" s="409"/>
      <c r="I2" s="410"/>
      <c r="J2" s="222"/>
      <c r="K2" s="222"/>
      <c r="L2" s="222"/>
      <c r="M2" s="222"/>
      <c r="N2" s="222"/>
    </row>
    <row r="3" spans="1:14" x14ac:dyDescent="0.2">
      <c r="A3" s="643" t="s">
        <v>5</v>
      </c>
      <c r="B3" s="639"/>
      <c r="C3" s="639"/>
      <c r="D3" s="639"/>
      <c r="E3" s="639"/>
      <c r="F3" s="639"/>
      <c r="G3" s="639"/>
      <c r="H3" s="639"/>
      <c r="I3" s="644"/>
      <c r="J3" s="223"/>
    </row>
    <row r="4" spans="1:14" ht="50.45" customHeight="1" x14ac:dyDescent="0.2">
      <c r="A4" s="3" t="s">
        <v>6</v>
      </c>
      <c r="B4" s="4" t="s">
        <v>137</v>
      </c>
      <c r="C4" s="3" t="s">
        <v>134</v>
      </c>
      <c r="D4" s="5" t="s">
        <v>135</v>
      </c>
      <c r="E4" s="4" t="s">
        <v>136</v>
      </c>
      <c r="F4" s="3" t="s">
        <v>138</v>
      </c>
      <c r="G4" s="120" t="s">
        <v>139</v>
      </c>
      <c r="H4" s="120" t="s">
        <v>140</v>
      </c>
      <c r="I4" s="3" t="s">
        <v>7</v>
      </c>
    </row>
    <row r="5" spans="1:14" s="15" customFormat="1" ht="12" customHeight="1" x14ac:dyDescent="0.2">
      <c r="A5" s="640" t="s">
        <v>8</v>
      </c>
      <c r="B5" s="901">
        <v>78523.076580000008</v>
      </c>
      <c r="C5" s="901">
        <v>463511</v>
      </c>
      <c r="D5" s="901">
        <v>1532774</v>
      </c>
      <c r="E5" s="901">
        <v>495634</v>
      </c>
      <c r="F5" s="901">
        <v>220445</v>
      </c>
      <c r="G5" s="901">
        <v>-95.964749999999995</v>
      </c>
      <c r="H5" s="901">
        <v>-25498</v>
      </c>
      <c r="I5" s="219">
        <v>2765293.1118300003</v>
      </c>
      <c r="J5" s="224"/>
      <c r="K5" s="112"/>
      <c r="L5" s="113"/>
      <c r="M5" s="225"/>
      <c r="N5" s="112"/>
    </row>
    <row r="6" spans="1:14" s="15" customFormat="1" ht="12" customHeight="1" x14ac:dyDescent="0.2">
      <c r="A6" s="640" t="s">
        <v>9</v>
      </c>
      <c r="B6" s="901">
        <v>30693.854770000002</v>
      </c>
      <c r="C6" s="901">
        <v>199373</v>
      </c>
      <c r="D6" s="901">
        <v>190138</v>
      </c>
      <c r="E6" s="901">
        <v>77350</v>
      </c>
      <c r="F6" s="901">
        <v>53412</v>
      </c>
      <c r="G6" s="901">
        <v>-20.168790000000005</v>
      </c>
      <c r="H6" s="901">
        <v>814</v>
      </c>
      <c r="I6" s="219">
        <v>551760.68597999995</v>
      </c>
      <c r="J6" s="224"/>
      <c r="K6" s="112"/>
      <c r="L6" s="113"/>
      <c r="M6" s="225"/>
      <c r="N6" s="112"/>
    </row>
    <row r="7" spans="1:14" s="15" customFormat="1" ht="12" customHeight="1" x14ac:dyDescent="0.2">
      <c r="A7" s="640" t="s">
        <v>10</v>
      </c>
      <c r="B7" s="901">
        <v>54717.270389999998</v>
      </c>
      <c r="C7" s="901">
        <v>299347</v>
      </c>
      <c r="D7" s="901">
        <v>1200989</v>
      </c>
      <c r="E7" s="901">
        <v>470657</v>
      </c>
      <c r="F7" s="901">
        <v>165030</v>
      </c>
      <c r="G7" s="901">
        <v>243.41673</v>
      </c>
      <c r="H7" s="901">
        <v>-27462</v>
      </c>
      <c r="I7" s="219">
        <v>2163521.6871200004</v>
      </c>
      <c r="J7" s="224"/>
      <c r="K7" s="112"/>
      <c r="L7" s="113"/>
      <c r="M7" s="225"/>
      <c r="N7" s="112"/>
    </row>
    <row r="8" spans="1:14" s="15" customFormat="1" ht="12" customHeight="1" x14ac:dyDescent="0.2">
      <c r="A8" s="641" t="s">
        <v>11</v>
      </c>
      <c r="B8" s="901">
        <v>7070.3030199999994</v>
      </c>
      <c r="C8" s="901">
        <v>78316</v>
      </c>
      <c r="D8" s="901">
        <v>89722</v>
      </c>
      <c r="E8" s="901">
        <v>32257</v>
      </c>
      <c r="F8" s="901">
        <v>24184</v>
      </c>
      <c r="G8" s="901">
        <v>5.9297999999999993</v>
      </c>
      <c r="H8" s="901">
        <v>2382</v>
      </c>
      <c r="I8" s="219">
        <v>233937.23282</v>
      </c>
      <c r="J8" s="224"/>
      <c r="K8" s="112"/>
      <c r="L8" s="113"/>
      <c r="M8" s="225"/>
      <c r="N8" s="112"/>
    </row>
    <row r="9" spans="1:14" s="15" customFormat="1" ht="12" customHeight="1" x14ac:dyDescent="0.2">
      <c r="A9" s="640" t="s">
        <v>12</v>
      </c>
      <c r="B9" s="901">
        <v>7683.7523300000003</v>
      </c>
      <c r="C9" s="901">
        <v>35208</v>
      </c>
      <c r="D9" s="901">
        <v>84956</v>
      </c>
      <c r="E9" s="901">
        <v>27752</v>
      </c>
      <c r="F9" s="901">
        <v>14814</v>
      </c>
      <c r="G9" s="901">
        <v>0</v>
      </c>
      <c r="H9" s="901">
        <v>0</v>
      </c>
      <c r="I9" s="219">
        <v>170413.75232999999</v>
      </c>
      <c r="J9" s="224"/>
      <c r="K9" s="112"/>
      <c r="L9" s="113"/>
      <c r="M9" s="225"/>
      <c r="N9" s="112"/>
    </row>
    <row r="10" spans="1:14" s="15" customFormat="1" ht="12" customHeight="1" x14ac:dyDescent="0.2">
      <c r="A10" s="640" t="s">
        <v>13</v>
      </c>
      <c r="B10" s="901">
        <v>3114.75614</v>
      </c>
      <c r="C10" s="901">
        <v>16297</v>
      </c>
      <c r="D10" s="901">
        <v>32387</v>
      </c>
      <c r="E10" s="901">
        <v>10688</v>
      </c>
      <c r="F10" s="901">
        <v>7876</v>
      </c>
      <c r="G10" s="901">
        <v>0</v>
      </c>
      <c r="H10" s="901">
        <v>0</v>
      </c>
      <c r="I10" s="219">
        <v>70362.756139999998</v>
      </c>
      <c r="J10" s="224"/>
      <c r="K10" s="112"/>
      <c r="L10" s="113"/>
      <c r="M10" s="225"/>
      <c r="N10" s="112"/>
    </row>
    <row r="11" spans="1:14" s="15" customFormat="1" ht="12" customHeight="1" x14ac:dyDescent="0.2">
      <c r="A11" s="640" t="s">
        <v>14</v>
      </c>
      <c r="B11" s="901">
        <v>10469.43792</v>
      </c>
      <c r="C11" s="901">
        <v>50409</v>
      </c>
      <c r="D11" s="901">
        <v>154560</v>
      </c>
      <c r="E11" s="901">
        <v>56684</v>
      </c>
      <c r="F11" s="901">
        <v>33510</v>
      </c>
      <c r="G11" s="901">
        <v>23</v>
      </c>
      <c r="H11" s="901">
        <v>2408</v>
      </c>
      <c r="I11" s="219">
        <v>308063.43792</v>
      </c>
      <c r="J11" s="224"/>
      <c r="K11" s="112"/>
      <c r="L11" s="113"/>
      <c r="M11" s="225"/>
      <c r="N11" s="112"/>
    </row>
    <row r="12" spans="1:14" s="15" customFormat="1" ht="12" customHeight="1" x14ac:dyDescent="0.2">
      <c r="A12" s="640" t="s">
        <v>15</v>
      </c>
      <c r="B12" s="901">
        <v>44471.275980000006</v>
      </c>
      <c r="C12" s="901">
        <v>256079</v>
      </c>
      <c r="D12" s="901">
        <v>963705</v>
      </c>
      <c r="E12" s="901">
        <v>269464</v>
      </c>
      <c r="F12" s="901">
        <v>136236</v>
      </c>
      <c r="G12" s="901">
        <v>45.15053000000001</v>
      </c>
      <c r="H12" s="901">
        <v>-2715</v>
      </c>
      <c r="I12" s="219">
        <v>1667285.4265099999</v>
      </c>
      <c r="J12" s="224"/>
      <c r="K12" s="112"/>
      <c r="L12" s="113"/>
      <c r="M12" s="225"/>
      <c r="N12" s="112"/>
    </row>
    <row r="13" spans="1:14" s="15" customFormat="1" ht="12" customHeight="1" x14ac:dyDescent="0.2">
      <c r="A13" s="640" t="s">
        <v>16</v>
      </c>
      <c r="B13" s="901">
        <v>12263.718719999999</v>
      </c>
      <c r="C13" s="901">
        <v>140042</v>
      </c>
      <c r="D13" s="901">
        <v>134184</v>
      </c>
      <c r="E13" s="901">
        <v>67502</v>
      </c>
      <c r="F13" s="901">
        <v>41286</v>
      </c>
      <c r="G13" s="901">
        <v>2.7936600000000005</v>
      </c>
      <c r="H13" s="901">
        <v>-6</v>
      </c>
      <c r="I13" s="219">
        <v>395274.51238000003</v>
      </c>
      <c r="J13" s="224"/>
      <c r="K13" s="112"/>
      <c r="L13" s="113"/>
      <c r="M13" s="225"/>
      <c r="N13" s="112"/>
    </row>
    <row r="14" spans="1:14" s="15" customFormat="1" ht="12" customHeight="1" x14ac:dyDescent="0.2">
      <c r="A14" s="640" t="s">
        <v>17</v>
      </c>
      <c r="B14" s="901">
        <v>11608.32562</v>
      </c>
      <c r="C14" s="901">
        <v>66364</v>
      </c>
      <c r="D14" s="901">
        <v>227934</v>
      </c>
      <c r="E14" s="901">
        <v>98390</v>
      </c>
      <c r="F14" s="901">
        <v>41854</v>
      </c>
      <c r="G14" s="901">
        <v>50.88644</v>
      </c>
      <c r="H14" s="901">
        <v>0</v>
      </c>
      <c r="I14" s="219">
        <v>446201.21205999999</v>
      </c>
      <c r="J14" s="224"/>
      <c r="K14" s="112"/>
      <c r="L14" s="113"/>
      <c r="M14" s="225"/>
      <c r="N14" s="112"/>
    </row>
    <row r="15" spans="1:14" s="15" customFormat="1" ht="12" customHeight="1" x14ac:dyDescent="0.2">
      <c r="A15" s="640" t="s">
        <v>18</v>
      </c>
      <c r="B15" s="901">
        <v>0</v>
      </c>
      <c r="C15" s="901">
        <v>43773</v>
      </c>
      <c r="D15" s="901">
        <v>255093</v>
      </c>
      <c r="E15" s="901">
        <v>65476</v>
      </c>
      <c r="F15" s="901">
        <v>57142</v>
      </c>
      <c r="G15" s="901">
        <v>0</v>
      </c>
      <c r="H15" s="901">
        <v>0</v>
      </c>
      <c r="I15" s="219">
        <v>421484</v>
      </c>
      <c r="J15" s="224"/>
      <c r="K15" s="112"/>
      <c r="L15" s="113"/>
      <c r="M15" s="225"/>
      <c r="N15" s="112"/>
    </row>
    <row r="16" spans="1:14" s="15" customFormat="1" ht="12" customHeight="1" x14ac:dyDescent="0.2">
      <c r="A16" s="640" t="s">
        <v>19</v>
      </c>
      <c r="B16" s="901">
        <v>5174.9061600000005</v>
      </c>
      <c r="C16" s="901">
        <v>33975</v>
      </c>
      <c r="D16" s="901">
        <v>73095</v>
      </c>
      <c r="E16" s="901">
        <v>38496</v>
      </c>
      <c r="F16" s="901">
        <v>25466</v>
      </c>
      <c r="G16" s="901">
        <v>36.569400000000002</v>
      </c>
      <c r="H16" s="901">
        <v>0</v>
      </c>
      <c r="I16" s="219">
        <v>176243.47556000002</v>
      </c>
      <c r="J16" s="224"/>
      <c r="K16" s="112"/>
      <c r="L16" s="113"/>
      <c r="M16" s="225"/>
      <c r="N16" s="112"/>
    </row>
    <row r="17" spans="1:14" s="15" customFormat="1" ht="12" customHeight="1" x14ac:dyDescent="0.2">
      <c r="A17" s="640" t="s">
        <v>20</v>
      </c>
      <c r="B17" s="901">
        <v>20633.833280000003</v>
      </c>
      <c r="C17" s="901">
        <v>110907</v>
      </c>
      <c r="D17" s="901">
        <v>486682</v>
      </c>
      <c r="E17" s="901">
        <v>114011</v>
      </c>
      <c r="F17" s="901">
        <v>32301</v>
      </c>
      <c r="G17" s="901">
        <v>0</v>
      </c>
      <c r="H17" s="901">
        <v>0</v>
      </c>
      <c r="I17" s="219">
        <v>764534.83328000002</v>
      </c>
      <c r="J17" s="224"/>
      <c r="K17" s="112"/>
      <c r="L17" s="113"/>
      <c r="M17" s="225"/>
      <c r="N17" s="112"/>
    </row>
    <row r="18" spans="1:14" s="15" customFormat="1" ht="12" customHeight="1" x14ac:dyDescent="0.2">
      <c r="A18" s="640" t="s">
        <v>21</v>
      </c>
      <c r="B18" s="901">
        <v>143193.84385</v>
      </c>
      <c r="C18" s="901">
        <v>374410</v>
      </c>
      <c r="D18" s="901">
        <v>1098202</v>
      </c>
      <c r="E18" s="901">
        <v>389522</v>
      </c>
      <c r="F18" s="901">
        <v>143691</v>
      </c>
      <c r="G18" s="901">
        <v>31.401790000000002</v>
      </c>
      <c r="H18" s="901">
        <v>1675</v>
      </c>
      <c r="I18" s="219">
        <v>2150725.2456399999</v>
      </c>
      <c r="J18" s="224"/>
      <c r="K18" s="112"/>
      <c r="L18" s="113"/>
      <c r="M18" s="225"/>
      <c r="N18" s="112"/>
    </row>
    <row r="19" spans="1:14" s="15" customFormat="1" ht="12" customHeight="1" x14ac:dyDescent="0.2">
      <c r="A19" s="640" t="s">
        <v>22</v>
      </c>
      <c r="B19" s="901">
        <v>16235.16588</v>
      </c>
      <c r="C19" s="901">
        <v>180747</v>
      </c>
      <c r="D19" s="901">
        <v>204238</v>
      </c>
      <c r="E19" s="901">
        <v>84589</v>
      </c>
      <c r="F19" s="901">
        <v>64077</v>
      </c>
      <c r="G19" s="901">
        <v>161.74782000000002</v>
      </c>
      <c r="H19" s="901">
        <v>-4167</v>
      </c>
      <c r="I19" s="902">
        <v>545880.91370000003</v>
      </c>
      <c r="J19" s="224"/>
      <c r="K19" s="112"/>
      <c r="L19" s="113"/>
      <c r="M19" s="225"/>
      <c r="N19" s="112"/>
    </row>
    <row r="20" spans="1:14" s="15" customFormat="1" ht="21" customHeight="1" thickBot="1" x14ac:dyDescent="0.25">
      <c r="A20" s="642" t="s">
        <v>7</v>
      </c>
      <c r="B20" s="18">
        <v>445853.52064</v>
      </c>
      <c r="C20" s="18">
        <v>2348758</v>
      </c>
      <c r="D20" s="18">
        <v>6728659</v>
      </c>
      <c r="E20" s="18">
        <v>2298472</v>
      </c>
      <c r="F20" s="18">
        <v>1061324</v>
      </c>
      <c r="G20" s="18">
        <v>484.76263000000006</v>
      </c>
      <c r="H20" s="18">
        <v>-52569</v>
      </c>
      <c r="I20" s="903">
        <v>12830982.283270001</v>
      </c>
      <c r="J20" s="224"/>
      <c r="K20" s="226"/>
      <c r="L20" s="113"/>
      <c r="M20" s="225"/>
      <c r="N20" s="112"/>
    </row>
    <row r="21" spans="1:14" s="15" customFormat="1" ht="19.5" customHeight="1" thickTop="1" x14ac:dyDescent="0.2">
      <c r="A21" s="645" t="s">
        <v>331</v>
      </c>
      <c r="B21" s="646"/>
      <c r="C21" s="646"/>
      <c r="D21" s="646"/>
      <c r="E21" s="646"/>
      <c r="F21" s="646"/>
      <c r="G21" s="646"/>
      <c r="H21" s="646"/>
      <c r="I21" s="647"/>
      <c r="J21" s="224"/>
      <c r="K21" s="123"/>
      <c r="L21" s="112"/>
      <c r="M21" s="112"/>
      <c r="N21" s="112"/>
    </row>
    <row r="22" spans="1:14" s="15" customFormat="1" ht="13.5" customHeight="1" x14ac:dyDescent="0.2">
      <c r="A22" s="505" t="s">
        <v>601</v>
      </c>
      <c r="B22" s="319"/>
      <c r="C22" s="561"/>
      <c r="D22" s="561"/>
      <c r="E22" s="561"/>
      <c r="F22" s="561"/>
      <c r="G22" s="561"/>
      <c r="H22" s="561"/>
      <c r="I22" s="562"/>
      <c r="J22" s="123"/>
      <c r="K22" s="123"/>
      <c r="L22" s="112"/>
      <c r="M22" s="112"/>
      <c r="N22" s="112"/>
    </row>
    <row r="23" spans="1:14" s="112" customFormat="1" ht="21.75" customHeight="1" x14ac:dyDescent="0.2">
      <c r="A23" s="411"/>
      <c r="B23" s="411"/>
      <c r="C23" s="411"/>
      <c r="D23" s="411"/>
      <c r="E23" s="411"/>
      <c r="F23" s="411"/>
      <c r="G23" s="411"/>
      <c r="H23" s="411"/>
      <c r="I23" s="411"/>
      <c r="K23" s="123"/>
    </row>
    <row r="24" spans="1:14" s="114" customFormat="1" ht="15" customHeight="1" x14ac:dyDescent="0.2">
      <c r="A24" s="118"/>
      <c r="B24" s="132"/>
      <c r="C24" s="118"/>
      <c r="D24" s="118"/>
      <c r="E24" s="118"/>
      <c r="F24" s="118"/>
      <c r="G24" s="118"/>
      <c r="H24" s="118"/>
      <c r="I24" s="118"/>
      <c r="K24" s="115"/>
    </row>
    <row r="25" spans="1:14" s="114" customFormat="1" x14ac:dyDescent="0.2">
      <c r="A25" s="133"/>
      <c r="B25" s="134"/>
      <c r="C25" s="118"/>
      <c r="D25" s="118"/>
      <c r="E25" s="118"/>
      <c r="F25" s="118"/>
      <c r="G25" s="118"/>
      <c r="H25" s="118"/>
      <c r="I25" s="119"/>
    </row>
    <row r="26" spans="1:14" s="114" customFormat="1" x14ac:dyDescent="0.2">
      <c r="A26" s="227"/>
      <c r="B26" s="135"/>
      <c r="C26" s="118"/>
      <c r="D26" s="118"/>
      <c r="E26" s="118"/>
      <c r="F26" s="118"/>
      <c r="G26" s="118"/>
      <c r="H26" s="118"/>
      <c r="I26" s="118"/>
      <c r="K26" s="115"/>
    </row>
    <row r="27" spans="1:14" s="114" customFormat="1" x14ac:dyDescent="0.2">
      <c r="A27" s="227"/>
      <c r="B27" s="135"/>
      <c r="C27" s="118"/>
      <c r="D27" s="118"/>
      <c r="E27" s="118"/>
      <c r="F27" s="118"/>
      <c r="G27" s="118"/>
      <c r="H27" s="118"/>
      <c r="I27" s="118"/>
    </row>
    <row r="28" spans="1:14" s="114" customFormat="1" x14ac:dyDescent="0.2">
      <c r="A28" s="227"/>
      <c r="B28" s="135"/>
      <c r="C28" s="118"/>
      <c r="D28" s="118"/>
      <c r="E28" s="118"/>
      <c r="F28" s="118"/>
      <c r="G28" s="118"/>
      <c r="H28" s="118"/>
      <c r="I28" s="118"/>
    </row>
    <row r="29" spans="1:14" s="114" customFormat="1" x14ac:dyDescent="0.2">
      <c r="A29" s="228"/>
      <c r="B29" s="135"/>
      <c r="C29" s="118"/>
      <c r="D29" s="118"/>
      <c r="E29" s="118"/>
      <c r="F29" s="118"/>
      <c r="G29" s="118"/>
      <c r="H29" s="118"/>
      <c r="I29" s="119"/>
    </row>
    <row r="30" spans="1:14" s="114" customFormat="1" x14ac:dyDescent="0.2">
      <c r="A30" s="227"/>
      <c r="B30" s="135"/>
      <c r="C30" s="118"/>
      <c r="D30" s="118"/>
      <c r="E30" s="118"/>
      <c r="F30" s="118"/>
      <c r="G30" s="118"/>
      <c r="H30" s="118"/>
      <c r="I30" s="118"/>
    </row>
    <row r="31" spans="1:14" s="114" customFormat="1" x14ac:dyDescent="0.2">
      <c r="A31" s="229"/>
      <c r="B31" s="124"/>
    </row>
    <row r="32" spans="1:14" s="114" customFormat="1" x14ac:dyDescent="0.2">
      <c r="A32" s="229"/>
      <c r="B32" s="124"/>
    </row>
    <row r="33" spans="1:3" s="114" customFormat="1" x14ac:dyDescent="0.2">
      <c r="A33" s="229"/>
      <c r="B33" s="124"/>
    </row>
    <row r="34" spans="1:3" s="114" customFormat="1" x14ac:dyDescent="0.2">
      <c r="A34" s="229"/>
      <c r="B34" s="124"/>
    </row>
    <row r="35" spans="1:3" s="114" customFormat="1" x14ac:dyDescent="0.2">
      <c r="A35" s="229"/>
      <c r="B35" s="124"/>
    </row>
    <row r="36" spans="1:3" s="114" customFormat="1" x14ac:dyDescent="0.2">
      <c r="A36" s="229"/>
      <c r="B36" s="124"/>
    </row>
    <row r="37" spans="1:3" s="114" customFormat="1" x14ac:dyDescent="0.2">
      <c r="A37" s="227"/>
      <c r="B37" s="124"/>
    </row>
    <row r="38" spans="1:3" s="114" customFormat="1" x14ac:dyDescent="0.2">
      <c r="A38" s="227"/>
      <c r="B38" s="124"/>
    </row>
    <row r="39" spans="1:3" s="114" customFormat="1" x14ac:dyDescent="0.2">
      <c r="A39" s="227"/>
      <c r="B39" s="124"/>
    </row>
    <row r="40" spans="1:3" s="114" customFormat="1" x14ac:dyDescent="0.2">
      <c r="A40" s="227"/>
      <c r="B40" s="124"/>
    </row>
    <row r="41" spans="1:3" s="114" customFormat="1" x14ac:dyDescent="0.2">
      <c r="A41" s="230"/>
      <c r="B41" s="124"/>
      <c r="C41" s="124"/>
    </row>
    <row r="42" spans="1:3" x14ac:dyDescent="0.2">
      <c r="A42" s="1"/>
    </row>
    <row r="43" spans="1:3" x14ac:dyDescent="0.2">
      <c r="A43" s="1"/>
    </row>
    <row r="44" spans="1:3" x14ac:dyDescent="0.2">
      <c r="A44" s="1"/>
    </row>
    <row r="45" spans="1:3" x14ac:dyDescent="0.2">
      <c r="A45" s="1"/>
    </row>
    <row r="46" spans="1:3" x14ac:dyDescent="0.2">
      <c r="A46" s="1"/>
    </row>
  </sheetData>
  <phoneticPr fontId="5"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23"/>
  <sheetViews>
    <sheetView showGridLines="0" zoomScaleNormal="100" workbookViewId="0">
      <selection activeCell="B10" sqref="B10"/>
    </sheetView>
  </sheetViews>
  <sheetFormatPr baseColWidth="10" defaultColWidth="11.42578125" defaultRowHeight="11.25" x14ac:dyDescent="0.2"/>
  <cols>
    <col min="1" max="1" width="19.5703125" style="77" customWidth="1"/>
    <col min="2" max="2" width="11.5703125" style="77" customWidth="1"/>
    <col min="3" max="4" width="16.85546875" style="77" customWidth="1"/>
    <col min="5" max="5" width="16.28515625" style="77" customWidth="1"/>
    <col min="6" max="6" width="12.5703125" style="77" customWidth="1"/>
    <col min="7" max="16384" width="11.42578125" style="77"/>
  </cols>
  <sheetData>
    <row r="1" spans="1:6" s="75" customFormat="1" x14ac:dyDescent="0.2">
      <c r="A1" s="456" t="s">
        <v>112</v>
      </c>
      <c r="B1" s="462"/>
      <c r="C1" s="462"/>
      <c r="D1" s="462"/>
      <c r="E1" s="1067"/>
      <c r="F1" s="74"/>
    </row>
    <row r="2" spans="1:6" s="75" customFormat="1" ht="22.5" x14ac:dyDescent="0.2">
      <c r="A2" s="459" t="s">
        <v>87</v>
      </c>
      <c r="B2" s="463"/>
      <c r="C2" s="463"/>
      <c r="D2" s="463"/>
      <c r="E2" s="1068"/>
      <c r="F2" s="74"/>
    </row>
    <row r="3" spans="1:6" s="7" customFormat="1" x14ac:dyDescent="0.2">
      <c r="A3" s="459" t="s">
        <v>638</v>
      </c>
      <c r="B3" s="463"/>
      <c r="C3" s="463"/>
      <c r="D3" s="463"/>
      <c r="E3" s="1068"/>
    </row>
    <row r="4" spans="1:6" x14ac:dyDescent="0.2">
      <c r="A4" s="785" t="s">
        <v>5</v>
      </c>
      <c r="B4" s="253"/>
      <c r="C4" s="253"/>
      <c r="D4" s="253"/>
      <c r="E4" s="1069"/>
    </row>
    <row r="5" spans="1:6" ht="45" customHeight="1" x14ac:dyDescent="0.2">
      <c r="A5" s="699" t="s">
        <v>51</v>
      </c>
      <c r="B5" s="164" t="s">
        <v>522</v>
      </c>
      <c r="C5" s="164" t="s">
        <v>526</v>
      </c>
      <c r="D5" s="27" t="s">
        <v>530</v>
      </c>
      <c r="E5" s="164" t="s">
        <v>7</v>
      </c>
    </row>
    <row r="6" spans="1:6" s="75" customFormat="1" ht="12.75" customHeight="1" x14ac:dyDescent="0.2">
      <c r="A6" s="157" t="s">
        <v>8</v>
      </c>
      <c r="B6" s="69">
        <v>50750</v>
      </c>
      <c r="C6" s="69">
        <v>2314.4100000000003</v>
      </c>
      <c r="D6" s="69">
        <v>35834.500000000007</v>
      </c>
      <c r="E6" s="78">
        <v>88898.91</v>
      </c>
      <c r="F6" s="79"/>
    </row>
    <row r="7" spans="1:6" s="75" customFormat="1" ht="12.75" customHeight="1" x14ac:dyDescent="0.2">
      <c r="A7" s="157" t="s">
        <v>9</v>
      </c>
      <c r="B7" s="69">
        <v>19890.79</v>
      </c>
      <c r="C7" s="69">
        <v>3919.14</v>
      </c>
      <c r="D7" s="69">
        <v>2484.9799999999996</v>
      </c>
      <c r="E7" s="78">
        <v>26294.91</v>
      </c>
      <c r="F7" s="79"/>
    </row>
    <row r="8" spans="1:6" s="75" customFormat="1" ht="12.75" customHeight="1" x14ac:dyDescent="0.2">
      <c r="A8" s="157" t="s">
        <v>10</v>
      </c>
      <c r="B8" s="69">
        <v>57807</v>
      </c>
      <c r="C8" s="69">
        <v>1982.11</v>
      </c>
      <c r="D8" s="69">
        <v>14590.89</v>
      </c>
      <c r="E8" s="78">
        <v>74380</v>
      </c>
      <c r="F8" s="79"/>
    </row>
    <row r="9" spans="1:6" s="75" customFormat="1" ht="12.75" customHeight="1" x14ac:dyDescent="0.2">
      <c r="A9" s="157" t="s">
        <v>11</v>
      </c>
      <c r="B9" s="69">
        <v>11550</v>
      </c>
      <c r="C9" s="69">
        <v>904.75</v>
      </c>
      <c r="D9" s="69">
        <v>277.56</v>
      </c>
      <c r="E9" s="78">
        <v>12732.31</v>
      </c>
      <c r="F9" s="79"/>
    </row>
    <row r="10" spans="1:6" s="75" customFormat="1" ht="12.75" customHeight="1" x14ac:dyDescent="0.2">
      <c r="A10" s="157" t="s">
        <v>12</v>
      </c>
      <c r="B10" s="69">
        <v>6650</v>
      </c>
      <c r="C10" s="69">
        <v>778.93</v>
      </c>
      <c r="D10" s="69">
        <v>1465.28</v>
      </c>
      <c r="E10" s="78">
        <v>8894.2100000000009</v>
      </c>
      <c r="F10" s="79"/>
    </row>
    <row r="11" spans="1:6" s="75" customFormat="1" ht="12.75" customHeight="1" x14ac:dyDescent="0.2">
      <c r="A11" s="157" t="s">
        <v>13</v>
      </c>
      <c r="B11" s="69">
        <v>5950</v>
      </c>
      <c r="C11" s="69">
        <v>443.78</v>
      </c>
      <c r="D11" s="69">
        <v>215.72</v>
      </c>
      <c r="E11" s="78">
        <v>6609.5</v>
      </c>
      <c r="F11" s="79"/>
    </row>
    <row r="12" spans="1:6" s="75" customFormat="1" ht="12.75" customHeight="1" x14ac:dyDescent="0.2">
      <c r="A12" s="157" t="s">
        <v>14</v>
      </c>
      <c r="B12" s="69">
        <v>13291.68</v>
      </c>
      <c r="C12" s="69">
        <v>743.06999999999994</v>
      </c>
      <c r="D12" s="69">
        <v>1710.84</v>
      </c>
      <c r="E12" s="78">
        <v>15745.59</v>
      </c>
      <c r="F12" s="79"/>
    </row>
    <row r="13" spans="1:6" s="75" customFormat="1" ht="12.75" customHeight="1" x14ac:dyDescent="0.2">
      <c r="A13" s="157" t="s">
        <v>15</v>
      </c>
      <c r="B13" s="69">
        <v>39900</v>
      </c>
      <c r="C13" s="69">
        <v>4968.0099999999993</v>
      </c>
      <c r="D13" s="69">
        <v>8638.7900000000009</v>
      </c>
      <c r="E13" s="78">
        <v>53506.8</v>
      </c>
      <c r="F13" s="79"/>
    </row>
    <row r="14" spans="1:6" s="75" customFormat="1" ht="12.75" customHeight="1" x14ac:dyDescent="0.2">
      <c r="A14" s="157" t="s">
        <v>16</v>
      </c>
      <c r="B14" s="69">
        <v>12514.12</v>
      </c>
      <c r="C14" s="69">
        <v>2941.4100000000003</v>
      </c>
      <c r="D14" s="69">
        <v>2037.8999999999999</v>
      </c>
      <c r="E14" s="78">
        <v>17493.43</v>
      </c>
      <c r="F14" s="79"/>
    </row>
    <row r="15" spans="1:6" s="75" customFormat="1" ht="12.75" customHeight="1" x14ac:dyDescent="0.2">
      <c r="A15" s="157" t="s">
        <v>52</v>
      </c>
      <c r="B15" s="69">
        <v>14000</v>
      </c>
      <c r="C15" s="69">
        <v>2620.0600000000004</v>
      </c>
      <c r="D15" s="69">
        <v>695.63</v>
      </c>
      <c r="E15" s="78">
        <v>17315.690000000002</v>
      </c>
      <c r="F15" s="79"/>
    </row>
    <row r="16" spans="1:6" s="75" customFormat="1" ht="12.75" customHeight="1" x14ac:dyDescent="0.2">
      <c r="A16" s="157" t="s">
        <v>18</v>
      </c>
      <c r="B16" s="69">
        <v>29602.9</v>
      </c>
      <c r="C16" s="69">
        <v>15691.37</v>
      </c>
      <c r="D16" s="69">
        <v>1200.76</v>
      </c>
      <c r="E16" s="78">
        <v>46495.030000000006</v>
      </c>
      <c r="F16" s="79"/>
    </row>
    <row r="17" spans="1:36" s="75" customFormat="1" ht="12.75" customHeight="1" x14ac:dyDescent="0.2">
      <c r="A17" s="157" t="s">
        <v>19</v>
      </c>
      <c r="B17" s="69">
        <v>7250</v>
      </c>
      <c r="C17" s="69">
        <v>3294.68</v>
      </c>
      <c r="D17" s="69">
        <v>374.47</v>
      </c>
      <c r="E17" s="78">
        <v>10919.15</v>
      </c>
      <c r="F17" s="79"/>
    </row>
    <row r="18" spans="1:36" s="75" customFormat="1" ht="12.75" customHeight="1" x14ac:dyDescent="0.2">
      <c r="A18" s="157" t="s">
        <v>20</v>
      </c>
      <c r="B18" s="69">
        <v>8228.7999999999993</v>
      </c>
      <c r="C18" s="69">
        <v>1415.54</v>
      </c>
      <c r="D18" s="69">
        <v>935.78</v>
      </c>
      <c r="E18" s="78">
        <v>10580.12</v>
      </c>
      <c r="F18" s="79"/>
      <c r="G18" s="157"/>
    </row>
    <row r="19" spans="1:36" s="75" customFormat="1" ht="12.75" customHeight="1" x14ac:dyDescent="0.2">
      <c r="A19" s="157" t="s">
        <v>21</v>
      </c>
      <c r="B19" s="69">
        <v>42955</v>
      </c>
      <c r="C19" s="69">
        <v>1915.1099999999997</v>
      </c>
      <c r="D19" s="69">
        <v>22545.479999999996</v>
      </c>
      <c r="E19" s="78">
        <v>67415.59</v>
      </c>
      <c r="F19" s="79"/>
    </row>
    <row r="20" spans="1:36" s="75" customFormat="1" ht="12.75" customHeight="1" x14ac:dyDescent="0.2">
      <c r="A20" s="700" t="s">
        <v>22</v>
      </c>
      <c r="B20" s="69">
        <v>18900</v>
      </c>
      <c r="C20" s="69">
        <v>5431.78</v>
      </c>
      <c r="D20" s="69">
        <v>3544.47</v>
      </c>
      <c r="E20" s="78">
        <v>27876.25</v>
      </c>
      <c r="F20" s="79"/>
    </row>
    <row r="21" spans="1:36" s="66" customFormat="1" ht="21" customHeight="1" thickBot="1" x14ac:dyDescent="0.25">
      <c r="A21" s="704" t="s">
        <v>7</v>
      </c>
      <c r="B21" s="943">
        <v>339240.29</v>
      </c>
      <c r="C21" s="943">
        <v>49364.15</v>
      </c>
      <c r="D21" s="943">
        <v>96553.05</v>
      </c>
      <c r="E21" s="946">
        <v>485157.49</v>
      </c>
      <c r="F21" s="64"/>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row>
    <row r="22" spans="1:36" s="75" customFormat="1" ht="20.25" customHeight="1" thickTop="1" x14ac:dyDescent="0.2">
      <c r="A22" s="355" t="s">
        <v>85</v>
      </c>
      <c r="B22" s="341"/>
      <c r="C22" s="341"/>
      <c r="D22" s="341"/>
      <c r="E22" s="1022"/>
    </row>
    <row r="23" spans="1:36" s="75" customFormat="1" x14ac:dyDescent="0.2"/>
  </sheetData>
  <printOptions horizontalCentered="1"/>
  <pageMargins left="0.75" right="0.75" top="1.5748031496062993" bottom="0.39370078740157483" header="0" footer="0"/>
  <pageSetup paperSize="9" scale="90" orientation="landscape" r:id="rId1"/>
  <headerFooter alignWithMargins="0"/>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3"/>
  <sheetViews>
    <sheetView showGridLines="0" zoomScaleNormal="100" workbookViewId="0">
      <selection activeCell="D12" sqref="D12"/>
    </sheetView>
  </sheetViews>
  <sheetFormatPr baseColWidth="10" defaultColWidth="11.42578125" defaultRowHeight="11.25" x14ac:dyDescent="0.2"/>
  <cols>
    <col min="1" max="1" width="19.5703125" style="77" customWidth="1"/>
    <col min="2" max="2" width="12.5703125" style="77" customWidth="1"/>
    <col min="3" max="3" width="19.85546875" style="77" customWidth="1"/>
    <col min="4" max="4" width="18.42578125" style="77" customWidth="1"/>
    <col min="5" max="5" width="20.28515625" style="77" customWidth="1"/>
    <col min="6" max="6" width="12.5703125" style="77" customWidth="1"/>
    <col min="7" max="7" width="16.140625" style="77" customWidth="1"/>
    <col min="8" max="8" width="12.5703125" style="77" customWidth="1"/>
    <col min="9" max="9" width="17" style="77" customWidth="1"/>
    <col min="10" max="10" width="14.85546875" style="77" customWidth="1"/>
    <col min="11" max="16384" width="11.42578125" style="77"/>
  </cols>
  <sheetData>
    <row r="1" spans="1:10" s="75" customFormat="1" x14ac:dyDescent="0.2">
      <c r="A1" s="456" t="s">
        <v>112</v>
      </c>
      <c r="B1" s="462"/>
      <c r="C1" s="462"/>
      <c r="D1" s="462"/>
      <c r="E1" s="462"/>
      <c r="F1" s="462"/>
      <c r="G1" s="462"/>
      <c r="H1" s="462"/>
      <c r="I1" s="462"/>
      <c r="J1" s="1067"/>
    </row>
    <row r="2" spans="1:10" s="75" customFormat="1" ht="22.5" x14ac:dyDescent="0.2">
      <c r="A2" s="459" t="s">
        <v>93</v>
      </c>
      <c r="B2" s="463"/>
      <c r="C2" s="463"/>
      <c r="D2" s="463"/>
      <c r="E2" s="463"/>
      <c r="F2" s="463"/>
      <c r="G2" s="463"/>
      <c r="H2" s="463"/>
      <c r="I2" s="463"/>
      <c r="J2" s="1068"/>
    </row>
    <row r="3" spans="1:10" s="7" customFormat="1" x14ac:dyDescent="0.2">
      <c r="A3" s="459" t="s">
        <v>639</v>
      </c>
      <c r="B3" s="463"/>
      <c r="C3" s="463"/>
      <c r="D3" s="463"/>
      <c r="E3" s="463"/>
      <c r="F3" s="463"/>
      <c r="G3" s="463"/>
      <c r="H3" s="463"/>
      <c r="I3" s="463"/>
      <c r="J3" s="1068"/>
    </row>
    <row r="4" spans="1:10" ht="12" thickBot="1" x14ac:dyDescent="0.25">
      <c r="A4" s="340" t="s">
        <v>5</v>
      </c>
      <c r="B4" s="76"/>
      <c r="C4" s="76"/>
      <c r="D4" s="76"/>
      <c r="E4" s="76"/>
      <c r="F4" s="76"/>
      <c r="G4" s="76"/>
      <c r="H4" s="76"/>
      <c r="I4" s="76"/>
      <c r="J4" s="337"/>
    </row>
    <row r="5" spans="1:10" ht="45" customHeight="1" thickTop="1" x14ac:dyDescent="0.2">
      <c r="A5" s="699" t="s">
        <v>51</v>
      </c>
      <c r="B5" s="26" t="s">
        <v>521</v>
      </c>
      <c r="C5" s="63" t="s">
        <v>522</v>
      </c>
      <c r="D5" s="62" t="s">
        <v>523</v>
      </c>
      <c r="E5" s="26" t="s">
        <v>525</v>
      </c>
      <c r="F5" s="164" t="s">
        <v>526</v>
      </c>
      <c r="G5" s="27" t="s">
        <v>527</v>
      </c>
      <c r="H5" s="27" t="s">
        <v>530</v>
      </c>
      <c r="I5" s="63" t="s">
        <v>111</v>
      </c>
      <c r="J5" s="63" t="s">
        <v>7</v>
      </c>
    </row>
    <row r="6" spans="1:10" s="75" customFormat="1" ht="12.75" customHeight="1" x14ac:dyDescent="0.2">
      <c r="A6" s="157" t="s">
        <v>8</v>
      </c>
      <c r="B6" s="69">
        <v>0</v>
      </c>
      <c r="C6" s="69">
        <v>0</v>
      </c>
      <c r="D6" s="69">
        <v>2558.52</v>
      </c>
      <c r="E6" s="69">
        <v>0</v>
      </c>
      <c r="F6" s="69">
        <v>7945.71</v>
      </c>
      <c r="G6" s="69">
        <v>0</v>
      </c>
      <c r="H6" s="69">
        <v>110455.32999999999</v>
      </c>
      <c r="I6" s="69">
        <v>0</v>
      </c>
      <c r="J6" s="78">
        <v>120959.55999999998</v>
      </c>
    </row>
    <row r="7" spans="1:10" s="75" customFormat="1" ht="12.75" customHeight="1" x14ac:dyDescent="0.2">
      <c r="A7" s="157" t="s">
        <v>9</v>
      </c>
      <c r="B7" s="69">
        <v>0</v>
      </c>
      <c r="C7" s="69">
        <v>0</v>
      </c>
      <c r="D7" s="69">
        <v>0</v>
      </c>
      <c r="E7" s="69">
        <v>0</v>
      </c>
      <c r="F7" s="69">
        <v>9878.5</v>
      </c>
      <c r="G7" s="69">
        <v>0</v>
      </c>
      <c r="H7" s="69">
        <v>16358.119999999999</v>
      </c>
      <c r="I7" s="69">
        <v>0</v>
      </c>
      <c r="J7" s="78">
        <v>26236.62</v>
      </c>
    </row>
    <row r="8" spans="1:10" s="75" customFormat="1" ht="12.75" customHeight="1" x14ac:dyDescent="0.2">
      <c r="A8" s="157" t="s">
        <v>10</v>
      </c>
      <c r="B8" s="69">
        <v>0</v>
      </c>
      <c r="C8" s="69">
        <v>0</v>
      </c>
      <c r="D8" s="69">
        <v>104.96</v>
      </c>
      <c r="E8" s="69">
        <v>0</v>
      </c>
      <c r="F8" s="69">
        <v>21114.45</v>
      </c>
      <c r="G8" s="69">
        <v>0</v>
      </c>
      <c r="H8" s="69">
        <v>39941.760000000017</v>
      </c>
      <c r="I8" s="69">
        <v>11983.61</v>
      </c>
      <c r="J8" s="78">
        <v>73144.780000000013</v>
      </c>
    </row>
    <row r="9" spans="1:10" s="75" customFormat="1" ht="12.75" customHeight="1" x14ac:dyDescent="0.2">
      <c r="A9" s="157" t="s">
        <v>11</v>
      </c>
      <c r="B9" s="69">
        <v>0</v>
      </c>
      <c r="C9" s="69">
        <v>0</v>
      </c>
      <c r="D9" s="69">
        <v>0</v>
      </c>
      <c r="E9" s="69">
        <v>1307.0999999999999</v>
      </c>
      <c r="F9" s="69">
        <v>6339.64</v>
      </c>
      <c r="G9" s="69">
        <v>0</v>
      </c>
      <c r="H9" s="69">
        <v>6569.17</v>
      </c>
      <c r="I9" s="69">
        <v>0</v>
      </c>
      <c r="J9" s="78">
        <v>14215.91</v>
      </c>
    </row>
    <row r="10" spans="1:10" s="75" customFormat="1" ht="12.75" customHeight="1" x14ac:dyDescent="0.2">
      <c r="A10" s="157" t="s">
        <v>12</v>
      </c>
      <c r="B10" s="69">
        <v>0</v>
      </c>
      <c r="C10" s="69">
        <v>0</v>
      </c>
      <c r="D10" s="69">
        <v>25.58</v>
      </c>
      <c r="E10" s="69">
        <v>0</v>
      </c>
      <c r="F10" s="69">
        <v>1845.86</v>
      </c>
      <c r="G10" s="69">
        <v>0</v>
      </c>
      <c r="H10" s="69">
        <v>5727.21</v>
      </c>
      <c r="I10" s="69">
        <v>22000</v>
      </c>
      <c r="J10" s="78">
        <v>29598.65</v>
      </c>
    </row>
    <row r="11" spans="1:10" s="75" customFormat="1" ht="12.75" customHeight="1" x14ac:dyDescent="0.2">
      <c r="A11" s="157" t="s">
        <v>13</v>
      </c>
      <c r="B11" s="69">
        <v>0</v>
      </c>
      <c r="C11" s="69">
        <v>0</v>
      </c>
      <c r="D11" s="69">
        <v>0</v>
      </c>
      <c r="E11" s="69">
        <v>0</v>
      </c>
      <c r="F11" s="69">
        <v>1412.38</v>
      </c>
      <c r="G11" s="69">
        <v>0</v>
      </c>
      <c r="H11" s="69">
        <v>679.03</v>
      </c>
      <c r="I11" s="69">
        <v>800</v>
      </c>
      <c r="J11" s="78">
        <v>2891.41</v>
      </c>
    </row>
    <row r="12" spans="1:10" s="75" customFormat="1" ht="12.75" customHeight="1" x14ac:dyDescent="0.2">
      <c r="A12" s="157" t="s">
        <v>14</v>
      </c>
      <c r="B12" s="69">
        <v>0</v>
      </c>
      <c r="C12" s="69">
        <v>11300</v>
      </c>
      <c r="D12" s="69">
        <v>0</v>
      </c>
      <c r="E12" s="69">
        <v>0</v>
      </c>
      <c r="F12" s="69">
        <v>3464.46</v>
      </c>
      <c r="G12" s="69">
        <v>0</v>
      </c>
      <c r="H12" s="69">
        <v>4557.2800000000007</v>
      </c>
      <c r="I12" s="69">
        <v>0</v>
      </c>
      <c r="J12" s="78">
        <v>19321.739999999998</v>
      </c>
    </row>
    <row r="13" spans="1:10" s="75" customFormat="1" ht="12.75" customHeight="1" x14ac:dyDescent="0.2">
      <c r="A13" s="157" t="s">
        <v>15</v>
      </c>
      <c r="B13" s="69">
        <v>0</v>
      </c>
      <c r="C13" s="69">
        <v>0</v>
      </c>
      <c r="D13" s="69">
        <v>14</v>
      </c>
      <c r="E13" s="69">
        <v>0</v>
      </c>
      <c r="F13" s="69">
        <v>4942.82</v>
      </c>
      <c r="G13" s="69">
        <v>0</v>
      </c>
      <c r="H13" s="69">
        <v>30346.420000000002</v>
      </c>
      <c r="I13" s="69">
        <v>0</v>
      </c>
      <c r="J13" s="78">
        <v>35303.240000000005</v>
      </c>
    </row>
    <row r="14" spans="1:10" s="75" customFormat="1" ht="12.75" customHeight="1" x14ac:dyDescent="0.2">
      <c r="A14" s="157" t="s">
        <v>16</v>
      </c>
      <c r="B14" s="69">
        <v>0</v>
      </c>
      <c r="C14" s="69">
        <v>0</v>
      </c>
      <c r="D14" s="69">
        <v>6.59</v>
      </c>
      <c r="E14" s="69">
        <v>0</v>
      </c>
      <c r="F14" s="69">
        <v>9850.91</v>
      </c>
      <c r="G14" s="69">
        <v>30000</v>
      </c>
      <c r="H14" s="69">
        <v>11861.910000000002</v>
      </c>
      <c r="I14" s="69">
        <v>0</v>
      </c>
      <c r="J14" s="78">
        <v>51719.41</v>
      </c>
    </row>
    <row r="15" spans="1:10" s="75" customFormat="1" ht="12.75" customHeight="1" x14ac:dyDescent="0.2">
      <c r="A15" s="157" t="s">
        <v>52</v>
      </c>
      <c r="B15" s="69">
        <v>0</v>
      </c>
      <c r="C15" s="69">
        <v>5508.12</v>
      </c>
      <c r="D15" s="69">
        <v>4.95</v>
      </c>
      <c r="E15" s="69">
        <v>0</v>
      </c>
      <c r="F15" s="69">
        <v>13315.24</v>
      </c>
      <c r="G15" s="69">
        <v>0</v>
      </c>
      <c r="H15" s="69">
        <v>5518.27</v>
      </c>
      <c r="I15" s="69">
        <v>0</v>
      </c>
      <c r="J15" s="78">
        <v>24346.579999999998</v>
      </c>
    </row>
    <row r="16" spans="1:10" s="75" customFormat="1" ht="12.75" customHeight="1" x14ac:dyDescent="0.2">
      <c r="A16" s="157" t="s">
        <v>18</v>
      </c>
      <c r="B16" s="69">
        <v>0</v>
      </c>
      <c r="C16" s="69">
        <v>0</v>
      </c>
      <c r="D16" s="69">
        <v>45505.32</v>
      </c>
      <c r="E16" s="69">
        <v>15000</v>
      </c>
      <c r="F16" s="69">
        <v>18186.719999999998</v>
      </c>
      <c r="G16" s="69">
        <v>0</v>
      </c>
      <c r="H16" s="69">
        <v>5053.08</v>
      </c>
      <c r="I16" s="69">
        <v>33750.300000000003</v>
      </c>
      <c r="J16" s="78">
        <v>117495.42</v>
      </c>
    </row>
    <row r="17" spans="1:18" s="75" customFormat="1" ht="12.75" customHeight="1" x14ac:dyDescent="0.2">
      <c r="A17" s="157" t="s">
        <v>19</v>
      </c>
      <c r="B17" s="69">
        <v>0</v>
      </c>
      <c r="C17" s="69">
        <v>0</v>
      </c>
      <c r="D17" s="69">
        <v>80</v>
      </c>
      <c r="E17" s="69">
        <v>0</v>
      </c>
      <c r="F17" s="69">
        <v>6079.22</v>
      </c>
      <c r="G17" s="69">
        <v>0</v>
      </c>
      <c r="H17" s="69">
        <v>2623.07</v>
      </c>
      <c r="I17" s="69">
        <v>10000</v>
      </c>
      <c r="J17" s="78">
        <v>18782.29</v>
      </c>
    </row>
    <row r="18" spans="1:18" s="75" customFormat="1" ht="12.75" customHeight="1" x14ac:dyDescent="0.2">
      <c r="A18" s="157" t="s">
        <v>20</v>
      </c>
      <c r="B18" s="69">
        <v>0</v>
      </c>
      <c r="C18" s="69">
        <v>0</v>
      </c>
      <c r="D18" s="69">
        <v>0</v>
      </c>
      <c r="E18" s="69">
        <v>0</v>
      </c>
      <c r="F18" s="69">
        <v>1541.3200000000002</v>
      </c>
      <c r="G18" s="69">
        <v>0</v>
      </c>
      <c r="H18" s="69">
        <v>4004.6600000000003</v>
      </c>
      <c r="I18" s="69">
        <v>0</v>
      </c>
      <c r="J18" s="78">
        <v>5545.9800000000005</v>
      </c>
    </row>
    <row r="19" spans="1:18" s="75" customFormat="1" ht="12.75" customHeight="1" x14ac:dyDescent="0.2">
      <c r="A19" s="157" t="s">
        <v>21</v>
      </c>
      <c r="B19" s="69">
        <v>0</v>
      </c>
      <c r="C19" s="69">
        <v>100</v>
      </c>
      <c r="D19" s="69">
        <v>170.38</v>
      </c>
      <c r="E19" s="69">
        <v>1001.51</v>
      </c>
      <c r="F19" s="69">
        <v>1960.79</v>
      </c>
      <c r="G19" s="69">
        <v>0</v>
      </c>
      <c r="H19" s="69">
        <v>65902.090000000011</v>
      </c>
      <c r="I19" s="69">
        <v>0</v>
      </c>
      <c r="J19" s="78">
        <v>69134.77</v>
      </c>
    </row>
    <row r="20" spans="1:18" s="75" customFormat="1" ht="12.75" customHeight="1" x14ac:dyDescent="0.2">
      <c r="A20" s="700" t="s">
        <v>22</v>
      </c>
      <c r="B20" s="69">
        <v>32.89</v>
      </c>
      <c r="C20" s="69">
        <v>0</v>
      </c>
      <c r="D20" s="69">
        <v>0</v>
      </c>
      <c r="E20" s="69">
        <v>902.46</v>
      </c>
      <c r="F20" s="69">
        <v>18341.580000000002</v>
      </c>
      <c r="G20" s="69">
        <v>0</v>
      </c>
      <c r="H20" s="69">
        <v>10288.76</v>
      </c>
      <c r="I20" s="69">
        <v>0</v>
      </c>
      <c r="J20" s="78">
        <v>29565.690000000002</v>
      </c>
    </row>
    <row r="21" spans="1:18" s="66" customFormat="1" ht="21" customHeight="1" thickBot="1" x14ac:dyDescent="0.25">
      <c r="A21" s="704" t="s">
        <v>7</v>
      </c>
      <c r="B21" s="943">
        <v>32.89</v>
      </c>
      <c r="C21" s="943">
        <v>16908.12</v>
      </c>
      <c r="D21" s="943">
        <v>48470.299999999996</v>
      </c>
      <c r="E21" s="943">
        <v>18211.07</v>
      </c>
      <c r="F21" s="943">
        <v>126219.6</v>
      </c>
      <c r="G21" s="943">
        <v>30000</v>
      </c>
      <c r="H21" s="943">
        <v>319886.16000000003</v>
      </c>
      <c r="I21" s="943">
        <v>78533.91</v>
      </c>
      <c r="J21" s="943">
        <v>638262.05000000005</v>
      </c>
      <c r="K21" s="65"/>
      <c r="L21" s="65"/>
      <c r="M21" s="65"/>
      <c r="N21" s="65"/>
      <c r="O21" s="65"/>
      <c r="P21" s="65"/>
      <c r="Q21" s="65"/>
      <c r="R21" s="65"/>
    </row>
    <row r="22" spans="1:18" s="75" customFormat="1" ht="20.25" customHeight="1" thickTop="1" x14ac:dyDescent="0.2">
      <c r="A22" s="355" t="s">
        <v>85</v>
      </c>
      <c r="B22" s="158"/>
      <c r="C22" s="158"/>
      <c r="D22" s="357"/>
      <c r="E22" s="158"/>
      <c r="F22" s="158"/>
      <c r="G22" s="158"/>
      <c r="H22" s="158"/>
      <c r="I22" s="158"/>
      <c r="J22" s="947"/>
    </row>
    <row r="23" spans="1:18" s="75" customFormat="1" x14ac:dyDescent="0.2"/>
  </sheetData>
  <printOptions horizontalCentered="1"/>
  <pageMargins left="0.39370078740157483" right="0.39370078740157483" top="1.5748031496062993" bottom="0.39370078740157483" header="0" footer="0"/>
  <pageSetup paperSize="9" scale="85" orientation="landscape" r:id="rId1"/>
  <headerFooter alignWithMargins="0"/>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9"/>
  <sheetViews>
    <sheetView showGridLines="0" zoomScaleNormal="100" workbookViewId="0">
      <selection activeCell="E9" sqref="E9"/>
    </sheetView>
  </sheetViews>
  <sheetFormatPr baseColWidth="10" defaultColWidth="11.42578125" defaultRowHeight="11.25" x14ac:dyDescent="0.2"/>
  <cols>
    <col min="1" max="1" width="26.140625" style="22" customWidth="1"/>
    <col min="2" max="6" width="16.7109375" style="22" customWidth="1"/>
    <col min="7" max="7" width="13.28515625" style="22" customWidth="1"/>
    <col min="8" max="8" width="11.7109375" style="22" bestFit="1" customWidth="1"/>
    <col min="9" max="256" width="11.42578125" style="22"/>
    <col min="257" max="257" width="26.140625" style="22" customWidth="1"/>
    <col min="258" max="258" width="11.7109375" style="22" bestFit="1" customWidth="1"/>
    <col min="259" max="262" width="11.7109375" style="22" customWidth="1"/>
    <col min="263" max="263" width="13.28515625" style="22" customWidth="1"/>
    <col min="264" max="264" width="11.7109375" style="22" bestFit="1" customWidth="1"/>
    <col min="265" max="512" width="11.42578125" style="22"/>
    <col min="513" max="513" width="26.140625" style="22" customWidth="1"/>
    <col min="514" max="514" width="11.7109375" style="22" bestFit="1" customWidth="1"/>
    <col min="515" max="518" width="11.7109375" style="22" customWidth="1"/>
    <col min="519" max="519" width="13.28515625" style="22" customWidth="1"/>
    <col min="520" max="520" width="11.7109375" style="22" bestFit="1" customWidth="1"/>
    <col min="521" max="768" width="11.42578125" style="22"/>
    <col min="769" max="769" width="26.140625" style="22" customWidth="1"/>
    <col min="770" max="770" width="11.7109375" style="22" bestFit="1" customWidth="1"/>
    <col min="771" max="774" width="11.7109375" style="22" customWidth="1"/>
    <col min="775" max="775" width="13.28515625" style="22" customWidth="1"/>
    <col min="776" max="776" width="11.7109375" style="22" bestFit="1" customWidth="1"/>
    <col min="777" max="1024" width="11.42578125" style="22"/>
    <col min="1025" max="1025" width="26.140625" style="22" customWidth="1"/>
    <col min="1026" max="1026" width="11.7109375" style="22" bestFit="1" customWidth="1"/>
    <col min="1027" max="1030" width="11.7109375" style="22" customWidth="1"/>
    <col min="1031" max="1031" width="13.28515625" style="22" customWidth="1"/>
    <col min="1032" max="1032" width="11.7109375" style="22" bestFit="1" customWidth="1"/>
    <col min="1033" max="1280" width="11.42578125" style="22"/>
    <col min="1281" max="1281" width="26.140625" style="22" customWidth="1"/>
    <col min="1282" max="1282" width="11.7109375" style="22" bestFit="1" customWidth="1"/>
    <col min="1283" max="1286" width="11.7109375" style="22" customWidth="1"/>
    <col min="1287" max="1287" width="13.28515625" style="22" customWidth="1"/>
    <col min="1288" max="1288" width="11.7109375" style="22" bestFit="1" customWidth="1"/>
    <col min="1289" max="1536" width="11.42578125" style="22"/>
    <col min="1537" max="1537" width="26.140625" style="22" customWidth="1"/>
    <col min="1538" max="1538" width="11.7109375" style="22" bestFit="1" customWidth="1"/>
    <col min="1539" max="1542" width="11.7109375" style="22" customWidth="1"/>
    <col min="1543" max="1543" width="13.28515625" style="22" customWidth="1"/>
    <col min="1544" max="1544" width="11.7109375" style="22" bestFit="1" customWidth="1"/>
    <col min="1545" max="1792" width="11.42578125" style="22"/>
    <col min="1793" max="1793" width="26.140625" style="22" customWidth="1"/>
    <col min="1794" max="1794" width="11.7109375" style="22" bestFit="1" customWidth="1"/>
    <col min="1795" max="1798" width="11.7109375" style="22" customWidth="1"/>
    <col min="1799" max="1799" width="13.28515625" style="22" customWidth="1"/>
    <col min="1800" max="1800" width="11.7109375" style="22" bestFit="1" customWidth="1"/>
    <col min="1801" max="2048" width="11.42578125" style="22"/>
    <col min="2049" max="2049" width="26.140625" style="22" customWidth="1"/>
    <col min="2050" max="2050" width="11.7109375" style="22" bestFit="1" customWidth="1"/>
    <col min="2051" max="2054" width="11.7109375" style="22" customWidth="1"/>
    <col min="2055" max="2055" width="13.28515625" style="22" customWidth="1"/>
    <col min="2056" max="2056" width="11.7109375" style="22" bestFit="1" customWidth="1"/>
    <col min="2057" max="2304" width="11.42578125" style="22"/>
    <col min="2305" max="2305" width="26.140625" style="22" customWidth="1"/>
    <col min="2306" max="2306" width="11.7109375" style="22" bestFit="1" customWidth="1"/>
    <col min="2307" max="2310" width="11.7109375" style="22" customWidth="1"/>
    <col min="2311" max="2311" width="13.28515625" style="22" customWidth="1"/>
    <col min="2312" max="2312" width="11.7109375" style="22" bestFit="1" customWidth="1"/>
    <col min="2313" max="2560" width="11.42578125" style="22"/>
    <col min="2561" max="2561" width="26.140625" style="22" customWidth="1"/>
    <col min="2562" max="2562" width="11.7109375" style="22" bestFit="1" customWidth="1"/>
    <col min="2563" max="2566" width="11.7109375" style="22" customWidth="1"/>
    <col min="2567" max="2567" width="13.28515625" style="22" customWidth="1"/>
    <col min="2568" max="2568" width="11.7109375" style="22" bestFit="1" customWidth="1"/>
    <col min="2569" max="2816" width="11.42578125" style="22"/>
    <col min="2817" max="2817" width="26.140625" style="22" customWidth="1"/>
    <col min="2818" max="2818" width="11.7109375" style="22" bestFit="1" customWidth="1"/>
    <col min="2819" max="2822" width="11.7109375" style="22" customWidth="1"/>
    <col min="2823" max="2823" width="13.28515625" style="22" customWidth="1"/>
    <col min="2824" max="2824" width="11.7109375" style="22" bestFit="1" customWidth="1"/>
    <col min="2825" max="3072" width="11.42578125" style="22"/>
    <col min="3073" max="3073" width="26.140625" style="22" customWidth="1"/>
    <col min="3074" max="3074" width="11.7109375" style="22" bestFit="1" customWidth="1"/>
    <col min="3075" max="3078" width="11.7109375" style="22" customWidth="1"/>
    <col min="3079" max="3079" width="13.28515625" style="22" customWidth="1"/>
    <col min="3080" max="3080" width="11.7109375" style="22" bestFit="1" customWidth="1"/>
    <col min="3081" max="3328" width="11.42578125" style="22"/>
    <col min="3329" max="3329" width="26.140625" style="22" customWidth="1"/>
    <col min="3330" max="3330" width="11.7109375" style="22" bestFit="1" customWidth="1"/>
    <col min="3331" max="3334" width="11.7109375" style="22" customWidth="1"/>
    <col min="3335" max="3335" width="13.28515625" style="22" customWidth="1"/>
    <col min="3336" max="3336" width="11.7109375" style="22" bestFit="1" customWidth="1"/>
    <col min="3337" max="3584" width="11.42578125" style="22"/>
    <col min="3585" max="3585" width="26.140625" style="22" customWidth="1"/>
    <col min="3586" max="3586" width="11.7109375" style="22" bestFit="1" customWidth="1"/>
    <col min="3587" max="3590" width="11.7109375" style="22" customWidth="1"/>
    <col min="3591" max="3591" width="13.28515625" style="22" customWidth="1"/>
    <col min="3592" max="3592" width="11.7109375" style="22" bestFit="1" customWidth="1"/>
    <col min="3593" max="3840" width="11.42578125" style="22"/>
    <col min="3841" max="3841" width="26.140625" style="22" customWidth="1"/>
    <col min="3842" max="3842" width="11.7109375" style="22" bestFit="1" customWidth="1"/>
    <col min="3843" max="3846" width="11.7109375" style="22" customWidth="1"/>
    <col min="3847" max="3847" width="13.28515625" style="22" customWidth="1"/>
    <col min="3848" max="3848" width="11.7109375" style="22" bestFit="1" customWidth="1"/>
    <col min="3849" max="4096" width="11.42578125" style="22"/>
    <col min="4097" max="4097" width="26.140625" style="22" customWidth="1"/>
    <col min="4098" max="4098" width="11.7109375" style="22" bestFit="1" customWidth="1"/>
    <col min="4099" max="4102" width="11.7109375" style="22" customWidth="1"/>
    <col min="4103" max="4103" width="13.28515625" style="22" customWidth="1"/>
    <col min="4104" max="4104" width="11.7109375" style="22" bestFit="1" customWidth="1"/>
    <col min="4105" max="4352" width="11.42578125" style="22"/>
    <col min="4353" max="4353" width="26.140625" style="22" customWidth="1"/>
    <col min="4354" max="4354" width="11.7109375" style="22" bestFit="1" customWidth="1"/>
    <col min="4355" max="4358" width="11.7109375" style="22" customWidth="1"/>
    <col min="4359" max="4359" width="13.28515625" style="22" customWidth="1"/>
    <col min="4360" max="4360" width="11.7109375" style="22" bestFit="1" customWidth="1"/>
    <col min="4361" max="4608" width="11.42578125" style="22"/>
    <col min="4609" max="4609" width="26.140625" style="22" customWidth="1"/>
    <col min="4610" max="4610" width="11.7109375" style="22" bestFit="1" customWidth="1"/>
    <col min="4611" max="4614" width="11.7109375" style="22" customWidth="1"/>
    <col min="4615" max="4615" width="13.28515625" style="22" customWidth="1"/>
    <col min="4616" max="4616" width="11.7109375" style="22" bestFit="1" customWidth="1"/>
    <col min="4617" max="4864" width="11.42578125" style="22"/>
    <col min="4865" max="4865" width="26.140625" style="22" customWidth="1"/>
    <col min="4866" max="4866" width="11.7109375" style="22" bestFit="1" customWidth="1"/>
    <col min="4867" max="4870" width="11.7109375" style="22" customWidth="1"/>
    <col min="4871" max="4871" width="13.28515625" style="22" customWidth="1"/>
    <col min="4872" max="4872" width="11.7109375" style="22" bestFit="1" customWidth="1"/>
    <col min="4873" max="5120" width="11.42578125" style="22"/>
    <col min="5121" max="5121" width="26.140625" style="22" customWidth="1"/>
    <col min="5122" max="5122" width="11.7109375" style="22" bestFit="1" customWidth="1"/>
    <col min="5123" max="5126" width="11.7109375" style="22" customWidth="1"/>
    <col min="5127" max="5127" width="13.28515625" style="22" customWidth="1"/>
    <col min="5128" max="5128" width="11.7109375" style="22" bestFit="1" customWidth="1"/>
    <col min="5129" max="5376" width="11.42578125" style="22"/>
    <col min="5377" max="5377" width="26.140625" style="22" customWidth="1"/>
    <col min="5378" max="5378" width="11.7109375" style="22" bestFit="1" customWidth="1"/>
    <col min="5379" max="5382" width="11.7109375" style="22" customWidth="1"/>
    <col min="5383" max="5383" width="13.28515625" style="22" customWidth="1"/>
    <col min="5384" max="5384" width="11.7109375" style="22" bestFit="1" customWidth="1"/>
    <col min="5385" max="5632" width="11.42578125" style="22"/>
    <col min="5633" max="5633" width="26.140625" style="22" customWidth="1"/>
    <col min="5634" max="5634" width="11.7109375" style="22" bestFit="1" customWidth="1"/>
    <col min="5635" max="5638" width="11.7109375" style="22" customWidth="1"/>
    <col min="5639" max="5639" width="13.28515625" style="22" customWidth="1"/>
    <col min="5640" max="5640" width="11.7109375" style="22" bestFit="1" customWidth="1"/>
    <col min="5641" max="5888" width="11.42578125" style="22"/>
    <col min="5889" max="5889" width="26.140625" style="22" customWidth="1"/>
    <col min="5890" max="5890" width="11.7109375" style="22" bestFit="1" customWidth="1"/>
    <col min="5891" max="5894" width="11.7109375" style="22" customWidth="1"/>
    <col min="5895" max="5895" width="13.28515625" style="22" customWidth="1"/>
    <col min="5896" max="5896" width="11.7109375" style="22" bestFit="1" customWidth="1"/>
    <col min="5897" max="6144" width="11.42578125" style="22"/>
    <col min="6145" max="6145" width="26.140625" style="22" customWidth="1"/>
    <col min="6146" max="6146" width="11.7109375" style="22" bestFit="1" customWidth="1"/>
    <col min="6147" max="6150" width="11.7109375" style="22" customWidth="1"/>
    <col min="6151" max="6151" width="13.28515625" style="22" customWidth="1"/>
    <col min="6152" max="6152" width="11.7109375" style="22" bestFit="1" customWidth="1"/>
    <col min="6153" max="6400" width="11.42578125" style="22"/>
    <col min="6401" max="6401" width="26.140625" style="22" customWidth="1"/>
    <col min="6402" max="6402" width="11.7109375" style="22" bestFit="1" customWidth="1"/>
    <col min="6403" max="6406" width="11.7109375" style="22" customWidth="1"/>
    <col min="6407" max="6407" width="13.28515625" style="22" customWidth="1"/>
    <col min="6408" max="6408" width="11.7109375" style="22" bestFit="1" customWidth="1"/>
    <col min="6409" max="6656" width="11.42578125" style="22"/>
    <col min="6657" max="6657" width="26.140625" style="22" customWidth="1"/>
    <col min="6658" max="6658" width="11.7109375" style="22" bestFit="1" customWidth="1"/>
    <col min="6659" max="6662" width="11.7109375" style="22" customWidth="1"/>
    <col min="6663" max="6663" width="13.28515625" style="22" customWidth="1"/>
    <col min="6664" max="6664" width="11.7109375" style="22" bestFit="1" customWidth="1"/>
    <col min="6665" max="6912" width="11.42578125" style="22"/>
    <col min="6913" max="6913" width="26.140625" style="22" customWidth="1"/>
    <col min="6914" max="6914" width="11.7109375" style="22" bestFit="1" customWidth="1"/>
    <col min="6915" max="6918" width="11.7109375" style="22" customWidth="1"/>
    <col min="6919" max="6919" width="13.28515625" style="22" customWidth="1"/>
    <col min="6920" max="6920" width="11.7109375" style="22" bestFit="1" customWidth="1"/>
    <col min="6921" max="7168" width="11.42578125" style="22"/>
    <col min="7169" max="7169" width="26.140625" style="22" customWidth="1"/>
    <col min="7170" max="7170" width="11.7109375" style="22" bestFit="1" customWidth="1"/>
    <col min="7171" max="7174" width="11.7109375" style="22" customWidth="1"/>
    <col min="7175" max="7175" width="13.28515625" style="22" customWidth="1"/>
    <col min="7176" max="7176" width="11.7109375" style="22" bestFit="1" customWidth="1"/>
    <col min="7177" max="7424" width="11.42578125" style="22"/>
    <col min="7425" max="7425" width="26.140625" style="22" customWidth="1"/>
    <col min="7426" max="7426" width="11.7109375" style="22" bestFit="1" customWidth="1"/>
    <col min="7427" max="7430" width="11.7109375" style="22" customWidth="1"/>
    <col min="7431" max="7431" width="13.28515625" style="22" customWidth="1"/>
    <col min="7432" max="7432" width="11.7109375" style="22" bestFit="1" customWidth="1"/>
    <col min="7433" max="7680" width="11.42578125" style="22"/>
    <col min="7681" max="7681" width="26.140625" style="22" customWidth="1"/>
    <col min="7682" max="7682" width="11.7109375" style="22" bestFit="1" customWidth="1"/>
    <col min="7683" max="7686" width="11.7109375" style="22" customWidth="1"/>
    <col min="7687" max="7687" width="13.28515625" style="22" customWidth="1"/>
    <col min="7688" max="7688" width="11.7109375" style="22" bestFit="1" customWidth="1"/>
    <col min="7689" max="7936" width="11.42578125" style="22"/>
    <col min="7937" max="7937" width="26.140625" style="22" customWidth="1"/>
    <col min="7938" max="7938" width="11.7109375" style="22" bestFit="1" customWidth="1"/>
    <col min="7939" max="7942" width="11.7109375" style="22" customWidth="1"/>
    <col min="7943" max="7943" width="13.28515625" style="22" customWidth="1"/>
    <col min="7944" max="7944" width="11.7109375" style="22" bestFit="1" customWidth="1"/>
    <col min="7945" max="8192" width="11.42578125" style="22"/>
    <col min="8193" max="8193" width="26.140625" style="22" customWidth="1"/>
    <col min="8194" max="8194" width="11.7109375" style="22" bestFit="1" customWidth="1"/>
    <col min="8195" max="8198" width="11.7109375" style="22" customWidth="1"/>
    <col min="8199" max="8199" width="13.28515625" style="22" customWidth="1"/>
    <col min="8200" max="8200" width="11.7109375" style="22" bestFit="1" customWidth="1"/>
    <col min="8201" max="8448" width="11.42578125" style="22"/>
    <col min="8449" max="8449" width="26.140625" style="22" customWidth="1"/>
    <col min="8450" max="8450" width="11.7109375" style="22" bestFit="1" customWidth="1"/>
    <col min="8451" max="8454" width="11.7109375" style="22" customWidth="1"/>
    <col min="8455" max="8455" width="13.28515625" style="22" customWidth="1"/>
    <col min="8456" max="8456" width="11.7109375" style="22" bestFit="1" customWidth="1"/>
    <col min="8457" max="8704" width="11.42578125" style="22"/>
    <col min="8705" max="8705" width="26.140625" style="22" customWidth="1"/>
    <col min="8706" max="8706" width="11.7109375" style="22" bestFit="1" customWidth="1"/>
    <col min="8707" max="8710" width="11.7109375" style="22" customWidth="1"/>
    <col min="8711" max="8711" width="13.28515625" style="22" customWidth="1"/>
    <col min="8712" max="8712" width="11.7109375" style="22" bestFit="1" customWidth="1"/>
    <col min="8713" max="8960" width="11.42578125" style="22"/>
    <col min="8961" max="8961" width="26.140625" style="22" customWidth="1"/>
    <col min="8962" max="8962" width="11.7109375" style="22" bestFit="1" customWidth="1"/>
    <col min="8963" max="8966" width="11.7109375" style="22" customWidth="1"/>
    <col min="8967" max="8967" width="13.28515625" style="22" customWidth="1"/>
    <col min="8968" max="8968" width="11.7109375" style="22" bestFit="1" customWidth="1"/>
    <col min="8969" max="9216" width="11.42578125" style="22"/>
    <col min="9217" max="9217" width="26.140625" style="22" customWidth="1"/>
    <col min="9218" max="9218" width="11.7109375" style="22" bestFit="1" customWidth="1"/>
    <col min="9219" max="9222" width="11.7109375" style="22" customWidth="1"/>
    <col min="9223" max="9223" width="13.28515625" style="22" customWidth="1"/>
    <col min="9224" max="9224" width="11.7109375" style="22" bestFit="1" customWidth="1"/>
    <col min="9225" max="9472" width="11.42578125" style="22"/>
    <col min="9473" max="9473" width="26.140625" style="22" customWidth="1"/>
    <col min="9474" max="9474" width="11.7109375" style="22" bestFit="1" customWidth="1"/>
    <col min="9475" max="9478" width="11.7109375" style="22" customWidth="1"/>
    <col min="9479" max="9479" width="13.28515625" style="22" customWidth="1"/>
    <col min="9480" max="9480" width="11.7109375" style="22" bestFit="1" customWidth="1"/>
    <col min="9481" max="9728" width="11.42578125" style="22"/>
    <col min="9729" max="9729" width="26.140625" style="22" customWidth="1"/>
    <col min="9730" max="9730" width="11.7109375" style="22" bestFit="1" customWidth="1"/>
    <col min="9731" max="9734" width="11.7109375" style="22" customWidth="1"/>
    <col min="9735" max="9735" width="13.28515625" style="22" customWidth="1"/>
    <col min="9736" max="9736" width="11.7109375" style="22" bestFit="1" customWidth="1"/>
    <col min="9737" max="9984" width="11.42578125" style="22"/>
    <col min="9985" max="9985" width="26.140625" style="22" customWidth="1"/>
    <col min="9986" max="9986" width="11.7109375" style="22" bestFit="1" customWidth="1"/>
    <col min="9987" max="9990" width="11.7109375" style="22" customWidth="1"/>
    <col min="9991" max="9991" width="13.28515625" style="22" customWidth="1"/>
    <col min="9992" max="9992" width="11.7109375" style="22" bestFit="1" customWidth="1"/>
    <col min="9993" max="10240" width="11.42578125" style="22"/>
    <col min="10241" max="10241" width="26.140625" style="22" customWidth="1"/>
    <col min="10242" max="10242" width="11.7109375" style="22" bestFit="1" customWidth="1"/>
    <col min="10243" max="10246" width="11.7109375" style="22" customWidth="1"/>
    <col min="10247" max="10247" width="13.28515625" style="22" customWidth="1"/>
    <col min="10248" max="10248" width="11.7109375" style="22" bestFit="1" customWidth="1"/>
    <col min="10249" max="10496" width="11.42578125" style="22"/>
    <col min="10497" max="10497" width="26.140625" style="22" customWidth="1"/>
    <col min="10498" max="10498" width="11.7109375" style="22" bestFit="1" customWidth="1"/>
    <col min="10499" max="10502" width="11.7109375" style="22" customWidth="1"/>
    <col min="10503" max="10503" width="13.28515625" style="22" customWidth="1"/>
    <col min="10504" max="10504" width="11.7109375" style="22" bestFit="1" customWidth="1"/>
    <col min="10505" max="10752" width="11.42578125" style="22"/>
    <col min="10753" max="10753" width="26.140625" style="22" customWidth="1"/>
    <col min="10754" max="10754" width="11.7109375" style="22" bestFit="1" customWidth="1"/>
    <col min="10755" max="10758" width="11.7109375" style="22" customWidth="1"/>
    <col min="10759" max="10759" width="13.28515625" style="22" customWidth="1"/>
    <col min="10760" max="10760" width="11.7109375" style="22" bestFit="1" customWidth="1"/>
    <col min="10761" max="11008" width="11.42578125" style="22"/>
    <col min="11009" max="11009" width="26.140625" style="22" customWidth="1"/>
    <col min="11010" max="11010" width="11.7109375" style="22" bestFit="1" customWidth="1"/>
    <col min="11011" max="11014" width="11.7109375" style="22" customWidth="1"/>
    <col min="11015" max="11015" width="13.28515625" style="22" customWidth="1"/>
    <col min="11016" max="11016" width="11.7109375" style="22" bestFit="1" customWidth="1"/>
    <col min="11017" max="11264" width="11.42578125" style="22"/>
    <col min="11265" max="11265" width="26.140625" style="22" customWidth="1"/>
    <col min="11266" max="11266" width="11.7109375" style="22" bestFit="1" customWidth="1"/>
    <col min="11267" max="11270" width="11.7109375" style="22" customWidth="1"/>
    <col min="11271" max="11271" width="13.28515625" style="22" customWidth="1"/>
    <col min="11272" max="11272" width="11.7109375" style="22" bestFit="1" customWidth="1"/>
    <col min="11273" max="11520" width="11.42578125" style="22"/>
    <col min="11521" max="11521" width="26.140625" style="22" customWidth="1"/>
    <col min="11522" max="11522" width="11.7109375" style="22" bestFit="1" customWidth="1"/>
    <col min="11523" max="11526" width="11.7109375" style="22" customWidth="1"/>
    <col min="11527" max="11527" width="13.28515625" style="22" customWidth="1"/>
    <col min="11528" max="11528" width="11.7109375" style="22" bestFit="1" customWidth="1"/>
    <col min="11529" max="11776" width="11.42578125" style="22"/>
    <col min="11777" max="11777" width="26.140625" style="22" customWidth="1"/>
    <col min="11778" max="11778" width="11.7109375" style="22" bestFit="1" customWidth="1"/>
    <col min="11779" max="11782" width="11.7109375" style="22" customWidth="1"/>
    <col min="11783" max="11783" width="13.28515625" style="22" customWidth="1"/>
    <col min="11784" max="11784" width="11.7109375" style="22" bestFit="1" customWidth="1"/>
    <col min="11785" max="12032" width="11.42578125" style="22"/>
    <col min="12033" max="12033" width="26.140625" style="22" customWidth="1"/>
    <col min="12034" max="12034" width="11.7109375" style="22" bestFit="1" customWidth="1"/>
    <col min="12035" max="12038" width="11.7109375" style="22" customWidth="1"/>
    <col min="12039" max="12039" width="13.28515625" style="22" customWidth="1"/>
    <col min="12040" max="12040" width="11.7109375" style="22" bestFit="1" customWidth="1"/>
    <col min="12041" max="12288" width="11.42578125" style="22"/>
    <col min="12289" max="12289" width="26.140625" style="22" customWidth="1"/>
    <col min="12290" max="12290" width="11.7109375" style="22" bestFit="1" customWidth="1"/>
    <col min="12291" max="12294" width="11.7109375" style="22" customWidth="1"/>
    <col min="12295" max="12295" width="13.28515625" style="22" customWidth="1"/>
    <col min="12296" max="12296" width="11.7109375" style="22" bestFit="1" customWidth="1"/>
    <col min="12297" max="12544" width="11.42578125" style="22"/>
    <col min="12545" max="12545" width="26.140625" style="22" customWidth="1"/>
    <col min="12546" max="12546" width="11.7109375" style="22" bestFit="1" customWidth="1"/>
    <col min="12547" max="12550" width="11.7109375" style="22" customWidth="1"/>
    <col min="12551" max="12551" width="13.28515625" style="22" customWidth="1"/>
    <col min="12552" max="12552" width="11.7109375" style="22" bestFit="1" customWidth="1"/>
    <col min="12553" max="12800" width="11.42578125" style="22"/>
    <col min="12801" max="12801" width="26.140625" style="22" customWidth="1"/>
    <col min="12802" max="12802" width="11.7109375" style="22" bestFit="1" customWidth="1"/>
    <col min="12803" max="12806" width="11.7109375" style="22" customWidth="1"/>
    <col min="12807" max="12807" width="13.28515625" style="22" customWidth="1"/>
    <col min="12808" max="12808" width="11.7109375" style="22" bestFit="1" customWidth="1"/>
    <col min="12809" max="13056" width="11.42578125" style="22"/>
    <col min="13057" max="13057" width="26.140625" style="22" customWidth="1"/>
    <col min="13058" max="13058" width="11.7109375" style="22" bestFit="1" customWidth="1"/>
    <col min="13059" max="13062" width="11.7109375" style="22" customWidth="1"/>
    <col min="13063" max="13063" width="13.28515625" style="22" customWidth="1"/>
    <col min="13064" max="13064" width="11.7109375" style="22" bestFit="1" customWidth="1"/>
    <col min="13065" max="13312" width="11.42578125" style="22"/>
    <col min="13313" max="13313" width="26.140625" style="22" customWidth="1"/>
    <col min="13314" max="13314" width="11.7109375" style="22" bestFit="1" customWidth="1"/>
    <col min="13315" max="13318" width="11.7109375" style="22" customWidth="1"/>
    <col min="13319" max="13319" width="13.28515625" style="22" customWidth="1"/>
    <col min="13320" max="13320" width="11.7109375" style="22" bestFit="1" customWidth="1"/>
    <col min="13321" max="13568" width="11.42578125" style="22"/>
    <col min="13569" max="13569" width="26.140625" style="22" customWidth="1"/>
    <col min="13570" max="13570" width="11.7109375" style="22" bestFit="1" customWidth="1"/>
    <col min="13571" max="13574" width="11.7109375" style="22" customWidth="1"/>
    <col min="13575" max="13575" width="13.28515625" style="22" customWidth="1"/>
    <col min="13576" max="13576" width="11.7109375" style="22" bestFit="1" customWidth="1"/>
    <col min="13577" max="13824" width="11.42578125" style="22"/>
    <col min="13825" max="13825" width="26.140625" style="22" customWidth="1"/>
    <col min="13826" max="13826" width="11.7109375" style="22" bestFit="1" customWidth="1"/>
    <col min="13827" max="13830" width="11.7109375" style="22" customWidth="1"/>
    <col min="13831" max="13831" width="13.28515625" style="22" customWidth="1"/>
    <col min="13832" max="13832" width="11.7109375" style="22" bestFit="1" customWidth="1"/>
    <col min="13833" max="14080" width="11.42578125" style="22"/>
    <col min="14081" max="14081" width="26.140625" style="22" customWidth="1"/>
    <col min="14082" max="14082" width="11.7109375" style="22" bestFit="1" customWidth="1"/>
    <col min="14083" max="14086" width="11.7109375" style="22" customWidth="1"/>
    <col min="14087" max="14087" width="13.28515625" style="22" customWidth="1"/>
    <col min="14088" max="14088" width="11.7109375" style="22" bestFit="1" customWidth="1"/>
    <col min="14089" max="14336" width="11.42578125" style="22"/>
    <col min="14337" max="14337" width="26.140625" style="22" customWidth="1"/>
    <col min="14338" max="14338" width="11.7109375" style="22" bestFit="1" customWidth="1"/>
    <col min="14339" max="14342" width="11.7109375" style="22" customWidth="1"/>
    <col min="14343" max="14343" width="13.28515625" style="22" customWidth="1"/>
    <col min="14344" max="14344" width="11.7109375" style="22" bestFit="1" customWidth="1"/>
    <col min="14345" max="14592" width="11.42578125" style="22"/>
    <col min="14593" max="14593" width="26.140625" style="22" customWidth="1"/>
    <col min="14594" max="14594" width="11.7109375" style="22" bestFit="1" customWidth="1"/>
    <col min="14595" max="14598" width="11.7109375" style="22" customWidth="1"/>
    <col min="14599" max="14599" width="13.28515625" style="22" customWidth="1"/>
    <col min="14600" max="14600" width="11.7109375" style="22" bestFit="1" customWidth="1"/>
    <col min="14601" max="14848" width="11.42578125" style="22"/>
    <col min="14849" max="14849" width="26.140625" style="22" customWidth="1"/>
    <col min="14850" max="14850" width="11.7109375" style="22" bestFit="1" customWidth="1"/>
    <col min="14851" max="14854" width="11.7109375" style="22" customWidth="1"/>
    <col min="14855" max="14855" width="13.28515625" style="22" customWidth="1"/>
    <col min="14856" max="14856" width="11.7109375" style="22" bestFit="1" customWidth="1"/>
    <col min="14857" max="15104" width="11.42578125" style="22"/>
    <col min="15105" max="15105" width="26.140625" style="22" customWidth="1"/>
    <col min="15106" max="15106" width="11.7109375" style="22" bestFit="1" customWidth="1"/>
    <col min="15107" max="15110" width="11.7109375" style="22" customWidth="1"/>
    <col min="15111" max="15111" width="13.28515625" style="22" customWidth="1"/>
    <col min="15112" max="15112" width="11.7109375" style="22" bestFit="1" customWidth="1"/>
    <col min="15113" max="15360" width="11.42578125" style="22"/>
    <col min="15361" max="15361" width="26.140625" style="22" customWidth="1"/>
    <col min="15362" max="15362" width="11.7109375" style="22" bestFit="1" customWidth="1"/>
    <col min="15363" max="15366" width="11.7109375" style="22" customWidth="1"/>
    <col min="15367" max="15367" width="13.28515625" style="22" customWidth="1"/>
    <col min="15368" max="15368" width="11.7109375" style="22" bestFit="1" customWidth="1"/>
    <col min="15369" max="15616" width="11.42578125" style="22"/>
    <col min="15617" max="15617" width="26.140625" style="22" customWidth="1"/>
    <col min="15618" max="15618" width="11.7109375" style="22" bestFit="1" customWidth="1"/>
    <col min="15619" max="15622" width="11.7109375" style="22" customWidth="1"/>
    <col min="15623" max="15623" width="13.28515625" style="22" customWidth="1"/>
    <col min="15624" max="15624" width="11.7109375" style="22" bestFit="1" customWidth="1"/>
    <col min="15625" max="15872" width="11.42578125" style="22"/>
    <col min="15873" max="15873" width="26.140625" style="22" customWidth="1"/>
    <col min="15874" max="15874" width="11.7109375" style="22" bestFit="1" customWidth="1"/>
    <col min="15875" max="15878" width="11.7109375" style="22" customWidth="1"/>
    <col min="15879" max="15879" width="13.28515625" style="22" customWidth="1"/>
    <col min="15880" max="15880" width="11.7109375" style="22" bestFit="1" customWidth="1"/>
    <col min="15881" max="16128" width="11.42578125" style="22"/>
    <col min="16129" max="16129" width="26.140625" style="22" customWidth="1"/>
    <col min="16130" max="16130" width="11.7109375" style="22" bestFit="1" customWidth="1"/>
    <col min="16131" max="16134" width="11.7109375" style="22" customWidth="1"/>
    <col min="16135" max="16135" width="13.28515625" style="22" customWidth="1"/>
    <col min="16136" max="16136" width="11.7109375" style="22" bestFit="1" customWidth="1"/>
    <col min="16137" max="16384" width="11.42578125" style="22"/>
  </cols>
  <sheetData>
    <row r="1" spans="1:8" s="67" customFormat="1" ht="10.15" customHeight="1" x14ac:dyDescent="0.2">
      <c r="A1" s="464" t="s">
        <v>121</v>
      </c>
      <c r="B1" s="465"/>
      <c r="C1" s="465"/>
      <c r="D1" s="465"/>
      <c r="E1" s="465"/>
      <c r="F1" s="465"/>
      <c r="G1" s="466"/>
    </row>
    <row r="2" spans="1:8" s="277" customFormat="1" ht="22.15" customHeight="1" x14ac:dyDescent="0.2">
      <c r="A2" s="459" t="s">
        <v>171</v>
      </c>
      <c r="B2" s="467"/>
      <c r="C2" s="467"/>
      <c r="D2" s="467"/>
      <c r="E2" s="467"/>
      <c r="F2" s="467"/>
      <c r="G2" s="468"/>
    </row>
    <row r="3" spans="1:8" ht="13.15" customHeight="1" thickBot="1" x14ac:dyDescent="0.25">
      <c r="A3" s="340" t="s">
        <v>5</v>
      </c>
      <c r="B3" s="358"/>
      <c r="C3" s="358"/>
      <c r="D3" s="358"/>
      <c r="E3" s="358"/>
      <c r="F3" s="358"/>
      <c r="G3" s="337"/>
    </row>
    <row r="4" spans="1:8" s="101" customFormat="1" ht="45" customHeight="1" thickTop="1" x14ac:dyDescent="0.2">
      <c r="A4" s="100" t="s">
        <v>51</v>
      </c>
      <c r="B4" s="100" t="s">
        <v>122</v>
      </c>
      <c r="C4" s="100" t="s">
        <v>123</v>
      </c>
      <c r="D4" s="100" t="s">
        <v>124</v>
      </c>
      <c r="E4" s="100" t="s">
        <v>125</v>
      </c>
      <c r="F4" s="100" t="s">
        <v>126</v>
      </c>
      <c r="G4" s="786" t="s">
        <v>7</v>
      </c>
    </row>
    <row r="5" spans="1:8" s="102" customFormat="1" ht="12.75" customHeight="1" x14ac:dyDescent="0.2">
      <c r="A5" s="157" t="s">
        <v>8</v>
      </c>
      <c r="B5" s="945">
        <v>315.5</v>
      </c>
      <c r="C5" s="945">
        <v>701734.47000000009</v>
      </c>
      <c r="D5" s="945">
        <v>38355.520000000004</v>
      </c>
      <c r="E5" s="945">
        <v>270621.86000000004</v>
      </c>
      <c r="F5" s="945">
        <v>6184.92</v>
      </c>
      <c r="G5" s="78">
        <v>1017212.2700000001</v>
      </c>
      <c r="H5" s="219"/>
    </row>
    <row r="6" spans="1:8" s="102" customFormat="1" ht="12.75" customHeight="1" x14ac:dyDescent="0.2">
      <c r="A6" s="157" t="s">
        <v>9</v>
      </c>
      <c r="B6" s="945">
        <v>983.41000000000008</v>
      </c>
      <c r="C6" s="945">
        <v>329095.32000000007</v>
      </c>
      <c r="D6" s="945">
        <v>9439.2099999999991</v>
      </c>
      <c r="E6" s="945">
        <v>33250.509999999995</v>
      </c>
      <c r="F6" s="945">
        <v>2629.0699999999997</v>
      </c>
      <c r="G6" s="78">
        <v>375397.52000000008</v>
      </c>
      <c r="H6" s="219"/>
    </row>
    <row r="7" spans="1:8" s="102" customFormat="1" ht="12.75" customHeight="1" x14ac:dyDescent="0.2">
      <c r="A7" s="157" t="s">
        <v>10</v>
      </c>
      <c r="B7" s="945">
        <v>321.52000000000004</v>
      </c>
      <c r="C7" s="945">
        <v>821587.29</v>
      </c>
      <c r="D7" s="945">
        <v>44434.92</v>
      </c>
      <c r="E7" s="945">
        <v>90068.79</v>
      </c>
      <c r="F7" s="945">
        <v>8538.52</v>
      </c>
      <c r="G7" s="78">
        <v>964951.04000000015</v>
      </c>
      <c r="H7" s="219"/>
    </row>
    <row r="8" spans="1:8" s="102" customFormat="1" ht="12.75" customHeight="1" x14ac:dyDescent="0.2">
      <c r="A8" s="157" t="s">
        <v>11</v>
      </c>
      <c r="B8" s="945">
        <v>46.18</v>
      </c>
      <c r="C8" s="945">
        <v>119038.99000000002</v>
      </c>
      <c r="D8" s="945">
        <v>3907.26</v>
      </c>
      <c r="E8" s="945">
        <v>15431.519999999999</v>
      </c>
      <c r="F8" s="945">
        <v>1085.8</v>
      </c>
      <c r="G8" s="78">
        <v>139509.75</v>
      </c>
      <c r="H8" s="219"/>
    </row>
    <row r="9" spans="1:8" s="102" customFormat="1" ht="12.75" customHeight="1" x14ac:dyDescent="0.2">
      <c r="A9" s="157" t="s">
        <v>12</v>
      </c>
      <c r="B9" s="945">
        <v>50.36</v>
      </c>
      <c r="C9" s="945">
        <v>65516.970000000023</v>
      </c>
      <c r="D9" s="945">
        <v>3144.66</v>
      </c>
      <c r="E9" s="945">
        <v>9838.32</v>
      </c>
      <c r="F9" s="945">
        <v>22588.95</v>
      </c>
      <c r="G9" s="78">
        <v>101139.26000000002</v>
      </c>
      <c r="H9" s="219"/>
    </row>
    <row r="10" spans="1:8" s="102" customFormat="1" ht="12.75" customHeight="1" x14ac:dyDescent="0.2">
      <c r="A10" s="157" t="s">
        <v>13</v>
      </c>
      <c r="B10" s="945">
        <v>12.11</v>
      </c>
      <c r="C10" s="945">
        <v>35291.480000000003</v>
      </c>
      <c r="D10" s="945">
        <v>2374.7899999999995</v>
      </c>
      <c r="E10" s="945">
        <v>2762.95</v>
      </c>
      <c r="F10" s="945">
        <v>1094.0999999999999</v>
      </c>
      <c r="G10" s="78">
        <v>41535.43</v>
      </c>
      <c r="H10" s="219"/>
    </row>
    <row r="11" spans="1:8" s="102" customFormat="1" ht="12.75" customHeight="1" x14ac:dyDescent="0.2">
      <c r="A11" s="157" t="s">
        <v>14</v>
      </c>
      <c r="B11" s="945">
        <v>205.44</v>
      </c>
      <c r="C11" s="945">
        <v>136367.54</v>
      </c>
      <c r="D11" s="945">
        <v>7462.3900000000012</v>
      </c>
      <c r="E11" s="945">
        <v>21811.960000000003</v>
      </c>
      <c r="F11" s="945">
        <v>1432.92</v>
      </c>
      <c r="G11" s="78">
        <v>167280.25000000003</v>
      </c>
      <c r="H11" s="219"/>
    </row>
    <row r="12" spans="1:8" s="102" customFormat="1" ht="12.75" customHeight="1" x14ac:dyDescent="0.2">
      <c r="A12" s="157" t="s">
        <v>15</v>
      </c>
      <c r="B12" s="945">
        <v>187.91</v>
      </c>
      <c r="C12" s="945">
        <v>394673.06</v>
      </c>
      <c r="D12" s="945">
        <v>18727.410000000003</v>
      </c>
      <c r="E12" s="945">
        <v>59267.929999999986</v>
      </c>
      <c r="F12" s="945">
        <v>4101.7700000000004</v>
      </c>
      <c r="G12" s="78">
        <v>476958.08</v>
      </c>
      <c r="H12" s="219"/>
    </row>
    <row r="13" spans="1:8" s="102" customFormat="1" ht="12.75" customHeight="1" x14ac:dyDescent="0.2">
      <c r="A13" s="157" t="s">
        <v>16</v>
      </c>
      <c r="B13" s="945">
        <v>1784.4099999999999</v>
      </c>
      <c r="C13" s="945">
        <v>137166.70999999996</v>
      </c>
      <c r="D13" s="945">
        <v>4839.5100000000011</v>
      </c>
      <c r="E13" s="945">
        <v>26832.140000000003</v>
      </c>
      <c r="F13" s="945">
        <v>31506.57</v>
      </c>
      <c r="G13" s="78">
        <v>202129.34</v>
      </c>
      <c r="H13" s="219"/>
    </row>
    <row r="14" spans="1:8" s="102" customFormat="1" ht="12.75" customHeight="1" x14ac:dyDescent="0.2">
      <c r="A14" s="157" t="s">
        <v>52</v>
      </c>
      <c r="B14" s="945">
        <v>594.8900000000001</v>
      </c>
      <c r="C14" s="945">
        <v>208354.96000000002</v>
      </c>
      <c r="D14" s="945">
        <v>8636.5300000000007</v>
      </c>
      <c r="E14" s="945">
        <v>27650.94</v>
      </c>
      <c r="F14" s="945">
        <v>2117.4</v>
      </c>
      <c r="G14" s="78">
        <v>247354.72000000003</v>
      </c>
      <c r="H14" s="219"/>
    </row>
    <row r="15" spans="1:8" s="102" customFormat="1" ht="12.75" customHeight="1" x14ac:dyDescent="0.2">
      <c r="A15" s="157" t="s">
        <v>18</v>
      </c>
      <c r="B15" s="945">
        <v>85.199999999999989</v>
      </c>
      <c r="C15" s="945">
        <v>289941.70000000007</v>
      </c>
      <c r="D15" s="945">
        <v>59548.619999999995</v>
      </c>
      <c r="E15" s="945">
        <v>106150.99</v>
      </c>
      <c r="F15" s="945">
        <v>35823.890000000007</v>
      </c>
      <c r="G15" s="78">
        <v>491550.40000000008</v>
      </c>
      <c r="H15" s="219"/>
    </row>
    <row r="16" spans="1:8" s="102" customFormat="1" ht="12.75" customHeight="1" x14ac:dyDescent="0.2">
      <c r="A16" s="157" t="s">
        <v>19</v>
      </c>
      <c r="B16" s="945">
        <v>0</v>
      </c>
      <c r="C16" s="945">
        <v>165551.13999999996</v>
      </c>
      <c r="D16" s="945">
        <v>5920.8300000000017</v>
      </c>
      <c r="E16" s="945">
        <v>12394.109999999999</v>
      </c>
      <c r="F16" s="945">
        <v>11619.34</v>
      </c>
      <c r="G16" s="78">
        <v>195485.41999999995</v>
      </c>
      <c r="H16" s="219"/>
    </row>
    <row r="17" spans="1:8" s="102" customFormat="1" ht="12.75" customHeight="1" x14ac:dyDescent="0.2">
      <c r="A17" s="157" t="s">
        <v>20</v>
      </c>
      <c r="B17" s="945">
        <v>0</v>
      </c>
      <c r="C17" s="945">
        <v>98054.870000000039</v>
      </c>
      <c r="D17" s="945">
        <v>5153.07</v>
      </c>
      <c r="E17" s="945">
        <v>7916.2900000000009</v>
      </c>
      <c r="F17" s="945">
        <v>972.03</v>
      </c>
      <c r="G17" s="78">
        <v>112096.26000000004</v>
      </c>
      <c r="H17" s="219"/>
    </row>
    <row r="18" spans="1:8" s="102" customFormat="1" ht="12.75" customHeight="1" x14ac:dyDescent="0.2">
      <c r="A18" s="157" t="s">
        <v>21</v>
      </c>
      <c r="B18" s="945">
        <v>1157.2899999999997</v>
      </c>
      <c r="C18" s="945">
        <v>612376.80000000005</v>
      </c>
      <c r="D18" s="945">
        <v>19075.18</v>
      </c>
      <c r="E18" s="945">
        <v>221418.66999999995</v>
      </c>
      <c r="F18" s="945">
        <v>5168.09</v>
      </c>
      <c r="G18" s="78">
        <v>859196.03</v>
      </c>
      <c r="H18" s="219"/>
    </row>
    <row r="19" spans="1:8" s="102" customFormat="1" ht="12.75" customHeight="1" x14ac:dyDescent="0.2">
      <c r="A19" s="700" t="s">
        <v>22</v>
      </c>
      <c r="B19" s="945">
        <v>1288.7</v>
      </c>
      <c r="C19" s="945">
        <v>335123.26999999996</v>
      </c>
      <c r="D19" s="945">
        <v>8683.48</v>
      </c>
      <c r="E19" s="945">
        <v>38541.230000000018</v>
      </c>
      <c r="F19" s="945">
        <v>2779.3900000000003</v>
      </c>
      <c r="G19" s="78">
        <v>386416.07</v>
      </c>
      <c r="H19" s="219"/>
    </row>
    <row r="20" spans="1:8" s="167" customFormat="1" ht="21" customHeight="1" thickBot="1" x14ac:dyDescent="0.25">
      <c r="A20" s="704" t="s">
        <v>7</v>
      </c>
      <c r="B20" s="948">
        <v>7032.9199999999992</v>
      </c>
      <c r="C20" s="948">
        <v>4449874.57</v>
      </c>
      <c r="D20" s="948">
        <v>239703.37999999998</v>
      </c>
      <c r="E20" s="948">
        <v>943958.21</v>
      </c>
      <c r="F20" s="948">
        <v>137642.76</v>
      </c>
      <c r="G20" s="946">
        <v>5778211.8400000017</v>
      </c>
      <c r="H20" s="219"/>
    </row>
    <row r="21" spans="1:8" s="102" customFormat="1" ht="11.65" customHeight="1" thickTop="1" x14ac:dyDescent="0.2">
      <c r="A21" s="360" t="s">
        <v>127</v>
      </c>
      <c r="B21" s="361"/>
      <c r="C21" s="359"/>
      <c r="D21" s="359"/>
      <c r="E21" s="361"/>
      <c r="F21" s="359"/>
      <c r="G21" s="362"/>
      <c r="H21" s="265"/>
    </row>
    <row r="22" spans="1:8" s="102" customFormat="1" ht="11.65" customHeight="1" x14ac:dyDescent="0.2">
      <c r="A22" s="360" t="s">
        <v>128</v>
      </c>
      <c r="B22" s="361"/>
      <c r="C22" s="359"/>
      <c r="D22" s="359"/>
      <c r="E22" s="361"/>
      <c r="F22" s="359"/>
      <c r="G22" s="363"/>
      <c r="H22" s="265"/>
    </row>
    <row r="23" spans="1:8" s="102" customFormat="1" ht="11.65" customHeight="1" x14ac:dyDescent="0.2">
      <c r="A23" s="360" t="s">
        <v>129</v>
      </c>
      <c r="B23" s="361"/>
      <c r="C23" s="359"/>
      <c r="D23" s="359"/>
      <c r="E23" s="361"/>
      <c r="F23" s="359"/>
      <c r="G23" s="362"/>
      <c r="H23" s="265"/>
    </row>
    <row r="24" spans="1:8" s="102" customFormat="1" ht="11.65" customHeight="1" x14ac:dyDescent="0.2">
      <c r="A24" s="360" t="s">
        <v>130</v>
      </c>
      <c r="B24" s="361"/>
      <c r="C24" s="359"/>
      <c r="D24" s="359"/>
      <c r="E24" s="359"/>
      <c r="F24" s="359"/>
      <c r="G24" s="364"/>
      <c r="H24" s="265"/>
    </row>
    <row r="25" spans="1:8" s="102" customFormat="1" ht="11.65" customHeight="1" x14ac:dyDescent="0.2">
      <c r="A25" s="365" t="s">
        <v>131</v>
      </c>
      <c r="B25" s="366"/>
      <c r="C25" s="367"/>
      <c r="D25" s="367"/>
      <c r="E25" s="367"/>
      <c r="F25" s="367"/>
      <c r="G25" s="368"/>
      <c r="H25" s="265"/>
    </row>
    <row r="26" spans="1:8" s="67" customFormat="1" ht="16.149999999999999" customHeight="1" x14ac:dyDescent="0.2">
      <c r="A26" s="1023" t="s">
        <v>85</v>
      </c>
      <c r="B26" s="1024"/>
      <c r="C26" s="1024"/>
      <c r="D26" s="1025"/>
      <c r="E26" s="1025"/>
      <c r="F26" s="1025"/>
      <c r="G26" s="1026"/>
    </row>
    <row r="27" spans="1:8" s="67" customFormat="1" x14ac:dyDescent="0.2">
      <c r="C27" s="265"/>
      <c r="D27" s="265"/>
      <c r="E27" s="265"/>
      <c r="F27" s="265"/>
    </row>
    <row r="28" spans="1:8" s="67" customFormat="1" x14ac:dyDescent="0.2"/>
    <row r="29" spans="1:8" s="67" customFormat="1" x14ac:dyDescent="0.2"/>
  </sheetData>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A73"/>
  <sheetViews>
    <sheetView showGridLines="0" zoomScaleNormal="100" workbookViewId="0">
      <selection activeCell="G13" sqref="G13"/>
    </sheetView>
  </sheetViews>
  <sheetFormatPr baseColWidth="10" defaultColWidth="11.5703125" defaultRowHeight="12.75" x14ac:dyDescent="0.2"/>
  <cols>
    <col min="1" max="1" width="26.28515625" style="168" customWidth="1"/>
    <col min="2" max="2" width="11.42578125" style="168" customWidth="1"/>
    <col min="3" max="3" width="10.140625" style="168" customWidth="1"/>
    <col min="4" max="4" width="10.7109375" style="168" customWidth="1"/>
    <col min="5" max="6" width="11.140625" style="168" customWidth="1"/>
    <col min="7" max="7" width="11.42578125" style="168" customWidth="1"/>
    <col min="8" max="8" width="10" style="168" customWidth="1"/>
    <col min="9" max="9" width="10.42578125" style="168" customWidth="1"/>
    <col min="10" max="10" width="11.140625" style="168" customWidth="1"/>
    <col min="11" max="11" width="10.5703125" style="168" customWidth="1"/>
    <col min="12" max="12" width="11.28515625" style="168" customWidth="1"/>
    <col min="13" max="13" width="10.85546875" style="168" customWidth="1"/>
    <col min="14" max="14" width="11.28515625" style="168" customWidth="1"/>
    <col min="15" max="15" width="11.5703125" style="168" customWidth="1"/>
    <col min="16" max="16" width="10.140625" style="168" customWidth="1"/>
    <col min="17" max="17" width="12" style="168" customWidth="1"/>
    <col min="18" max="18" width="11" style="179" customWidth="1"/>
    <col min="19" max="19" width="11.42578125" style="168" customWidth="1"/>
    <col min="20" max="20" width="10" style="168" customWidth="1"/>
    <col min="21" max="21" width="10.42578125" style="168" customWidth="1"/>
    <col min="22" max="22" width="11.42578125" style="168" customWidth="1"/>
    <col min="23" max="23" width="10.5703125" style="168" customWidth="1"/>
    <col min="24" max="24" width="10.42578125" style="168" customWidth="1"/>
    <col min="25" max="25" width="11.28515625" style="168" customWidth="1"/>
    <col min="26" max="26" width="10.5703125" style="168" customWidth="1"/>
    <col min="27" max="27" width="11.140625" style="168" customWidth="1"/>
    <col min="28" max="28" width="10" style="168" customWidth="1"/>
    <col min="29" max="29" width="9.28515625" style="168" customWidth="1"/>
    <col min="30" max="30" width="10.140625" style="168" customWidth="1"/>
    <col min="31" max="31" width="10.7109375" style="168" customWidth="1"/>
    <col min="32" max="32" width="12.140625" style="168" customWidth="1"/>
    <col min="33" max="33" width="10.5703125" style="168" customWidth="1"/>
    <col min="34" max="34" width="12.42578125" style="168" customWidth="1"/>
    <col min="35" max="35" width="10.7109375" style="168" customWidth="1"/>
    <col min="36" max="36" width="12.28515625" style="168" customWidth="1"/>
    <col min="37" max="37" width="10.7109375" style="168" customWidth="1"/>
    <col min="38" max="38" width="10" style="168" customWidth="1"/>
    <col min="39" max="41" width="10.42578125" style="168" customWidth="1"/>
    <col min="42" max="42" width="11.28515625" style="168" customWidth="1"/>
    <col min="43" max="43" width="9" style="168" customWidth="1"/>
    <col min="44" max="44" width="11.5703125" style="168" customWidth="1"/>
    <col min="45" max="45" width="9.28515625" style="168" customWidth="1"/>
    <col min="46" max="46" width="10.7109375" style="168" customWidth="1"/>
    <col min="47" max="47" width="11.5703125" style="168"/>
    <col min="48" max="48" width="10.42578125" style="168" customWidth="1"/>
    <col min="49" max="49" width="10.7109375" style="168" customWidth="1"/>
    <col min="50" max="50" width="10.42578125" style="168" customWidth="1"/>
    <col min="51" max="16384" width="11.5703125" style="168"/>
  </cols>
  <sheetData>
    <row r="1" spans="1:53" s="278" customFormat="1" ht="15" customHeight="1" x14ac:dyDescent="0.2">
      <c r="A1" s="787" t="s">
        <v>121</v>
      </c>
      <c r="B1" s="788"/>
      <c r="C1" s="529"/>
      <c r="D1" s="529"/>
      <c r="E1" s="529"/>
      <c r="F1" s="530"/>
      <c r="G1" s="529"/>
      <c r="H1" s="529"/>
      <c r="I1" s="529"/>
      <c r="J1" s="529"/>
      <c r="K1" s="529"/>
      <c r="L1" s="529"/>
      <c r="M1" s="529"/>
      <c r="N1" s="530"/>
      <c r="O1" s="529"/>
      <c r="P1" s="529"/>
      <c r="Q1" s="529"/>
      <c r="R1" s="529"/>
      <c r="S1" s="529"/>
      <c r="T1" s="529"/>
      <c r="U1" s="530"/>
      <c r="V1" s="529"/>
      <c r="W1" s="529"/>
      <c r="X1" s="529"/>
      <c r="Y1" s="529"/>
      <c r="Z1" s="529"/>
      <c r="AA1" s="530"/>
      <c r="AB1" s="529"/>
      <c r="AC1" s="529"/>
      <c r="AD1" s="529"/>
      <c r="AE1" s="529"/>
      <c r="AF1" s="529"/>
      <c r="AG1" s="530"/>
      <c r="AH1" s="529"/>
      <c r="AI1" s="529"/>
      <c r="AJ1" s="529"/>
      <c r="AK1" s="530"/>
      <c r="AL1" s="529"/>
      <c r="AM1" s="529"/>
      <c r="AN1" s="529"/>
      <c r="AO1" s="529"/>
      <c r="AP1" s="529"/>
      <c r="AQ1" s="529"/>
      <c r="AR1" s="529"/>
      <c r="AS1" s="529"/>
      <c r="AT1" s="529"/>
      <c r="AU1" s="529"/>
      <c r="AV1" s="529"/>
      <c r="AW1" s="529"/>
      <c r="AX1" s="529"/>
      <c r="AY1" s="529"/>
      <c r="AZ1" s="529"/>
      <c r="BA1" s="530"/>
    </row>
    <row r="2" spans="1:53" s="278" customFormat="1" ht="19.5" customHeight="1" x14ac:dyDescent="0.2">
      <c r="A2" s="787" t="s">
        <v>640</v>
      </c>
      <c r="B2" s="788"/>
      <c r="C2" s="531"/>
      <c r="D2" s="531"/>
      <c r="E2" s="531"/>
      <c r="F2" s="532"/>
      <c r="G2" s="531"/>
      <c r="H2" s="531"/>
      <c r="I2" s="531"/>
      <c r="J2" s="531"/>
      <c r="K2" s="531"/>
      <c r="L2" s="531"/>
      <c r="M2" s="531"/>
      <c r="N2" s="532"/>
      <c r="O2" s="531"/>
      <c r="P2" s="531"/>
      <c r="Q2" s="531"/>
      <c r="R2" s="531"/>
      <c r="S2" s="531"/>
      <c r="T2" s="531"/>
      <c r="U2" s="532"/>
      <c r="V2" s="531"/>
      <c r="W2" s="531"/>
      <c r="X2" s="531"/>
      <c r="Y2" s="531"/>
      <c r="Z2" s="531"/>
      <c r="AA2" s="532"/>
      <c r="AB2" s="531"/>
      <c r="AC2" s="531"/>
      <c r="AD2" s="531"/>
      <c r="AE2" s="531"/>
      <c r="AF2" s="531"/>
      <c r="AG2" s="532"/>
      <c r="AH2" s="531"/>
      <c r="AI2" s="531"/>
      <c r="AJ2" s="531"/>
      <c r="AK2" s="532"/>
      <c r="AL2" s="531"/>
      <c r="AM2" s="531"/>
      <c r="AN2" s="531"/>
      <c r="AO2" s="531"/>
      <c r="AP2" s="531"/>
      <c r="AQ2" s="531"/>
      <c r="AR2" s="531"/>
      <c r="AS2" s="531"/>
      <c r="AT2" s="531"/>
      <c r="AU2" s="531"/>
      <c r="AV2" s="531"/>
      <c r="AW2" s="531"/>
      <c r="AX2" s="531"/>
      <c r="AY2" s="531"/>
      <c r="AZ2" s="531"/>
      <c r="BA2" s="532"/>
    </row>
    <row r="3" spans="1:53" ht="13.5" thickBot="1" x14ac:dyDescent="0.25">
      <c r="A3" s="340" t="s">
        <v>5</v>
      </c>
      <c r="B3" s="795"/>
      <c r="C3" s="795"/>
      <c r="D3" s="795"/>
      <c r="E3" s="795"/>
      <c r="F3" s="796"/>
      <c r="G3" s="795"/>
      <c r="H3" s="795"/>
      <c r="I3" s="795"/>
      <c r="J3" s="795"/>
      <c r="K3" s="795"/>
      <c r="L3" s="795"/>
      <c r="M3" s="797"/>
      <c r="N3" s="796"/>
      <c r="O3" s="798"/>
      <c r="P3" s="798"/>
      <c r="Q3" s="798"/>
      <c r="R3" s="796"/>
      <c r="S3" s="796"/>
      <c r="T3" s="796"/>
      <c r="U3" s="796"/>
      <c r="V3" s="799"/>
      <c r="W3" s="799"/>
      <c r="X3" s="800"/>
      <c r="Y3" s="800"/>
      <c r="Z3" s="796"/>
      <c r="AA3" s="796"/>
      <c r="AB3" s="796"/>
      <c r="AC3" s="801"/>
      <c r="AD3" s="801"/>
      <c r="AE3" s="801"/>
      <c r="AF3" s="801"/>
      <c r="AG3" s="796"/>
      <c r="AH3" s="802"/>
      <c r="AI3" s="802"/>
      <c r="AJ3" s="802"/>
      <c r="AK3" s="796"/>
      <c r="AL3" s="795"/>
      <c r="AM3" s="795"/>
      <c r="AN3" s="795"/>
      <c r="AO3" s="795"/>
      <c r="AP3" s="127"/>
      <c r="AQ3" s="796"/>
      <c r="AR3" s="797"/>
      <c r="AS3" s="797"/>
      <c r="AT3" s="797"/>
      <c r="AU3" s="797"/>
      <c r="AV3" s="797"/>
      <c r="AW3" s="797"/>
      <c r="AX3" s="797"/>
      <c r="AY3" s="797"/>
      <c r="AZ3" s="797"/>
      <c r="BA3" s="1165"/>
    </row>
    <row r="4" spans="1:53" ht="39.75" customHeight="1" thickTop="1" x14ac:dyDescent="0.2">
      <c r="A4" s="962" t="s">
        <v>30</v>
      </c>
      <c r="B4" s="1070" t="s">
        <v>533</v>
      </c>
      <c r="C4" s="1073" t="s">
        <v>402</v>
      </c>
      <c r="D4" s="1076" t="s">
        <v>403</v>
      </c>
      <c r="E4" s="1077" t="s">
        <v>404</v>
      </c>
      <c r="F4" s="1078" t="s">
        <v>574</v>
      </c>
      <c r="G4" s="1077" t="s">
        <v>405</v>
      </c>
      <c r="H4" s="1077" t="s">
        <v>406</v>
      </c>
      <c r="I4" s="1078" t="s">
        <v>575</v>
      </c>
      <c r="J4" s="1077" t="s">
        <v>407</v>
      </c>
      <c r="K4" s="1070" t="s">
        <v>408</v>
      </c>
      <c r="L4" s="1076" t="s">
        <v>409</v>
      </c>
      <c r="M4" s="1077" t="s">
        <v>410</v>
      </c>
      <c r="N4" s="1070" t="s">
        <v>411</v>
      </c>
      <c r="O4" s="1076" t="s">
        <v>412</v>
      </c>
      <c r="P4" s="1077" t="s">
        <v>413</v>
      </c>
      <c r="Q4" s="1070" t="s">
        <v>414</v>
      </c>
      <c r="R4" s="1076" t="s">
        <v>415</v>
      </c>
      <c r="S4" s="1077" t="s">
        <v>416</v>
      </c>
      <c r="T4" s="1070" t="s">
        <v>417</v>
      </c>
      <c r="U4" s="1076" t="s">
        <v>418</v>
      </c>
      <c r="V4" s="1077" t="s">
        <v>419</v>
      </c>
      <c r="W4" s="1077" t="s">
        <v>420</v>
      </c>
      <c r="X4" s="1077" t="s">
        <v>421</v>
      </c>
      <c r="Y4" s="1070" t="s">
        <v>422</v>
      </c>
      <c r="Z4" s="1076" t="s">
        <v>423</v>
      </c>
      <c r="AA4" s="1077" t="s">
        <v>424</v>
      </c>
      <c r="AB4" s="1077" t="s">
        <v>426</v>
      </c>
      <c r="AC4" s="1070" t="s">
        <v>427</v>
      </c>
      <c r="AD4" s="1076" t="s">
        <v>428</v>
      </c>
      <c r="AE4" s="1077" t="s">
        <v>429</v>
      </c>
      <c r="AF4" s="1077" t="s">
        <v>430</v>
      </c>
      <c r="AG4" s="1077" t="s">
        <v>431</v>
      </c>
      <c r="AH4" s="1077" t="s">
        <v>432</v>
      </c>
      <c r="AI4" s="1070" t="s">
        <v>433</v>
      </c>
      <c r="AJ4" s="1073" t="s">
        <v>434</v>
      </c>
      <c r="AK4" s="1086" t="s">
        <v>435</v>
      </c>
      <c r="AL4" s="958" t="s">
        <v>436</v>
      </c>
      <c r="AM4" s="958" t="s">
        <v>437</v>
      </c>
      <c r="AN4" s="958" t="s">
        <v>438</v>
      </c>
      <c r="AO4" s="958" t="s">
        <v>425</v>
      </c>
      <c r="AP4" s="1087" t="s">
        <v>439</v>
      </c>
      <c r="AQ4" s="1076" t="s">
        <v>440</v>
      </c>
      <c r="AR4" s="1077" t="s">
        <v>441</v>
      </c>
      <c r="AS4" s="1077" t="s">
        <v>442</v>
      </c>
      <c r="AT4" s="1077" t="s">
        <v>576</v>
      </c>
      <c r="AU4" s="1070" t="s">
        <v>443</v>
      </c>
      <c r="AV4" s="1073" t="s">
        <v>444</v>
      </c>
      <c r="AW4" s="1077" t="s">
        <v>445</v>
      </c>
      <c r="AX4" s="1077" t="s">
        <v>446</v>
      </c>
      <c r="AY4" s="1070" t="s">
        <v>447</v>
      </c>
      <c r="AZ4" s="1073" t="s">
        <v>155</v>
      </c>
      <c r="BA4" s="170" t="s">
        <v>7</v>
      </c>
    </row>
    <row r="5" spans="1:53" x14ac:dyDescent="0.2">
      <c r="A5" s="138" t="s">
        <v>8</v>
      </c>
      <c r="B5" s="1071">
        <v>202.42</v>
      </c>
      <c r="C5" s="1074">
        <v>41989.49</v>
      </c>
      <c r="D5" s="1079">
        <v>2641.27</v>
      </c>
      <c r="E5" s="171">
        <v>57435.66</v>
      </c>
      <c r="F5" s="171">
        <v>2335.34</v>
      </c>
      <c r="G5" s="171">
        <v>188636.25</v>
      </c>
      <c r="H5" s="171">
        <v>0</v>
      </c>
      <c r="I5" s="171">
        <v>0</v>
      </c>
      <c r="J5" s="171">
        <v>1087.1499999999999</v>
      </c>
      <c r="K5" s="1080">
        <v>252135.67</v>
      </c>
      <c r="L5" s="1083">
        <v>154303.6</v>
      </c>
      <c r="M5" s="1084">
        <v>202527.61000000002</v>
      </c>
      <c r="N5" s="1071">
        <v>356831.21</v>
      </c>
      <c r="O5" s="1079">
        <v>50750</v>
      </c>
      <c r="P5" s="171">
        <v>0</v>
      </c>
      <c r="Q5" s="1080">
        <v>50750</v>
      </c>
      <c r="R5" s="1079">
        <v>4292.4500000000007</v>
      </c>
      <c r="S5" s="171">
        <v>1209.58</v>
      </c>
      <c r="T5" s="1080">
        <v>5502.0300000000007</v>
      </c>
      <c r="U5" s="1079">
        <v>11807.44</v>
      </c>
      <c r="V5" s="171">
        <v>0</v>
      </c>
      <c r="W5" s="171">
        <v>25.8</v>
      </c>
      <c r="X5" s="171">
        <v>5700.72</v>
      </c>
      <c r="Y5" s="1080">
        <v>17533.96</v>
      </c>
      <c r="Z5" s="1079">
        <v>10111.119999999999</v>
      </c>
      <c r="AA5" s="171">
        <v>2723.89</v>
      </c>
      <c r="AB5" s="171">
        <v>2484.52</v>
      </c>
      <c r="AC5" s="1080">
        <v>15319.529999999999</v>
      </c>
      <c r="AD5" s="1079">
        <v>595.95000000000005</v>
      </c>
      <c r="AE5" s="171">
        <v>860.76</v>
      </c>
      <c r="AF5" s="171">
        <v>7064</v>
      </c>
      <c r="AG5" s="171">
        <v>818.13</v>
      </c>
      <c r="AH5" s="171">
        <v>0</v>
      </c>
      <c r="AI5" s="1080">
        <v>9338.84</v>
      </c>
      <c r="AJ5" s="1074">
        <v>109301.52</v>
      </c>
      <c r="AK5" s="1079">
        <v>0</v>
      </c>
      <c r="AL5" s="171">
        <v>0</v>
      </c>
      <c r="AM5" s="171">
        <v>0</v>
      </c>
      <c r="AN5" s="171">
        <v>14.33</v>
      </c>
      <c r="AO5" s="171">
        <v>906.95</v>
      </c>
      <c r="AP5" s="1080">
        <v>921.28000000000009</v>
      </c>
      <c r="AQ5" s="1079">
        <v>3069.1</v>
      </c>
      <c r="AR5" s="171">
        <v>110530.33</v>
      </c>
      <c r="AS5" s="171">
        <v>37334.5</v>
      </c>
      <c r="AT5" s="171">
        <v>0</v>
      </c>
      <c r="AU5" s="1080">
        <v>150933.93000000002</v>
      </c>
      <c r="AV5" s="1074">
        <v>6184.92</v>
      </c>
      <c r="AW5" s="171">
        <v>0</v>
      </c>
      <c r="AX5" s="171">
        <v>0</v>
      </c>
      <c r="AY5" s="1080">
        <v>0</v>
      </c>
      <c r="AZ5" s="1074">
        <v>267.46999999999997</v>
      </c>
      <c r="BA5" s="951">
        <v>1017212.2700000001</v>
      </c>
    </row>
    <row r="6" spans="1:53" x14ac:dyDescent="0.2">
      <c r="A6" s="138" t="s">
        <v>9</v>
      </c>
      <c r="B6" s="1071">
        <v>77.59</v>
      </c>
      <c r="C6" s="1074">
        <v>15188.02</v>
      </c>
      <c r="D6" s="1079">
        <v>1070.92</v>
      </c>
      <c r="E6" s="171">
        <v>28914.76</v>
      </c>
      <c r="F6" s="171">
        <v>433.98</v>
      </c>
      <c r="G6" s="171">
        <v>91294.02</v>
      </c>
      <c r="H6" s="171">
        <v>0</v>
      </c>
      <c r="I6" s="171">
        <v>0</v>
      </c>
      <c r="J6" s="171">
        <v>513.77</v>
      </c>
      <c r="K6" s="1080">
        <v>122227.45000000001</v>
      </c>
      <c r="L6" s="1083">
        <v>74353.659999999989</v>
      </c>
      <c r="M6" s="1084">
        <v>97435.4</v>
      </c>
      <c r="N6" s="1071">
        <v>171789.06</v>
      </c>
      <c r="O6" s="1079">
        <v>19890.79</v>
      </c>
      <c r="P6" s="171">
        <v>0</v>
      </c>
      <c r="Q6" s="1080">
        <v>19890.79</v>
      </c>
      <c r="R6" s="1079">
        <v>1387.3600000000001</v>
      </c>
      <c r="S6" s="171">
        <v>852.51</v>
      </c>
      <c r="T6" s="1080">
        <v>2239.87</v>
      </c>
      <c r="U6" s="1079">
        <v>4843.54</v>
      </c>
      <c r="V6" s="171">
        <v>0</v>
      </c>
      <c r="W6" s="171">
        <v>13.65</v>
      </c>
      <c r="X6" s="171">
        <v>2025.31</v>
      </c>
      <c r="Y6" s="1080">
        <v>6882.5</v>
      </c>
      <c r="Z6" s="1079">
        <v>0</v>
      </c>
      <c r="AA6" s="171">
        <v>303.36</v>
      </c>
      <c r="AB6" s="171">
        <v>13.48</v>
      </c>
      <c r="AC6" s="1080">
        <v>316.84000000000003</v>
      </c>
      <c r="AD6" s="1079">
        <v>823.96</v>
      </c>
      <c r="AE6" s="171">
        <v>2242.14</v>
      </c>
      <c r="AF6" s="171">
        <v>9878.5</v>
      </c>
      <c r="AG6" s="171">
        <v>0</v>
      </c>
      <c r="AH6" s="171">
        <v>0</v>
      </c>
      <c r="AI6" s="1080">
        <v>12944.6</v>
      </c>
      <c r="AJ6" s="1074">
        <v>0</v>
      </c>
      <c r="AK6" s="1079">
        <v>0</v>
      </c>
      <c r="AL6" s="171">
        <v>0</v>
      </c>
      <c r="AM6" s="171">
        <v>0</v>
      </c>
      <c r="AN6" s="171">
        <v>0</v>
      </c>
      <c r="AO6" s="171">
        <v>853.04</v>
      </c>
      <c r="AP6" s="1080">
        <v>853.04</v>
      </c>
      <c r="AQ6" s="1079">
        <v>329.16</v>
      </c>
      <c r="AR6" s="171">
        <v>16358.119999999999</v>
      </c>
      <c r="AS6" s="171">
        <v>2459.9800000000005</v>
      </c>
      <c r="AT6" s="171">
        <v>0</v>
      </c>
      <c r="AU6" s="1080">
        <v>19147.259999999998</v>
      </c>
      <c r="AV6" s="1074">
        <v>2629.0699999999997</v>
      </c>
      <c r="AW6" s="171">
        <v>0</v>
      </c>
      <c r="AX6" s="171">
        <v>0</v>
      </c>
      <c r="AY6" s="1080">
        <v>0</v>
      </c>
      <c r="AZ6" s="1074">
        <v>1211.43</v>
      </c>
      <c r="BA6" s="951">
        <v>375397.51999999996</v>
      </c>
    </row>
    <row r="7" spans="1:53" x14ac:dyDescent="0.2">
      <c r="A7" s="138" t="s">
        <v>10</v>
      </c>
      <c r="B7" s="1071">
        <v>242.56</v>
      </c>
      <c r="C7" s="1074">
        <v>47899.380000000005</v>
      </c>
      <c r="D7" s="1079">
        <v>3098.33</v>
      </c>
      <c r="E7" s="171">
        <v>75922.740000000005</v>
      </c>
      <c r="F7" s="171">
        <v>26305.27</v>
      </c>
      <c r="G7" s="171">
        <v>246367.6</v>
      </c>
      <c r="H7" s="171">
        <v>7.02</v>
      </c>
      <c r="I7" s="171">
        <v>70</v>
      </c>
      <c r="J7" s="171">
        <v>1131.5900000000001</v>
      </c>
      <c r="K7" s="1080">
        <v>352902.55000000005</v>
      </c>
      <c r="L7" s="1083">
        <v>157834.56999999998</v>
      </c>
      <c r="M7" s="1084">
        <v>205143.79</v>
      </c>
      <c r="N7" s="1071">
        <v>362978.36</v>
      </c>
      <c r="O7" s="1079">
        <v>57807</v>
      </c>
      <c r="P7" s="171">
        <v>0</v>
      </c>
      <c r="Q7" s="1080">
        <v>57807</v>
      </c>
      <c r="R7" s="1079">
        <v>4706.8</v>
      </c>
      <c r="S7" s="171">
        <v>1270.28</v>
      </c>
      <c r="T7" s="1080">
        <v>5977.08</v>
      </c>
      <c r="U7" s="1079">
        <v>13359.700000000003</v>
      </c>
      <c r="V7" s="171">
        <v>8592</v>
      </c>
      <c r="W7" s="171">
        <v>35.33</v>
      </c>
      <c r="X7" s="171">
        <v>14097.12</v>
      </c>
      <c r="Y7" s="1080">
        <v>36084.15</v>
      </c>
      <c r="Z7" s="1079">
        <v>2215.08</v>
      </c>
      <c r="AA7" s="171">
        <v>108.77000000000001</v>
      </c>
      <c r="AB7" s="171">
        <v>49.84</v>
      </c>
      <c r="AC7" s="1080">
        <v>2373.69</v>
      </c>
      <c r="AD7" s="1079">
        <v>1183.8699999999999</v>
      </c>
      <c r="AE7" s="171">
        <v>500.79999999999995</v>
      </c>
      <c r="AF7" s="171">
        <v>20450.37</v>
      </c>
      <c r="AG7" s="171">
        <v>663.86</v>
      </c>
      <c r="AH7" s="171">
        <v>0</v>
      </c>
      <c r="AI7" s="1080">
        <v>22798.899999999998</v>
      </c>
      <c r="AJ7" s="1074">
        <v>0</v>
      </c>
      <c r="AK7" s="1079">
        <v>0</v>
      </c>
      <c r="AL7" s="171">
        <v>11983.61</v>
      </c>
      <c r="AM7" s="171">
        <v>0</v>
      </c>
      <c r="AN7" s="171">
        <v>0.22</v>
      </c>
      <c r="AO7" s="171">
        <v>297.44</v>
      </c>
      <c r="AP7" s="1080">
        <v>12281.27</v>
      </c>
      <c r="AQ7" s="1079">
        <v>386.69</v>
      </c>
      <c r="AR7" s="171">
        <v>39941.760000000002</v>
      </c>
      <c r="AS7" s="171">
        <v>14590.89</v>
      </c>
      <c r="AT7" s="171">
        <v>0</v>
      </c>
      <c r="AU7" s="1080">
        <v>54919.340000000004</v>
      </c>
      <c r="AV7" s="1074">
        <v>8538.52</v>
      </c>
      <c r="AW7" s="171">
        <v>0</v>
      </c>
      <c r="AX7" s="171">
        <v>0</v>
      </c>
      <c r="AY7" s="1080">
        <v>0</v>
      </c>
      <c r="AZ7" s="1074">
        <v>148.24</v>
      </c>
      <c r="BA7" s="951">
        <v>964951.04000000004</v>
      </c>
    </row>
    <row r="8" spans="1:53" x14ac:dyDescent="0.2">
      <c r="A8" s="138" t="s">
        <v>11</v>
      </c>
      <c r="B8" s="1071">
        <v>46.18</v>
      </c>
      <c r="C8" s="1074">
        <v>5119.97</v>
      </c>
      <c r="D8" s="1079">
        <v>673.05</v>
      </c>
      <c r="E8" s="171">
        <v>10374.329999999998</v>
      </c>
      <c r="F8" s="171">
        <v>389.29</v>
      </c>
      <c r="G8" s="171">
        <v>28612.51</v>
      </c>
      <c r="H8" s="171">
        <v>0</v>
      </c>
      <c r="I8" s="171">
        <v>0</v>
      </c>
      <c r="J8" s="171">
        <v>375.17999999999995</v>
      </c>
      <c r="K8" s="1080">
        <v>40424.359999999993</v>
      </c>
      <c r="L8" s="1083">
        <v>26802.730000000003</v>
      </c>
      <c r="M8" s="1084">
        <v>35137.26</v>
      </c>
      <c r="N8" s="1071">
        <v>61939.990000000005</v>
      </c>
      <c r="O8" s="1079">
        <v>11550</v>
      </c>
      <c r="P8" s="171">
        <v>0</v>
      </c>
      <c r="Q8" s="1080">
        <v>11550</v>
      </c>
      <c r="R8" s="1079">
        <v>574.34</v>
      </c>
      <c r="S8" s="171">
        <v>174.24</v>
      </c>
      <c r="T8" s="1080">
        <v>748.58</v>
      </c>
      <c r="U8" s="1079">
        <v>2555.06</v>
      </c>
      <c r="V8" s="171">
        <v>0</v>
      </c>
      <c r="W8" s="171">
        <v>2.99</v>
      </c>
      <c r="X8" s="171">
        <v>483.12</v>
      </c>
      <c r="Y8" s="1080">
        <v>3041.17</v>
      </c>
      <c r="Z8" s="1079">
        <v>0</v>
      </c>
      <c r="AA8" s="171">
        <v>117.51</v>
      </c>
      <c r="AB8" s="171">
        <v>0</v>
      </c>
      <c r="AC8" s="1080">
        <v>117.51</v>
      </c>
      <c r="AD8" s="1079">
        <v>243.8</v>
      </c>
      <c r="AE8" s="171">
        <v>404.63</v>
      </c>
      <c r="AF8" s="171">
        <v>6339.64</v>
      </c>
      <c r="AG8" s="171">
        <v>0</v>
      </c>
      <c r="AH8" s="171">
        <v>0</v>
      </c>
      <c r="AI8" s="1080">
        <v>6988.0700000000006</v>
      </c>
      <c r="AJ8" s="1074">
        <v>0</v>
      </c>
      <c r="AK8" s="1079">
        <v>0</v>
      </c>
      <c r="AL8" s="171">
        <v>0</v>
      </c>
      <c r="AM8" s="171">
        <v>0</v>
      </c>
      <c r="AN8" s="171">
        <v>42.87</v>
      </c>
      <c r="AO8" s="171">
        <v>1370.55</v>
      </c>
      <c r="AP8" s="1080">
        <v>1413.4199999999998</v>
      </c>
      <c r="AQ8" s="1079">
        <v>20</v>
      </c>
      <c r="AR8" s="171">
        <v>6569.17</v>
      </c>
      <c r="AS8" s="171">
        <v>277.56</v>
      </c>
      <c r="AT8" s="171">
        <v>0</v>
      </c>
      <c r="AU8" s="1080">
        <v>6866.7300000000005</v>
      </c>
      <c r="AV8" s="1074">
        <v>1085.8</v>
      </c>
      <c r="AW8" s="171">
        <v>0</v>
      </c>
      <c r="AX8" s="171">
        <v>0</v>
      </c>
      <c r="AY8" s="1080">
        <v>0</v>
      </c>
      <c r="AZ8" s="1074">
        <v>167.97</v>
      </c>
      <c r="BA8" s="951">
        <v>139509.75</v>
      </c>
    </row>
    <row r="9" spans="1:53" x14ac:dyDescent="0.2">
      <c r="A9" s="138" t="s">
        <v>12</v>
      </c>
      <c r="B9" s="1071">
        <v>24.78</v>
      </c>
      <c r="C9" s="1074">
        <v>2923.52</v>
      </c>
      <c r="D9" s="1079">
        <v>472.04999999999995</v>
      </c>
      <c r="E9" s="171">
        <v>6209.67</v>
      </c>
      <c r="F9" s="171">
        <v>542.37</v>
      </c>
      <c r="G9" s="171">
        <v>17630.759999999998</v>
      </c>
      <c r="H9" s="171">
        <v>0</v>
      </c>
      <c r="I9" s="171">
        <v>0</v>
      </c>
      <c r="J9" s="171">
        <v>341.57</v>
      </c>
      <c r="K9" s="1080">
        <v>25196.42</v>
      </c>
      <c r="L9" s="1083">
        <v>13165.7</v>
      </c>
      <c r="M9" s="1084">
        <v>17578.289999999997</v>
      </c>
      <c r="N9" s="1071">
        <v>30743.989999999998</v>
      </c>
      <c r="O9" s="1079">
        <v>6650</v>
      </c>
      <c r="P9" s="171">
        <v>0</v>
      </c>
      <c r="Q9" s="1080">
        <v>6650</v>
      </c>
      <c r="R9" s="1079">
        <v>346.78</v>
      </c>
      <c r="S9" s="171">
        <v>140.75</v>
      </c>
      <c r="T9" s="1080">
        <v>487.53</v>
      </c>
      <c r="U9" s="1079">
        <v>2056.0300000000002</v>
      </c>
      <c r="V9" s="171">
        <v>0</v>
      </c>
      <c r="W9" s="171">
        <v>2.5299999999999998</v>
      </c>
      <c r="X9" s="171">
        <v>468.91</v>
      </c>
      <c r="Y9" s="1080">
        <v>2527.4700000000003</v>
      </c>
      <c r="Z9" s="1079">
        <v>103.5</v>
      </c>
      <c r="AA9" s="171">
        <v>26.16</v>
      </c>
      <c r="AB9" s="171">
        <v>0</v>
      </c>
      <c r="AC9" s="1080">
        <v>129.66</v>
      </c>
      <c r="AD9" s="1079">
        <v>161.97</v>
      </c>
      <c r="AE9" s="171">
        <v>455.58</v>
      </c>
      <c r="AF9" s="171">
        <v>1845.86</v>
      </c>
      <c r="AG9" s="171">
        <v>0</v>
      </c>
      <c r="AH9" s="171">
        <v>0</v>
      </c>
      <c r="AI9" s="1080">
        <v>2463.41</v>
      </c>
      <c r="AJ9" s="1074">
        <v>0</v>
      </c>
      <c r="AK9" s="1079">
        <v>0</v>
      </c>
      <c r="AL9" s="171">
        <v>0</v>
      </c>
      <c r="AM9" s="171">
        <v>0</v>
      </c>
      <c r="AN9" s="171">
        <v>43.39</v>
      </c>
      <c r="AO9" s="171">
        <v>117.99</v>
      </c>
      <c r="AP9" s="1080">
        <v>161.38</v>
      </c>
      <c r="AQ9" s="1079">
        <v>0</v>
      </c>
      <c r="AR9" s="171">
        <v>5727.21</v>
      </c>
      <c r="AS9" s="171">
        <v>1465.28</v>
      </c>
      <c r="AT9" s="171">
        <v>0</v>
      </c>
      <c r="AU9" s="1080">
        <v>7192.49</v>
      </c>
      <c r="AV9" s="1074">
        <v>588.95000000000005</v>
      </c>
      <c r="AW9" s="171">
        <v>22000</v>
      </c>
      <c r="AX9" s="171">
        <v>0</v>
      </c>
      <c r="AY9" s="1080">
        <v>22000</v>
      </c>
      <c r="AZ9" s="1074">
        <v>49.66</v>
      </c>
      <c r="BA9" s="951">
        <v>101139.26000000001</v>
      </c>
    </row>
    <row r="10" spans="1:53" x14ac:dyDescent="0.2">
      <c r="A10" s="138" t="s">
        <v>13</v>
      </c>
      <c r="B10" s="1071">
        <v>12.11</v>
      </c>
      <c r="C10" s="1074">
        <v>1872.54</v>
      </c>
      <c r="D10" s="1079">
        <v>168.57</v>
      </c>
      <c r="E10" s="171">
        <v>4760.9400000000005</v>
      </c>
      <c r="F10" s="171">
        <v>0</v>
      </c>
      <c r="G10" s="171">
        <v>10400.57</v>
      </c>
      <c r="H10" s="171">
        <v>3.08</v>
      </c>
      <c r="I10" s="171">
        <v>0</v>
      </c>
      <c r="J10" s="171">
        <v>344.28</v>
      </c>
      <c r="K10" s="1080">
        <v>15677.44</v>
      </c>
      <c r="L10" s="1083">
        <v>5024.24</v>
      </c>
      <c r="M10" s="1084">
        <v>6763.82</v>
      </c>
      <c r="N10" s="1071">
        <v>11788.06</v>
      </c>
      <c r="O10" s="1079">
        <v>5950</v>
      </c>
      <c r="P10" s="171">
        <v>0</v>
      </c>
      <c r="Q10" s="1080">
        <v>5950</v>
      </c>
      <c r="R10" s="1079">
        <v>196.4</v>
      </c>
      <c r="S10" s="171">
        <v>121.24000000000001</v>
      </c>
      <c r="T10" s="1080">
        <v>317.64</v>
      </c>
      <c r="U10" s="1079">
        <v>1904.7699999999998</v>
      </c>
      <c r="V10" s="171">
        <v>0</v>
      </c>
      <c r="W10" s="171">
        <v>2.25</v>
      </c>
      <c r="X10" s="171">
        <v>150.13</v>
      </c>
      <c r="Y10" s="1080">
        <v>2057.1499999999996</v>
      </c>
      <c r="Z10" s="1079">
        <v>0</v>
      </c>
      <c r="AA10" s="171">
        <v>0</v>
      </c>
      <c r="AB10" s="171">
        <v>0</v>
      </c>
      <c r="AC10" s="1080">
        <v>0</v>
      </c>
      <c r="AD10" s="1079">
        <v>37.010000000000005</v>
      </c>
      <c r="AE10" s="171">
        <v>93.52000000000001</v>
      </c>
      <c r="AF10" s="171">
        <v>1412.38</v>
      </c>
      <c r="AG10" s="171">
        <v>0</v>
      </c>
      <c r="AH10" s="171">
        <v>0</v>
      </c>
      <c r="AI10" s="1080">
        <v>1542.91</v>
      </c>
      <c r="AJ10" s="1074">
        <v>0</v>
      </c>
      <c r="AK10" s="1079">
        <v>0</v>
      </c>
      <c r="AL10" s="171">
        <v>0</v>
      </c>
      <c r="AM10" s="171">
        <v>0</v>
      </c>
      <c r="AN10" s="171">
        <v>282.07</v>
      </c>
      <c r="AO10" s="171">
        <v>31.18</v>
      </c>
      <c r="AP10" s="1080">
        <v>313.25</v>
      </c>
      <c r="AQ10" s="1079">
        <v>0</v>
      </c>
      <c r="AR10" s="171">
        <v>679.03</v>
      </c>
      <c r="AS10" s="171">
        <v>215.72</v>
      </c>
      <c r="AT10" s="171">
        <v>0</v>
      </c>
      <c r="AU10" s="1080">
        <v>894.75</v>
      </c>
      <c r="AV10" s="1074">
        <v>294.09999999999997</v>
      </c>
      <c r="AW10" s="171">
        <v>800</v>
      </c>
      <c r="AX10" s="171">
        <v>0</v>
      </c>
      <c r="AY10" s="1080">
        <v>800</v>
      </c>
      <c r="AZ10" s="1074">
        <v>15.479999999999999</v>
      </c>
      <c r="BA10" s="951">
        <v>41535.430000000008</v>
      </c>
    </row>
    <row r="11" spans="1:53" x14ac:dyDescent="0.2">
      <c r="A11" s="803" t="s">
        <v>14</v>
      </c>
      <c r="B11" s="1071">
        <v>0</v>
      </c>
      <c r="C11" s="1074">
        <v>7391.94</v>
      </c>
      <c r="D11" s="1079">
        <v>653.05999999999995</v>
      </c>
      <c r="E11" s="171">
        <v>14613.82</v>
      </c>
      <c r="F11" s="171">
        <v>208.46</v>
      </c>
      <c r="G11" s="171">
        <v>35862.15</v>
      </c>
      <c r="H11" s="171">
        <v>13.55</v>
      </c>
      <c r="I11" s="171">
        <v>70</v>
      </c>
      <c r="J11" s="171">
        <v>449</v>
      </c>
      <c r="K11" s="1080">
        <v>51870.04</v>
      </c>
      <c r="L11" s="1083">
        <v>27823.07</v>
      </c>
      <c r="M11" s="1084">
        <v>35986.649999999994</v>
      </c>
      <c r="N11" s="1071">
        <v>63809.719999999994</v>
      </c>
      <c r="O11" s="1079">
        <v>13291.68</v>
      </c>
      <c r="P11" s="171">
        <v>0</v>
      </c>
      <c r="Q11" s="1080">
        <v>13291.68</v>
      </c>
      <c r="R11" s="1079">
        <v>783.62</v>
      </c>
      <c r="S11" s="171">
        <v>206.31</v>
      </c>
      <c r="T11" s="1080">
        <v>989.93000000000006</v>
      </c>
      <c r="U11" s="1079">
        <v>3533.33</v>
      </c>
      <c r="V11" s="171">
        <v>0</v>
      </c>
      <c r="W11" s="171">
        <v>0.01</v>
      </c>
      <c r="X11" s="171">
        <v>2603.02</v>
      </c>
      <c r="Y11" s="1080">
        <v>6136.3600000000006</v>
      </c>
      <c r="Z11" s="1079">
        <v>70.34</v>
      </c>
      <c r="AA11" s="171">
        <v>265.76</v>
      </c>
      <c r="AB11" s="171">
        <v>0</v>
      </c>
      <c r="AC11" s="1080">
        <v>336.1</v>
      </c>
      <c r="AD11" s="1079">
        <v>264.53999999999996</v>
      </c>
      <c r="AE11" s="171">
        <v>204.64</v>
      </c>
      <c r="AF11" s="171">
        <v>3348.3</v>
      </c>
      <c r="AG11" s="171">
        <v>116.16</v>
      </c>
      <c r="AH11" s="171">
        <v>0</v>
      </c>
      <c r="AI11" s="1080">
        <v>3933.64</v>
      </c>
      <c r="AJ11" s="1074">
        <v>0</v>
      </c>
      <c r="AK11" s="1079">
        <v>0</v>
      </c>
      <c r="AL11" s="171">
        <v>0</v>
      </c>
      <c r="AM11" s="171">
        <v>11300</v>
      </c>
      <c r="AN11" s="171">
        <v>81.599999999999994</v>
      </c>
      <c r="AO11" s="171">
        <v>192.29000000000002</v>
      </c>
      <c r="AP11" s="1080">
        <v>11573.89</v>
      </c>
      <c r="AQ11" s="1079">
        <v>8.99</v>
      </c>
      <c r="AR11" s="171">
        <v>4557.28</v>
      </c>
      <c r="AS11" s="171">
        <v>1710.84</v>
      </c>
      <c r="AT11" s="171">
        <v>0</v>
      </c>
      <c r="AU11" s="1080">
        <v>6277.11</v>
      </c>
      <c r="AV11" s="1074">
        <v>1432.92</v>
      </c>
      <c r="AW11" s="171">
        <v>0</v>
      </c>
      <c r="AX11" s="171">
        <v>0</v>
      </c>
      <c r="AY11" s="1080">
        <v>0</v>
      </c>
      <c r="AZ11" s="1074">
        <v>236.92</v>
      </c>
      <c r="BA11" s="951">
        <v>167280.25</v>
      </c>
    </row>
    <row r="12" spans="1:53" x14ac:dyDescent="0.2">
      <c r="A12" s="138" t="s">
        <v>15</v>
      </c>
      <c r="B12" s="1071">
        <v>187.91</v>
      </c>
      <c r="C12" s="1074">
        <v>26413.07</v>
      </c>
      <c r="D12" s="1079">
        <v>1251.21</v>
      </c>
      <c r="E12" s="171">
        <v>35350.86</v>
      </c>
      <c r="F12" s="171">
        <v>2139.4299999999998</v>
      </c>
      <c r="G12" s="171">
        <v>85214.31</v>
      </c>
      <c r="H12" s="171">
        <v>26.83</v>
      </c>
      <c r="I12" s="171">
        <v>70</v>
      </c>
      <c r="J12" s="171">
        <v>797.73</v>
      </c>
      <c r="K12" s="1080">
        <v>124850.37</v>
      </c>
      <c r="L12" s="1083">
        <v>87154.430000000008</v>
      </c>
      <c r="M12" s="1084">
        <v>116355.19</v>
      </c>
      <c r="N12" s="1071">
        <v>203509.62</v>
      </c>
      <c r="O12" s="1079">
        <v>39900</v>
      </c>
      <c r="P12" s="171">
        <v>0</v>
      </c>
      <c r="Q12" s="1080">
        <v>39900</v>
      </c>
      <c r="R12" s="1079">
        <v>2736.18</v>
      </c>
      <c r="S12" s="171">
        <v>462.01</v>
      </c>
      <c r="T12" s="1080">
        <v>3198.1899999999996</v>
      </c>
      <c r="U12" s="1079">
        <v>8232.86</v>
      </c>
      <c r="V12" s="171">
        <v>0</v>
      </c>
      <c r="W12" s="171">
        <v>18.079999999999998</v>
      </c>
      <c r="X12" s="171">
        <v>6171.7</v>
      </c>
      <c r="Y12" s="1080">
        <v>14422.64</v>
      </c>
      <c r="Z12" s="1079">
        <v>699.5</v>
      </c>
      <c r="AA12" s="171">
        <v>115.9</v>
      </c>
      <c r="AB12" s="171">
        <v>291.18</v>
      </c>
      <c r="AC12" s="1080">
        <v>1106.58</v>
      </c>
      <c r="AD12" s="1079">
        <v>529.05999999999995</v>
      </c>
      <c r="AE12" s="171">
        <v>3273.52</v>
      </c>
      <c r="AF12" s="171">
        <v>4261.1099999999997</v>
      </c>
      <c r="AG12" s="171">
        <v>681.71</v>
      </c>
      <c r="AH12" s="171">
        <v>0</v>
      </c>
      <c r="AI12" s="1080">
        <v>8745.4</v>
      </c>
      <c r="AJ12" s="1074">
        <v>10000</v>
      </c>
      <c r="AK12" s="1079">
        <v>0</v>
      </c>
      <c r="AL12" s="171">
        <v>0</v>
      </c>
      <c r="AM12" s="171">
        <v>0</v>
      </c>
      <c r="AN12" s="171">
        <v>147.15</v>
      </c>
      <c r="AO12" s="171">
        <v>1018.28</v>
      </c>
      <c r="AP12" s="1080">
        <v>1165.43</v>
      </c>
      <c r="AQ12" s="1079">
        <v>701.8599999999999</v>
      </c>
      <c r="AR12" s="171">
        <v>30346.42</v>
      </c>
      <c r="AS12" s="171">
        <v>8206.51</v>
      </c>
      <c r="AT12" s="171">
        <v>0</v>
      </c>
      <c r="AU12" s="1080">
        <v>39254.79</v>
      </c>
      <c r="AV12" s="1074">
        <v>4101.7700000000004</v>
      </c>
      <c r="AW12" s="171">
        <v>0</v>
      </c>
      <c r="AX12" s="171">
        <v>0</v>
      </c>
      <c r="AY12" s="1080">
        <v>0</v>
      </c>
      <c r="AZ12" s="1074">
        <v>102.31</v>
      </c>
      <c r="BA12" s="951">
        <v>476958.08</v>
      </c>
    </row>
    <row r="13" spans="1:53" x14ac:dyDescent="0.2">
      <c r="A13" s="803" t="s">
        <v>16</v>
      </c>
      <c r="B13" s="1071">
        <v>39.799999999999997</v>
      </c>
      <c r="C13" s="1074">
        <v>6774.5199999999995</v>
      </c>
      <c r="D13" s="1079">
        <v>471.31</v>
      </c>
      <c r="E13" s="171">
        <v>17331.329999999998</v>
      </c>
      <c r="F13" s="171">
        <v>355.37</v>
      </c>
      <c r="G13" s="171">
        <v>36014.379999999997</v>
      </c>
      <c r="H13" s="171">
        <v>0</v>
      </c>
      <c r="I13" s="171">
        <v>0</v>
      </c>
      <c r="J13" s="171">
        <v>506.35</v>
      </c>
      <c r="K13" s="1080">
        <v>54678.74</v>
      </c>
      <c r="L13" s="1083">
        <v>27001.190000000002</v>
      </c>
      <c r="M13" s="1084">
        <v>36198.14</v>
      </c>
      <c r="N13" s="1071">
        <v>63199.33</v>
      </c>
      <c r="O13" s="1079">
        <v>12514.12</v>
      </c>
      <c r="P13" s="171">
        <v>0</v>
      </c>
      <c r="Q13" s="1080">
        <v>12514.12</v>
      </c>
      <c r="R13" s="1079">
        <v>715.33999999999992</v>
      </c>
      <c r="S13" s="171">
        <v>894.42</v>
      </c>
      <c r="T13" s="1080">
        <v>1609.7599999999998</v>
      </c>
      <c r="U13" s="1079">
        <v>2847.3199999999997</v>
      </c>
      <c r="V13" s="171">
        <v>0</v>
      </c>
      <c r="W13" s="171">
        <v>7.38</v>
      </c>
      <c r="X13" s="171">
        <v>320.33</v>
      </c>
      <c r="Y13" s="1080">
        <v>3175.0299999999997</v>
      </c>
      <c r="Z13" s="1079">
        <v>0</v>
      </c>
      <c r="AA13" s="171">
        <v>41.31</v>
      </c>
      <c r="AB13" s="171">
        <v>13.41</v>
      </c>
      <c r="AC13" s="1080">
        <v>54.72</v>
      </c>
      <c r="AD13" s="1079">
        <v>528.78</v>
      </c>
      <c r="AE13" s="171">
        <v>750.74</v>
      </c>
      <c r="AF13" s="171">
        <v>9850.91</v>
      </c>
      <c r="AG13" s="171">
        <v>0</v>
      </c>
      <c r="AH13" s="171">
        <v>0</v>
      </c>
      <c r="AI13" s="1080">
        <v>11130.43</v>
      </c>
      <c r="AJ13" s="1074">
        <v>0</v>
      </c>
      <c r="AK13" s="1079">
        <v>45</v>
      </c>
      <c r="AL13" s="171">
        <v>0</v>
      </c>
      <c r="AM13" s="171">
        <v>0</v>
      </c>
      <c r="AN13" s="171">
        <v>136.38</v>
      </c>
      <c r="AO13" s="171">
        <v>1525.51</v>
      </c>
      <c r="AP13" s="1080">
        <v>1706.8899999999999</v>
      </c>
      <c r="AQ13" s="1079">
        <v>0</v>
      </c>
      <c r="AR13" s="171">
        <v>11698.69</v>
      </c>
      <c r="AS13" s="171">
        <v>2037.8999999999999</v>
      </c>
      <c r="AT13" s="171">
        <v>238.22</v>
      </c>
      <c r="AU13" s="1080">
        <v>13974.810000000001</v>
      </c>
      <c r="AV13" s="1074">
        <v>1506.5700000000002</v>
      </c>
      <c r="AW13" s="171">
        <v>0</v>
      </c>
      <c r="AX13" s="171">
        <v>30000</v>
      </c>
      <c r="AY13" s="1080">
        <v>30000</v>
      </c>
      <c r="AZ13" s="1074">
        <v>1764.62</v>
      </c>
      <c r="BA13" s="951">
        <v>202129.34000000003</v>
      </c>
    </row>
    <row r="14" spans="1:53" x14ac:dyDescent="0.2">
      <c r="A14" s="138" t="s">
        <v>52</v>
      </c>
      <c r="B14" s="1071">
        <v>0</v>
      </c>
      <c r="C14" s="1074">
        <v>8844.4500000000007</v>
      </c>
      <c r="D14" s="1079">
        <v>1041.8</v>
      </c>
      <c r="E14" s="171">
        <v>22675.39</v>
      </c>
      <c r="F14" s="171">
        <v>714.35</v>
      </c>
      <c r="G14" s="171">
        <v>68770.63</v>
      </c>
      <c r="H14" s="171">
        <v>0</v>
      </c>
      <c r="I14" s="171">
        <v>0</v>
      </c>
      <c r="J14" s="171">
        <v>585.30999999999995</v>
      </c>
      <c r="K14" s="1080">
        <v>93787.48</v>
      </c>
      <c r="L14" s="1083">
        <v>39694.810000000012</v>
      </c>
      <c r="M14" s="1084">
        <v>52002.06</v>
      </c>
      <c r="N14" s="1071">
        <v>91696.87000000001</v>
      </c>
      <c r="O14" s="1079">
        <v>14000</v>
      </c>
      <c r="P14" s="171">
        <v>15</v>
      </c>
      <c r="Q14" s="1080">
        <v>14015</v>
      </c>
      <c r="R14" s="1079">
        <v>1084.45</v>
      </c>
      <c r="S14" s="171">
        <v>247.64999999999998</v>
      </c>
      <c r="T14" s="1080">
        <v>1332.1</v>
      </c>
      <c r="U14" s="1079">
        <v>4335.4400000000005</v>
      </c>
      <c r="V14" s="171">
        <v>0</v>
      </c>
      <c r="W14" s="171">
        <v>14.24</v>
      </c>
      <c r="X14" s="171">
        <v>2954.75</v>
      </c>
      <c r="Y14" s="1080">
        <v>7304.43</v>
      </c>
      <c r="Z14" s="1079">
        <v>0</v>
      </c>
      <c r="AA14" s="171">
        <v>0</v>
      </c>
      <c r="AB14" s="171">
        <v>0</v>
      </c>
      <c r="AC14" s="1080">
        <v>0</v>
      </c>
      <c r="AD14" s="1079">
        <v>567.92999999999995</v>
      </c>
      <c r="AE14" s="171">
        <v>1722.45</v>
      </c>
      <c r="AF14" s="171">
        <v>12724.75</v>
      </c>
      <c r="AG14" s="171">
        <v>0</v>
      </c>
      <c r="AH14" s="171">
        <v>0</v>
      </c>
      <c r="AI14" s="1080">
        <v>15015.130000000001</v>
      </c>
      <c r="AJ14" s="1074">
        <v>0</v>
      </c>
      <c r="AK14" s="1079">
        <v>0</v>
      </c>
      <c r="AL14" s="171">
        <v>0</v>
      </c>
      <c r="AM14" s="171">
        <v>5493.12</v>
      </c>
      <c r="AN14" s="171">
        <v>590.49</v>
      </c>
      <c r="AO14" s="171">
        <v>329.68</v>
      </c>
      <c r="AP14" s="1080">
        <v>6413.29</v>
      </c>
      <c r="AQ14" s="1079">
        <v>8.6199999999999992</v>
      </c>
      <c r="AR14" s="171">
        <v>5518.27</v>
      </c>
      <c r="AS14" s="171">
        <v>695.63</v>
      </c>
      <c r="AT14" s="171">
        <v>0</v>
      </c>
      <c r="AU14" s="1080">
        <v>6222.52</v>
      </c>
      <c r="AV14" s="1074">
        <v>2117.4</v>
      </c>
      <c r="AW14" s="171">
        <v>0</v>
      </c>
      <c r="AX14" s="171">
        <v>0</v>
      </c>
      <c r="AY14" s="1080">
        <v>0</v>
      </c>
      <c r="AZ14" s="1074">
        <v>606.05000000000007</v>
      </c>
      <c r="BA14" s="951">
        <v>247354.71999999997</v>
      </c>
    </row>
    <row r="15" spans="1:53" x14ac:dyDescent="0.2">
      <c r="A15" s="138" t="s">
        <v>18</v>
      </c>
      <c r="B15" s="1071">
        <v>79.88</v>
      </c>
      <c r="C15" s="1074">
        <v>9788.27</v>
      </c>
      <c r="D15" s="1079">
        <v>685.83999999999992</v>
      </c>
      <c r="E15" s="171">
        <v>29922.33</v>
      </c>
      <c r="F15" s="171">
        <v>671.07</v>
      </c>
      <c r="G15" s="171">
        <v>29180.57</v>
      </c>
      <c r="H15" s="171">
        <v>0</v>
      </c>
      <c r="I15" s="171">
        <v>0</v>
      </c>
      <c r="J15" s="171">
        <v>485.65</v>
      </c>
      <c r="K15" s="1080">
        <v>60945.46</v>
      </c>
      <c r="L15" s="1083">
        <v>105775.21</v>
      </c>
      <c r="M15" s="1084">
        <v>83829.86</v>
      </c>
      <c r="N15" s="1071">
        <v>189605.07</v>
      </c>
      <c r="O15" s="1079">
        <v>29602.9</v>
      </c>
      <c r="P15" s="171">
        <v>0</v>
      </c>
      <c r="Q15" s="1080">
        <v>29602.9</v>
      </c>
      <c r="R15" s="1079">
        <v>1110.1100000000001</v>
      </c>
      <c r="S15" s="171">
        <v>1818.3</v>
      </c>
      <c r="T15" s="1080">
        <v>2928.41</v>
      </c>
      <c r="U15" s="1079">
        <v>3704.61</v>
      </c>
      <c r="V15" s="171">
        <v>0</v>
      </c>
      <c r="W15" s="171">
        <v>47011.520000000004</v>
      </c>
      <c r="X15" s="171">
        <v>2977.04</v>
      </c>
      <c r="Y15" s="1080">
        <v>53693.170000000006</v>
      </c>
      <c r="Z15" s="1079">
        <v>0</v>
      </c>
      <c r="AA15" s="171">
        <v>2813.1</v>
      </c>
      <c r="AB15" s="171">
        <v>113.94</v>
      </c>
      <c r="AC15" s="1080">
        <v>2927.04</v>
      </c>
      <c r="AD15" s="1079">
        <v>15194.48</v>
      </c>
      <c r="AE15" s="171">
        <v>496.89</v>
      </c>
      <c r="AF15" s="171">
        <v>974.03</v>
      </c>
      <c r="AG15" s="171">
        <v>0</v>
      </c>
      <c r="AH15" s="171">
        <v>0</v>
      </c>
      <c r="AI15" s="1080">
        <v>16665.399999999998</v>
      </c>
      <c r="AJ15" s="1074">
        <v>47500</v>
      </c>
      <c r="AK15" s="1079">
        <v>16331.96</v>
      </c>
      <c r="AL15" s="171">
        <v>0</v>
      </c>
      <c r="AM15" s="171">
        <v>0</v>
      </c>
      <c r="AN15" s="171">
        <v>880.73</v>
      </c>
      <c r="AO15" s="171">
        <v>0</v>
      </c>
      <c r="AP15" s="1080">
        <v>17212.689999999999</v>
      </c>
      <c r="AQ15" s="1079">
        <v>250</v>
      </c>
      <c r="AR15" s="171">
        <v>7803.079999999999</v>
      </c>
      <c r="AS15" s="171">
        <v>1200.7600000000002</v>
      </c>
      <c r="AT15" s="171">
        <v>0</v>
      </c>
      <c r="AU15" s="1080">
        <v>9253.84</v>
      </c>
      <c r="AV15" s="1074">
        <v>2073.59</v>
      </c>
      <c r="AW15" s="171">
        <v>33750.300000000003</v>
      </c>
      <c r="AX15" s="171">
        <v>0</v>
      </c>
      <c r="AY15" s="1080">
        <v>33750.300000000003</v>
      </c>
      <c r="AZ15" s="1074">
        <v>15524.38</v>
      </c>
      <c r="BA15" s="951">
        <v>491550.4</v>
      </c>
    </row>
    <row r="16" spans="1:53" x14ac:dyDescent="0.2">
      <c r="A16" s="138" t="s">
        <v>19</v>
      </c>
      <c r="B16" s="1071">
        <v>0</v>
      </c>
      <c r="C16" s="1074">
        <v>5940.42</v>
      </c>
      <c r="D16" s="1079">
        <v>626.99</v>
      </c>
      <c r="E16" s="171">
        <v>15611.029999999999</v>
      </c>
      <c r="F16" s="171">
        <v>324.01</v>
      </c>
      <c r="G16" s="171">
        <v>41676.14</v>
      </c>
      <c r="H16" s="171">
        <v>15.3</v>
      </c>
      <c r="I16" s="171">
        <v>0</v>
      </c>
      <c r="J16" s="171">
        <v>478.89</v>
      </c>
      <c r="K16" s="1080">
        <v>58732.36</v>
      </c>
      <c r="L16" s="1083">
        <v>40359.78</v>
      </c>
      <c r="M16" s="1084">
        <v>53260.9</v>
      </c>
      <c r="N16" s="1071">
        <v>93620.68</v>
      </c>
      <c r="O16" s="1079">
        <v>7250</v>
      </c>
      <c r="P16" s="171">
        <v>0</v>
      </c>
      <c r="Q16" s="1080">
        <v>7250</v>
      </c>
      <c r="R16" s="1079">
        <v>573.06000000000006</v>
      </c>
      <c r="S16" s="171">
        <v>177.56</v>
      </c>
      <c r="T16" s="1080">
        <v>750.62000000000012</v>
      </c>
      <c r="U16" s="1079">
        <v>2763.53</v>
      </c>
      <c r="V16" s="171">
        <v>0</v>
      </c>
      <c r="W16" s="171">
        <v>5.52</v>
      </c>
      <c r="X16" s="171">
        <v>2042.52</v>
      </c>
      <c r="Y16" s="1080">
        <v>4811.57</v>
      </c>
      <c r="Z16" s="1079">
        <v>0</v>
      </c>
      <c r="AA16" s="171">
        <v>85.18</v>
      </c>
      <c r="AB16" s="171">
        <v>273.46000000000004</v>
      </c>
      <c r="AC16" s="1080">
        <v>358.64000000000004</v>
      </c>
      <c r="AD16" s="1079">
        <v>748.0100000000001</v>
      </c>
      <c r="AE16" s="171">
        <v>2050.16</v>
      </c>
      <c r="AF16" s="171">
        <v>5517.04</v>
      </c>
      <c r="AG16" s="171">
        <v>0</v>
      </c>
      <c r="AH16" s="171">
        <v>0</v>
      </c>
      <c r="AI16" s="1080">
        <v>8315.2099999999991</v>
      </c>
      <c r="AJ16" s="1074">
        <v>0</v>
      </c>
      <c r="AK16" s="1079">
        <v>0</v>
      </c>
      <c r="AL16" s="171">
        <v>0</v>
      </c>
      <c r="AM16" s="171">
        <v>0</v>
      </c>
      <c r="AN16" s="171">
        <v>562.17999999999995</v>
      </c>
      <c r="AO16" s="171">
        <v>496.51</v>
      </c>
      <c r="AP16" s="1080">
        <v>1058.69</v>
      </c>
      <c r="AQ16" s="1079">
        <v>8.66</v>
      </c>
      <c r="AR16" s="171">
        <v>2589.2500000000005</v>
      </c>
      <c r="AS16" s="171">
        <v>374.47</v>
      </c>
      <c r="AT16" s="171">
        <v>33.82</v>
      </c>
      <c r="AU16" s="1080">
        <v>3006.2000000000003</v>
      </c>
      <c r="AV16" s="1074">
        <v>1619.34</v>
      </c>
      <c r="AW16" s="171">
        <v>10000</v>
      </c>
      <c r="AX16" s="171">
        <v>0</v>
      </c>
      <c r="AY16" s="1080">
        <v>10000</v>
      </c>
      <c r="AZ16" s="1074">
        <v>21.689999999999998</v>
      </c>
      <c r="BA16" s="951">
        <v>195485.42</v>
      </c>
    </row>
    <row r="17" spans="1:53" x14ac:dyDescent="0.2">
      <c r="A17" s="138" t="s">
        <v>20</v>
      </c>
      <c r="B17" s="1071">
        <v>0</v>
      </c>
      <c r="C17" s="1074">
        <v>7550.57</v>
      </c>
      <c r="D17" s="1079">
        <v>554.26</v>
      </c>
      <c r="E17" s="171">
        <v>10138.530000000001</v>
      </c>
      <c r="F17" s="171">
        <v>120.36</v>
      </c>
      <c r="G17" s="171">
        <v>22574.69</v>
      </c>
      <c r="H17" s="171">
        <v>0</v>
      </c>
      <c r="I17" s="171">
        <v>0</v>
      </c>
      <c r="J17" s="171">
        <v>400.9</v>
      </c>
      <c r="K17" s="1080">
        <v>33788.74</v>
      </c>
      <c r="L17" s="1083">
        <v>21203.439999999999</v>
      </c>
      <c r="M17" s="1084">
        <v>27279.500000000004</v>
      </c>
      <c r="N17" s="1071">
        <v>48482.94</v>
      </c>
      <c r="O17" s="1079">
        <v>8228.7999999999993</v>
      </c>
      <c r="P17" s="171">
        <v>0</v>
      </c>
      <c r="Q17" s="1080">
        <v>8228.7999999999993</v>
      </c>
      <c r="R17" s="1079">
        <v>592.83000000000004</v>
      </c>
      <c r="S17" s="171">
        <v>180.20999999999998</v>
      </c>
      <c r="T17" s="1080">
        <v>773.04</v>
      </c>
      <c r="U17" s="1079">
        <v>2895</v>
      </c>
      <c r="V17" s="171">
        <v>0</v>
      </c>
      <c r="W17" s="171">
        <v>4.74</v>
      </c>
      <c r="X17" s="171">
        <v>1132.6099999999999</v>
      </c>
      <c r="Y17" s="1080">
        <v>4032.35</v>
      </c>
      <c r="Z17" s="1079">
        <v>0</v>
      </c>
      <c r="AA17" s="171">
        <v>347.68</v>
      </c>
      <c r="AB17" s="171">
        <v>0</v>
      </c>
      <c r="AC17" s="1080">
        <v>347.68</v>
      </c>
      <c r="AD17" s="1079">
        <v>204.19</v>
      </c>
      <c r="AE17" s="171">
        <v>1011.6</v>
      </c>
      <c r="AF17" s="171">
        <v>1320.66</v>
      </c>
      <c r="AG17" s="171">
        <v>111.71</v>
      </c>
      <c r="AH17" s="171">
        <v>0</v>
      </c>
      <c r="AI17" s="1080">
        <v>2648.16</v>
      </c>
      <c r="AJ17" s="1074">
        <v>0</v>
      </c>
      <c r="AK17" s="1079">
        <v>0</v>
      </c>
      <c r="AL17" s="171">
        <v>0</v>
      </c>
      <c r="AM17" s="171">
        <v>0</v>
      </c>
      <c r="AN17" s="171">
        <v>284.76</v>
      </c>
      <c r="AO17" s="171">
        <v>23.939999999999998</v>
      </c>
      <c r="AP17" s="1080">
        <v>308.7</v>
      </c>
      <c r="AQ17" s="1079">
        <v>0</v>
      </c>
      <c r="AR17" s="171">
        <v>4004.6600000000003</v>
      </c>
      <c r="AS17" s="171">
        <v>935.78</v>
      </c>
      <c r="AT17" s="171">
        <v>0</v>
      </c>
      <c r="AU17" s="1080">
        <v>4940.4400000000005</v>
      </c>
      <c r="AV17" s="1074">
        <v>972.03</v>
      </c>
      <c r="AW17" s="171">
        <v>0</v>
      </c>
      <c r="AX17" s="171">
        <v>0</v>
      </c>
      <c r="AY17" s="1080">
        <v>0</v>
      </c>
      <c r="AZ17" s="1074">
        <v>22.81</v>
      </c>
      <c r="BA17" s="951">
        <v>112096.26</v>
      </c>
    </row>
    <row r="18" spans="1:53" x14ac:dyDescent="0.2">
      <c r="A18" s="138" t="s">
        <v>21</v>
      </c>
      <c r="B18" s="1071">
        <v>310.39</v>
      </c>
      <c r="C18" s="1074">
        <v>37817.97</v>
      </c>
      <c r="D18" s="1079">
        <v>2448.21</v>
      </c>
      <c r="E18" s="171">
        <v>47760.11</v>
      </c>
      <c r="F18" s="171">
        <v>0</v>
      </c>
      <c r="G18" s="171">
        <v>198199.95</v>
      </c>
      <c r="H18" s="171">
        <v>29.060000000000002</v>
      </c>
      <c r="I18" s="171">
        <v>70</v>
      </c>
      <c r="J18" s="171">
        <v>967.14</v>
      </c>
      <c r="K18" s="1080">
        <v>249474.47000000003</v>
      </c>
      <c r="L18" s="1083">
        <v>121693.27000000002</v>
      </c>
      <c r="M18" s="1084">
        <v>160321.34</v>
      </c>
      <c r="N18" s="1071">
        <v>282014.61</v>
      </c>
      <c r="O18" s="1079">
        <v>42955</v>
      </c>
      <c r="P18" s="171">
        <v>100</v>
      </c>
      <c r="Q18" s="1080">
        <v>43055</v>
      </c>
      <c r="R18" s="1079">
        <v>4031.9700000000003</v>
      </c>
      <c r="S18" s="171">
        <v>677.33999999999992</v>
      </c>
      <c r="T18" s="1080">
        <v>4709.3100000000004</v>
      </c>
      <c r="U18" s="1079">
        <v>8140.77</v>
      </c>
      <c r="V18" s="171">
        <v>0</v>
      </c>
      <c r="W18" s="171">
        <v>0.15</v>
      </c>
      <c r="X18" s="171">
        <v>5117.4799999999996</v>
      </c>
      <c r="Y18" s="1080">
        <v>13258.4</v>
      </c>
      <c r="Z18" s="1079">
        <v>30</v>
      </c>
      <c r="AA18" s="171">
        <v>123.35</v>
      </c>
      <c r="AB18" s="171">
        <v>954.12</v>
      </c>
      <c r="AC18" s="1080">
        <v>1107.47</v>
      </c>
      <c r="AD18" s="1079">
        <v>137.41999999999999</v>
      </c>
      <c r="AE18" s="171">
        <v>376.20000000000005</v>
      </c>
      <c r="AF18" s="171">
        <v>1651.82</v>
      </c>
      <c r="AG18" s="171">
        <v>0</v>
      </c>
      <c r="AH18" s="171">
        <v>119.4</v>
      </c>
      <c r="AI18" s="1080">
        <v>2284.84</v>
      </c>
      <c r="AJ18" s="1074">
        <v>126894</v>
      </c>
      <c r="AK18" s="1079">
        <v>0</v>
      </c>
      <c r="AL18" s="171">
        <v>0</v>
      </c>
      <c r="AM18" s="171">
        <v>0</v>
      </c>
      <c r="AN18" s="171">
        <v>366.74</v>
      </c>
      <c r="AO18" s="171">
        <v>1401.49</v>
      </c>
      <c r="AP18" s="1080">
        <v>1768.23</v>
      </c>
      <c r="AQ18" s="1079">
        <v>287.14</v>
      </c>
      <c r="AR18" s="171">
        <v>65902.089999999982</v>
      </c>
      <c r="AS18" s="171">
        <v>22545.48</v>
      </c>
      <c r="AT18" s="171">
        <v>0</v>
      </c>
      <c r="AU18" s="1080">
        <v>88734.709999999977</v>
      </c>
      <c r="AV18" s="1074">
        <v>5168.09</v>
      </c>
      <c r="AW18" s="171">
        <v>0</v>
      </c>
      <c r="AX18" s="171">
        <v>0</v>
      </c>
      <c r="AY18" s="1080">
        <v>0</v>
      </c>
      <c r="AZ18" s="1074">
        <v>2598.54</v>
      </c>
      <c r="BA18" s="951">
        <v>859196.02999999991</v>
      </c>
    </row>
    <row r="19" spans="1:53" x14ac:dyDescent="0.2">
      <c r="A19" s="138" t="s">
        <v>22</v>
      </c>
      <c r="B19" s="1071">
        <v>0</v>
      </c>
      <c r="C19" s="1074">
        <v>13475.36</v>
      </c>
      <c r="D19" s="1079">
        <v>1536.19</v>
      </c>
      <c r="E19" s="171">
        <v>35285.47</v>
      </c>
      <c r="F19" s="171">
        <v>553.58000000000004</v>
      </c>
      <c r="G19" s="171">
        <v>134569.31</v>
      </c>
      <c r="H19" s="171">
        <v>80.040000000000006</v>
      </c>
      <c r="I19" s="171">
        <v>70</v>
      </c>
      <c r="J19" s="171">
        <v>588.1099999999999</v>
      </c>
      <c r="K19" s="1080">
        <v>172682.69999999998</v>
      </c>
      <c r="L19" s="1083">
        <v>56169.450000000004</v>
      </c>
      <c r="M19" s="1084">
        <v>73876.58</v>
      </c>
      <c r="N19" s="1071">
        <v>130046.03</v>
      </c>
      <c r="O19" s="1079">
        <v>18900</v>
      </c>
      <c r="P19" s="171">
        <v>0</v>
      </c>
      <c r="Q19" s="1080">
        <v>18900</v>
      </c>
      <c r="R19" s="1079">
        <v>1293.48</v>
      </c>
      <c r="S19" s="171">
        <v>276.7</v>
      </c>
      <c r="T19" s="1080">
        <v>1570.18</v>
      </c>
      <c r="U19" s="1079">
        <v>4391.16</v>
      </c>
      <c r="V19" s="171">
        <v>900</v>
      </c>
      <c r="W19" s="171">
        <v>19.57</v>
      </c>
      <c r="X19" s="171">
        <v>1555.48</v>
      </c>
      <c r="Y19" s="1080">
        <v>6866.21</v>
      </c>
      <c r="Z19" s="1079">
        <v>0</v>
      </c>
      <c r="AA19" s="171">
        <v>231.69</v>
      </c>
      <c r="AB19" s="171">
        <v>15.4</v>
      </c>
      <c r="AC19" s="1080">
        <v>247.09</v>
      </c>
      <c r="AD19" s="1079">
        <v>1075.94</v>
      </c>
      <c r="AE19" s="171">
        <v>2898.34</v>
      </c>
      <c r="AF19" s="171">
        <v>17792.900000000001</v>
      </c>
      <c r="AG19" s="171">
        <v>0</v>
      </c>
      <c r="AH19" s="171">
        <v>0</v>
      </c>
      <c r="AI19" s="1080">
        <v>21767.18</v>
      </c>
      <c r="AJ19" s="1074">
        <v>0</v>
      </c>
      <c r="AK19" s="1079">
        <v>0</v>
      </c>
      <c r="AL19" s="171">
        <v>0</v>
      </c>
      <c r="AM19" s="171">
        <v>0</v>
      </c>
      <c r="AN19" s="171">
        <v>1729.42</v>
      </c>
      <c r="AO19" s="171">
        <v>1179.22</v>
      </c>
      <c r="AP19" s="1080">
        <v>2908.6400000000003</v>
      </c>
      <c r="AQ19" s="1079">
        <v>8.73</v>
      </c>
      <c r="AR19" s="171">
        <v>10288.76</v>
      </c>
      <c r="AS19" s="171">
        <v>3544.4700000000007</v>
      </c>
      <c r="AT19" s="171">
        <v>0</v>
      </c>
      <c r="AU19" s="1080">
        <v>13841.960000000001</v>
      </c>
      <c r="AV19" s="1074">
        <v>2779.3900000000003</v>
      </c>
      <c r="AW19" s="171">
        <v>0</v>
      </c>
      <c r="AX19" s="171">
        <v>0</v>
      </c>
      <c r="AY19" s="1080">
        <v>0</v>
      </c>
      <c r="AZ19" s="1088">
        <v>1331.3300000000002</v>
      </c>
      <c r="BA19" s="959">
        <v>386416.07000000007</v>
      </c>
    </row>
    <row r="20" spans="1:53" ht="30.75" customHeight="1" thickBot="1" x14ac:dyDescent="0.25">
      <c r="A20" s="804" t="s">
        <v>7</v>
      </c>
      <c r="B20" s="1072">
        <v>1223.6199999999999</v>
      </c>
      <c r="C20" s="1075">
        <v>238989.49</v>
      </c>
      <c r="D20" s="1081">
        <v>17393.059999999998</v>
      </c>
      <c r="E20" s="961">
        <v>412306.97</v>
      </c>
      <c r="F20" s="961">
        <v>35092.880000000005</v>
      </c>
      <c r="G20" s="961">
        <v>1235003.8399999999</v>
      </c>
      <c r="H20" s="961">
        <v>174.88</v>
      </c>
      <c r="I20" s="961">
        <v>350</v>
      </c>
      <c r="J20" s="961">
        <v>9052.6200000000008</v>
      </c>
      <c r="K20" s="1082">
        <v>1709374.25</v>
      </c>
      <c r="L20" s="1085">
        <v>958359.14999999991</v>
      </c>
      <c r="M20" s="960">
        <v>1203696.3900000001</v>
      </c>
      <c r="N20" s="1072">
        <v>2162055.54</v>
      </c>
      <c r="O20" s="1081">
        <v>339240.29</v>
      </c>
      <c r="P20" s="961">
        <v>115</v>
      </c>
      <c r="Q20" s="1082">
        <v>339355.29</v>
      </c>
      <c r="R20" s="1081">
        <v>24425.170000000006</v>
      </c>
      <c r="S20" s="961">
        <v>8709.1</v>
      </c>
      <c r="T20" s="1082">
        <v>33134.269999999997</v>
      </c>
      <c r="U20" s="1081">
        <v>77370.560000000012</v>
      </c>
      <c r="V20" s="961">
        <v>9492</v>
      </c>
      <c r="W20" s="961">
        <v>47163.76</v>
      </c>
      <c r="X20" s="961">
        <v>47800.24</v>
      </c>
      <c r="Y20" s="1082">
        <v>181826.56</v>
      </c>
      <c r="Z20" s="1081">
        <v>13229.539999999999</v>
      </c>
      <c r="AA20" s="961">
        <v>7303.6600000000008</v>
      </c>
      <c r="AB20" s="961">
        <v>4209.3499999999995</v>
      </c>
      <c r="AC20" s="1082">
        <v>24742.55</v>
      </c>
      <c r="AD20" s="1081">
        <v>22296.909999999993</v>
      </c>
      <c r="AE20" s="961">
        <v>17341.97</v>
      </c>
      <c r="AF20" s="961">
        <v>104432.26999999999</v>
      </c>
      <c r="AG20" s="961">
        <v>2391.5700000000002</v>
      </c>
      <c r="AH20" s="961">
        <v>119.4</v>
      </c>
      <c r="AI20" s="1082">
        <v>146582.11999999997</v>
      </c>
      <c r="AJ20" s="1075">
        <v>293695.52</v>
      </c>
      <c r="AK20" s="1081">
        <v>16376.96</v>
      </c>
      <c r="AL20" s="961">
        <v>11983.61</v>
      </c>
      <c r="AM20" s="961">
        <v>16793.12</v>
      </c>
      <c r="AN20" s="961">
        <v>5162.33</v>
      </c>
      <c r="AO20" s="961">
        <v>9744.07</v>
      </c>
      <c r="AP20" s="1082">
        <v>60060.090000000004</v>
      </c>
      <c r="AQ20" s="1081">
        <v>5078.9499999999989</v>
      </c>
      <c r="AR20" s="961">
        <v>322514.12</v>
      </c>
      <c r="AS20" s="961">
        <v>97595.76999999999</v>
      </c>
      <c r="AT20" s="961">
        <v>272.04000000000002</v>
      </c>
      <c r="AU20" s="1082">
        <v>425460.88000000006</v>
      </c>
      <c r="AV20" s="1075">
        <v>41092.460000000006</v>
      </c>
      <c r="AW20" s="961">
        <v>66550.3</v>
      </c>
      <c r="AX20" s="961">
        <v>30000</v>
      </c>
      <c r="AY20" s="1082">
        <v>96550.3</v>
      </c>
      <c r="AZ20" s="1075">
        <v>24068.9</v>
      </c>
      <c r="BA20" s="961">
        <v>5778211.8399999989</v>
      </c>
    </row>
    <row r="21" spans="1:53" ht="13.5" thickTop="1" x14ac:dyDescent="0.2">
      <c r="A21" s="949" t="s">
        <v>534</v>
      </c>
      <c r="B21" s="172"/>
      <c r="C21" s="172"/>
      <c r="D21" s="172"/>
      <c r="E21" s="172"/>
      <c r="F21" s="172"/>
      <c r="G21" s="172"/>
      <c r="H21" s="950"/>
      <c r="I21" s="950"/>
      <c r="J21" s="172"/>
      <c r="K21" s="172"/>
      <c r="L21" s="172"/>
      <c r="M21" s="172"/>
      <c r="N21" s="172"/>
      <c r="O21" s="172"/>
      <c r="P21" s="172"/>
      <c r="Q21" s="171"/>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row>
    <row r="22" spans="1:53" x14ac:dyDescent="0.2">
      <c r="A22" s="174" t="s">
        <v>535</v>
      </c>
      <c r="B22" s="174"/>
      <c r="C22" s="175"/>
      <c r="D22" s="175"/>
      <c r="E22" s="172"/>
      <c r="F22" s="172"/>
      <c r="G22" s="172"/>
      <c r="H22" s="950"/>
      <c r="I22" s="950"/>
      <c r="J22" s="172"/>
      <c r="K22" s="172"/>
      <c r="L22" s="172"/>
      <c r="M22" s="172"/>
      <c r="N22" s="172"/>
      <c r="O22" s="172"/>
      <c r="P22" s="172"/>
      <c r="Q22" s="171"/>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row>
    <row r="23" spans="1:53" x14ac:dyDescent="0.2">
      <c r="A23" s="956" t="s">
        <v>154</v>
      </c>
      <c r="B23" s="174"/>
      <c r="C23" s="175"/>
      <c r="D23" s="175"/>
      <c r="E23" s="172"/>
      <c r="F23" s="172"/>
      <c r="G23" s="172"/>
      <c r="H23" s="950"/>
      <c r="I23" s="950"/>
      <c r="J23" s="172"/>
      <c r="K23" s="172"/>
      <c r="L23" s="172"/>
      <c r="M23" s="172"/>
      <c r="N23" s="172"/>
      <c r="O23" s="172"/>
      <c r="P23" s="172"/>
      <c r="Q23" s="171"/>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row>
    <row r="24" spans="1:53" ht="11.65" customHeight="1" x14ac:dyDescent="0.2">
      <c r="A24" s="174" t="s">
        <v>536</v>
      </c>
      <c r="B24" s="174"/>
      <c r="C24" s="952"/>
      <c r="D24" s="174"/>
      <c r="E24" s="535"/>
      <c r="F24" s="198"/>
      <c r="G24" s="179"/>
      <c r="H24" s="176"/>
      <c r="I24" s="176"/>
      <c r="J24" s="176"/>
      <c r="K24" s="176"/>
      <c r="L24" s="534"/>
      <c r="M24" s="534"/>
      <c r="N24" s="534"/>
      <c r="O24" s="176"/>
      <c r="P24" s="171"/>
      <c r="Q24" s="176"/>
      <c r="R24" s="176"/>
      <c r="S24" s="176"/>
      <c r="T24" s="176"/>
      <c r="U24" s="179"/>
      <c r="V24" s="179"/>
      <c r="W24" s="540"/>
      <c r="X24" s="540"/>
      <c r="Y24" s="177"/>
      <c r="Z24" s="540"/>
      <c r="AA24" s="179"/>
      <c r="AB24" s="179"/>
      <c r="AC24" s="179"/>
      <c r="AD24" s="540"/>
      <c r="AE24" s="540"/>
      <c r="AF24" s="534"/>
      <c r="AG24" s="179"/>
      <c r="AH24" s="179"/>
      <c r="AI24" s="540"/>
      <c r="AJ24" s="540"/>
      <c r="AK24" s="179"/>
      <c r="AL24" s="179"/>
      <c r="AM24" s="540"/>
      <c r="AN24" s="540"/>
      <c r="AO24" s="540"/>
      <c r="AP24" s="179"/>
      <c r="AQ24" s="179"/>
    </row>
    <row r="25" spans="1:53" ht="11.65" customHeight="1" x14ac:dyDescent="0.2">
      <c r="A25" s="956" t="s">
        <v>572</v>
      </c>
      <c r="B25" s="174"/>
      <c r="C25" s="952"/>
      <c r="D25" s="174"/>
      <c r="E25" s="535"/>
      <c r="F25" s="198"/>
      <c r="G25" s="179"/>
      <c r="H25" s="176"/>
      <c r="I25" s="176"/>
      <c r="J25" s="176"/>
      <c r="K25" s="176"/>
      <c r="L25" s="534"/>
      <c r="M25" s="534"/>
      <c r="N25" s="534"/>
      <c r="O25" s="176"/>
      <c r="P25" s="171"/>
      <c r="Q25" s="176"/>
      <c r="R25" s="176"/>
      <c r="S25" s="176"/>
      <c r="T25" s="176"/>
      <c r="U25" s="179"/>
      <c r="V25" s="179"/>
      <c r="W25" s="540"/>
      <c r="X25" s="540"/>
      <c r="Y25" s="177"/>
      <c r="Z25" s="540"/>
      <c r="AA25" s="179"/>
      <c r="AB25" s="179"/>
      <c r="AC25" s="179"/>
      <c r="AD25" s="540"/>
      <c r="AE25" s="540"/>
      <c r="AF25" s="534"/>
      <c r="AG25" s="179"/>
      <c r="AH25" s="179"/>
      <c r="AI25" s="540"/>
      <c r="AJ25" s="540"/>
      <c r="AK25" s="179"/>
      <c r="AL25" s="179"/>
      <c r="AM25" s="540"/>
      <c r="AN25" s="540"/>
      <c r="AO25" s="540"/>
      <c r="AP25" s="179"/>
      <c r="AQ25" s="179"/>
    </row>
    <row r="26" spans="1:53" ht="11.65" customHeight="1" x14ac:dyDescent="0.2">
      <c r="A26" s="174" t="s">
        <v>537</v>
      </c>
      <c r="B26" s="174"/>
      <c r="C26" s="175"/>
      <c r="D26" s="174"/>
      <c r="E26" s="536"/>
      <c r="F26" s="536"/>
      <c r="G26" s="179"/>
      <c r="H26" s="276"/>
      <c r="I26" s="276"/>
      <c r="J26" s="176"/>
      <c r="K26" s="176"/>
      <c r="L26" s="176"/>
      <c r="M26" s="176"/>
      <c r="N26" s="176"/>
      <c r="O26" s="179"/>
      <c r="P26" s="179"/>
      <c r="Q26" s="179"/>
      <c r="R26" s="539"/>
      <c r="S26" s="539"/>
      <c r="T26" s="539"/>
      <c r="U26" s="179"/>
      <c r="V26" s="179"/>
      <c r="W26" s="540"/>
      <c r="X26" s="540"/>
      <c r="Y26" s="177"/>
      <c r="Z26" s="540"/>
      <c r="AA26" s="179"/>
      <c r="AB26" s="179"/>
      <c r="AC26" s="179"/>
      <c r="AD26" s="540"/>
      <c r="AE26" s="540"/>
      <c r="AF26" s="176"/>
      <c r="AG26" s="179"/>
      <c r="AH26" s="179"/>
      <c r="AI26" s="540"/>
      <c r="AJ26" s="540"/>
      <c r="AK26" s="179"/>
      <c r="AL26" s="179"/>
      <c r="AM26" s="540"/>
      <c r="AN26" s="540"/>
      <c r="AO26" s="540"/>
      <c r="AP26" s="179"/>
      <c r="AQ26" s="179"/>
    </row>
    <row r="27" spans="1:53" ht="11.65" customHeight="1" x14ac:dyDescent="0.2">
      <c r="A27" s="174" t="s">
        <v>538</v>
      </c>
      <c r="B27" s="174"/>
      <c r="C27" s="174"/>
      <c r="D27" s="174"/>
      <c r="E27" s="536"/>
      <c r="F27" s="536"/>
      <c r="G27" s="179"/>
      <c r="H27" s="276"/>
      <c r="I27" s="276"/>
      <c r="J27" s="176"/>
      <c r="K27" s="176"/>
      <c r="L27" s="176"/>
      <c r="M27" s="176"/>
      <c r="N27" s="176"/>
      <c r="O27" s="179"/>
      <c r="P27" s="179"/>
      <c r="Q27" s="179"/>
      <c r="R27" s="539"/>
      <c r="S27" s="539"/>
      <c r="T27" s="539"/>
      <c r="U27" s="179"/>
      <c r="V27" s="179"/>
      <c r="W27" s="540"/>
      <c r="X27" s="540"/>
      <c r="Y27" s="177"/>
      <c r="Z27" s="540"/>
      <c r="AA27" s="179"/>
      <c r="AB27" s="179"/>
      <c r="AC27" s="179"/>
      <c r="AD27" s="540"/>
      <c r="AE27" s="540"/>
      <c r="AF27" s="176"/>
      <c r="AG27" s="179"/>
      <c r="AH27" s="179"/>
      <c r="AI27" s="540"/>
      <c r="AJ27" s="540"/>
      <c r="AK27" s="179"/>
      <c r="AL27" s="179"/>
      <c r="AM27" s="540"/>
      <c r="AN27" s="540"/>
      <c r="AO27" s="540"/>
      <c r="AP27" s="179"/>
      <c r="AQ27" s="179"/>
    </row>
    <row r="28" spans="1:53" ht="11.65" customHeight="1" x14ac:dyDescent="0.2">
      <c r="A28" s="954" t="s">
        <v>539</v>
      </c>
      <c r="B28" s="954"/>
      <c r="C28" s="954"/>
      <c r="D28" s="963"/>
      <c r="E28" s="537"/>
      <c r="F28" s="537"/>
      <c r="G28" s="179"/>
      <c r="H28" s="276"/>
      <c r="I28" s="276"/>
      <c r="J28" s="176"/>
      <c r="K28" s="176"/>
      <c r="L28" s="176"/>
      <c r="M28" s="176"/>
      <c r="N28" s="176"/>
      <c r="O28" s="179"/>
      <c r="P28" s="179"/>
      <c r="Q28" s="179"/>
      <c r="R28" s="176"/>
      <c r="S28" s="176"/>
      <c r="T28" s="176"/>
      <c r="U28" s="179"/>
      <c r="V28" s="179"/>
      <c r="W28" s="540"/>
      <c r="X28" s="540"/>
      <c r="Y28" s="177"/>
      <c r="Z28" s="540"/>
      <c r="AA28" s="179"/>
      <c r="AB28" s="179"/>
      <c r="AC28" s="179"/>
      <c r="AD28" s="540"/>
      <c r="AE28" s="540"/>
      <c r="AF28" s="541"/>
      <c r="AG28" s="179"/>
      <c r="AH28" s="179"/>
      <c r="AI28" s="540"/>
      <c r="AJ28" s="540"/>
      <c r="AK28" s="540"/>
      <c r="AL28" s="540"/>
      <c r="AM28" s="540"/>
      <c r="AN28" s="543"/>
      <c r="AO28" s="540"/>
      <c r="AP28" s="536"/>
      <c r="AQ28" s="179"/>
    </row>
    <row r="29" spans="1:53" ht="11.65" customHeight="1" x14ac:dyDescent="0.2">
      <c r="A29" s="174" t="s">
        <v>540</v>
      </c>
      <c r="B29" s="174"/>
      <c r="C29" s="174"/>
      <c r="D29" s="964"/>
      <c r="E29" s="181"/>
      <c r="F29" s="181"/>
      <c r="G29" s="179"/>
      <c r="H29" s="276"/>
      <c r="I29" s="276"/>
      <c r="J29" s="176"/>
      <c r="K29" s="176"/>
      <c r="L29" s="176"/>
      <c r="M29" s="534"/>
      <c r="N29" s="534"/>
      <c r="O29" s="176"/>
      <c r="P29" s="171"/>
      <c r="Q29" s="176"/>
      <c r="R29" s="176"/>
      <c r="S29" s="176"/>
      <c r="T29" s="176"/>
      <c r="U29" s="179"/>
      <c r="V29" s="179"/>
      <c r="W29" s="176"/>
      <c r="X29" s="176"/>
      <c r="Y29" s="171"/>
      <c r="Z29" s="176"/>
      <c r="AA29" s="179"/>
      <c r="AB29" s="179"/>
      <c r="AC29" s="179"/>
      <c r="AD29" s="176"/>
      <c r="AE29" s="176"/>
      <c r="AF29" s="176"/>
      <c r="AG29" s="176"/>
      <c r="AH29" s="540"/>
      <c r="AI29" s="540"/>
      <c r="AJ29" s="540"/>
      <c r="AK29" s="198"/>
      <c r="AL29" s="198"/>
      <c r="AM29" s="198"/>
      <c r="AN29" s="543"/>
      <c r="AO29" s="540"/>
      <c r="AP29" s="536"/>
      <c r="AQ29" s="179"/>
    </row>
    <row r="30" spans="1:53" ht="11.65" customHeight="1" x14ac:dyDescent="0.2">
      <c r="A30" s="174" t="s">
        <v>541</v>
      </c>
      <c r="B30" s="174"/>
      <c r="C30" s="174"/>
      <c r="D30" s="964"/>
      <c r="E30" s="181"/>
      <c r="F30" s="181"/>
      <c r="G30" s="179"/>
      <c r="H30" s="181"/>
      <c r="I30" s="181"/>
      <c r="J30" s="181"/>
      <c r="K30" s="181"/>
      <c r="L30" s="181"/>
      <c r="M30" s="181"/>
      <c r="N30" s="181"/>
      <c r="O30" s="181"/>
      <c r="P30" s="181"/>
      <c r="Q30" s="181"/>
      <c r="R30" s="181"/>
      <c r="S30" s="181"/>
      <c r="T30" s="181"/>
      <c r="U30" s="179"/>
      <c r="V30" s="179"/>
      <c r="W30" s="181"/>
      <c r="X30" s="181"/>
      <c r="Y30" s="181"/>
      <c r="Z30" s="181"/>
      <c r="AA30" s="181"/>
      <c r="AB30" s="181"/>
      <c r="AC30" s="179"/>
      <c r="AD30" s="542"/>
      <c r="AE30" s="542"/>
      <c r="AF30" s="181"/>
      <c r="AG30" s="181"/>
      <c r="AH30" s="181"/>
      <c r="AI30" s="181"/>
      <c r="AJ30" s="181"/>
      <c r="AK30" s="534"/>
      <c r="AL30" s="176"/>
      <c r="AM30" s="176"/>
      <c r="AN30" s="198"/>
      <c r="AO30" s="176"/>
      <c r="AP30" s="536"/>
      <c r="AQ30" s="179"/>
    </row>
    <row r="31" spans="1:53" x14ac:dyDescent="0.2">
      <c r="A31" s="954" t="s">
        <v>542</v>
      </c>
      <c r="B31" s="954"/>
      <c r="C31" s="954"/>
      <c r="D31" s="964"/>
      <c r="E31" s="181"/>
      <c r="F31" s="181"/>
      <c r="G31" s="538"/>
      <c r="H31" s="534"/>
      <c r="I31" s="534"/>
      <c r="J31" s="534"/>
      <c r="K31" s="534"/>
      <c r="L31" s="181"/>
      <c r="M31" s="181"/>
      <c r="N31" s="181"/>
      <c r="O31" s="181"/>
      <c r="P31" s="181"/>
      <c r="Q31" s="181"/>
      <c r="R31" s="181"/>
      <c r="S31" s="181"/>
      <c r="T31" s="181"/>
      <c r="U31" s="181"/>
      <c r="V31" s="538"/>
      <c r="W31" s="181"/>
      <c r="X31" s="181"/>
      <c r="Y31" s="181"/>
      <c r="Z31" s="789"/>
      <c r="AA31" s="181"/>
      <c r="AB31" s="181"/>
      <c r="AC31" s="790"/>
      <c r="AD31" s="181"/>
      <c r="AE31" s="181"/>
      <c r="AF31" s="181"/>
      <c r="AG31" s="181"/>
      <c r="AH31" s="181"/>
      <c r="AI31" s="181"/>
      <c r="AJ31" s="181"/>
      <c r="AK31" s="181"/>
      <c r="AL31" s="536"/>
      <c r="AM31" s="536"/>
      <c r="AN31" s="536"/>
      <c r="AO31" s="176"/>
      <c r="AP31" s="536"/>
      <c r="AQ31" s="536"/>
    </row>
    <row r="32" spans="1:53" x14ac:dyDescent="0.2">
      <c r="A32" s="953" t="s">
        <v>543</v>
      </c>
      <c r="B32" s="965"/>
      <c r="C32" s="965"/>
      <c r="D32" s="964"/>
      <c r="E32" s="181"/>
      <c r="F32" s="181"/>
      <c r="G32" s="538"/>
      <c r="H32" s="534"/>
      <c r="I32" s="534"/>
      <c r="J32" s="534"/>
      <c r="K32" s="534"/>
      <c r="L32" s="181"/>
      <c r="M32" s="181"/>
      <c r="N32" s="181"/>
      <c r="O32" s="181"/>
      <c r="P32" s="181"/>
      <c r="Q32" s="181"/>
      <c r="R32" s="181"/>
      <c r="S32" s="181"/>
      <c r="T32" s="181"/>
      <c r="U32" s="181"/>
      <c r="V32" s="538"/>
      <c r="W32" s="181"/>
      <c r="X32" s="181"/>
      <c r="Y32" s="181"/>
      <c r="Z32" s="789"/>
      <c r="AA32" s="181"/>
      <c r="AB32" s="181"/>
      <c r="AC32" s="790"/>
      <c r="AD32" s="181"/>
      <c r="AE32" s="181"/>
      <c r="AF32" s="181"/>
      <c r="AG32" s="181"/>
      <c r="AH32" s="181"/>
      <c r="AI32" s="181"/>
      <c r="AJ32" s="181"/>
      <c r="AK32" s="181"/>
      <c r="AL32" s="536"/>
      <c r="AM32" s="536"/>
      <c r="AN32" s="536"/>
      <c r="AO32" s="176"/>
      <c r="AP32" s="536"/>
      <c r="AQ32" s="536"/>
    </row>
    <row r="33" spans="1:43" ht="15" customHeight="1" x14ac:dyDescent="0.2">
      <c r="A33" s="793" t="s">
        <v>158</v>
      </c>
      <c r="B33" s="174"/>
      <c r="C33" s="966"/>
      <c r="D33" s="966"/>
      <c r="E33" s="173"/>
      <c r="F33" s="173"/>
      <c r="G33" s="173"/>
      <c r="H33" s="175"/>
      <c r="I33" s="175"/>
      <c r="J33" s="175"/>
      <c r="K33" s="175"/>
      <c r="L33" s="173"/>
      <c r="M33" s="173"/>
      <c r="N33" s="173"/>
      <c r="O33" s="173"/>
      <c r="P33" s="173"/>
      <c r="Q33" s="173"/>
      <c r="R33" s="181"/>
      <c r="S33" s="173"/>
      <c r="T33" s="173"/>
      <c r="U33" s="173"/>
      <c r="V33" s="173"/>
      <c r="W33" s="173"/>
      <c r="X33" s="173"/>
      <c r="Y33" s="173"/>
      <c r="Z33" s="182"/>
      <c r="AA33" s="173"/>
      <c r="AB33" s="173"/>
      <c r="AC33" s="183"/>
      <c r="AD33" s="173"/>
      <c r="AE33" s="173"/>
      <c r="AF33" s="173"/>
      <c r="AG33" s="173"/>
      <c r="AH33" s="173"/>
      <c r="AI33" s="173"/>
      <c r="AJ33" s="173"/>
      <c r="AK33" s="173"/>
      <c r="AL33" s="209"/>
      <c r="AM33" s="209"/>
      <c r="AN33" s="209"/>
      <c r="AO33" s="174"/>
      <c r="AP33" s="180"/>
      <c r="AQ33" s="180"/>
    </row>
    <row r="34" spans="1:43" x14ac:dyDescent="0.2">
      <c r="A34" s="954" t="s">
        <v>544</v>
      </c>
      <c r="B34" s="966"/>
      <c r="C34" s="966"/>
      <c r="D34" s="966"/>
      <c r="E34" s="173"/>
      <c r="F34" s="173"/>
      <c r="G34" s="173"/>
      <c r="H34" s="174"/>
      <c r="I34" s="174"/>
      <c r="J34" s="174"/>
      <c r="K34" s="174"/>
      <c r="L34" s="173"/>
      <c r="M34" s="173"/>
      <c r="N34" s="173"/>
      <c r="O34" s="173"/>
      <c r="P34" s="173"/>
      <c r="Q34" s="173"/>
      <c r="R34" s="181"/>
      <c r="S34" s="173"/>
      <c r="T34" s="173"/>
      <c r="U34" s="173"/>
      <c r="V34" s="173"/>
      <c r="W34" s="173"/>
      <c r="X34" s="173"/>
      <c r="Y34" s="173"/>
      <c r="Z34" s="173"/>
      <c r="AA34" s="173"/>
      <c r="AB34" s="173"/>
      <c r="AC34" s="173"/>
      <c r="AD34" s="173"/>
      <c r="AE34" s="173"/>
      <c r="AF34" s="173"/>
      <c r="AG34" s="173"/>
      <c r="AH34" s="173"/>
      <c r="AI34" s="173"/>
      <c r="AJ34" s="173"/>
      <c r="AK34" s="173"/>
      <c r="AL34" s="180"/>
      <c r="AM34" s="180"/>
      <c r="AN34" s="180"/>
      <c r="AO34" s="469"/>
    </row>
    <row r="35" spans="1:43" ht="15" customHeight="1" x14ac:dyDescent="0.2">
      <c r="A35" s="954" t="s">
        <v>545</v>
      </c>
      <c r="B35" s="966"/>
      <c r="C35" s="966"/>
      <c r="D35" s="966"/>
      <c r="E35" s="173"/>
      <c r="F35" s="173"/>
      <c r="G35" s="173"/>
      <c r="H35" s="174"/>
      <c r="I35" s="174"/>
      <c r="J35" s="174"/>
      <c r="K35" s="174"/>
      <c r="L35" s="173"/>
      <c r="M35" s="173"/>
      <c r="N35" s="173"/>
      <c r="O35" s="173"/>
      <c r="P35" s="173"/>
      <c r="Q35" s="173"/>
      <c r="R35" s="181"/>
      <c r="S35" s="173"/>
      <c r="T35" s="173"/>
      <c r="U35" s="173"/>
      <c r="V35" s="173"/>
      <c r="W35" s="173"/>
      <c r="X35" s="173"/>
      <c r="Y35" s="173"/>
      <c r="Z35" s="173"/>
      <c r="AA35" s="173"/>
      <c r="AB35" s="173"/>
      <c r="AC35" s="173"/>
      <c r="AD35" s="173"/>
      <c r="AE35" s="173"/>
      <c r="AF35" s="173"/>
      <c r="AG35" s="173"/>
      <c r="AH35" s="173"/>
      <c r="AI35" s="173"/>
      <c r="AJ35" s="173"/>
      <c r="AK35" s="173"/>
      <c r="AL35" s="180"/>
      <c r="AM35" s="180"/>
      <c r="AN35" s="180"/>
      <c r="AO35" s="469"/>
    </row>
    <row r="36" spans="1:43" ht="15" customHeight="1" x14ac:dyDescent="0.2">
      <c r="A36" s="957" t="s">
        <v>573</v>
      </c>
      <c r="B36" s="966"/>
      <c r="C36" s="966"/>
      <c r="D36" s="966"/>
      <c r="E36" s="173"/>
      <c r="F36" s="173"/>
      <c r="G36" s="173"/>
      <c r="H36" s="174"/>
      <c r="I36" s="174"/>
      <c r="J36" s="174"/>
      <c r="K36" s="174"/>
      <c r="L36" s="173"/>
      <c r="M36" s="173"/>
      <c r="N36" s="173"/>
      <c r="O36" s="173"/>
      <c r="P36" s="173"/>
      <c r="Q36" s="173"/>
      <c r="R36" s="181"/>
      <c r="S36" s="173"/>
      <c r="T36" s="173"/>
      <c r="U36" s="173"/>
      <c r="V36" s="173"/>
      <c r="W36" s="173"/>
      <c r="X36" s="173"/>
      <c r="Y36" s="173"/>
      <c r="Z36" s="173"/>
      <c r="AA36" s="173"/>
      <c r="AB36" s="173"/>
      <c r="AC36" s="173"/>
      <c r="AD36" s="173"/>
      <c r="AE36" s="173"/>
      <c r="AF36" s="173"/>
      <c r="AG36" s="173"/>
      <c r="AH36" s="173"/>
      <c r="AI36" s="173"/>
      <c r="AJ36" s="173"/>
      <c r="AK36" s="173"/>
      <c r="AL36" s="180"/>
      <c r="AM36" s="180"/>
      <c r="AN36" s="180"/>
      <c r="AO36" s="469"/>
    </row>
    <row r="37" spans="1:43" x14ac:dyDescent="0.2">
      <c r="A37" s="178" t="s">
        <v>546</v>
      </c>
      <c r="B37" s="966"/>
      <c r="C37" s="966"/>
      <c r="D37" s="966"/>
      <c r="E37" s="173"/>
      <c r="F37" s="173"/>
      <c r="G37" s="173"/>
      <c r="H37" s="173"/>
      <c r="I37" s="173"/>
      <c r="J37" s="173"/>
      <c r="K37" s="173"/>
      <c r="L37" s="173"/>
      <c r="M37" s="173"/>
      <c r="N37" s="173"/>
      <c r="O37" s="173"/>
      <c r="P37" s="173"/>
      <c r="Q37" s="173"/>
      <c r="R37" s="181"/>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4"/>
    </row>
    <row r="38" spans="1:43" x14ac:dyDescent="0.2">
      <c r="A38" s="174" t="s">
        <v>547</v>
      </c>
      <c r="B38" s="966"/>
      <c r="C38" s="966"/>
      <c r="D38" s="966"/>
      <c r="E38" s="173"/>
      <c r="F38" s="173"/>
      <c r="G38" s="173"/>
      <c r="H38" s="173"/>
      <c r="I38" s="173"/>
      <c r="J38" s="173"/>
      <c r="K38" s="173"/>
      <c r="L38" s="173"/>
      <c r="M38" s="173"/>
      <c r="N38" s="173"/>
      <c r="O38" s="173"/>
      <c r="P38" s="173"/>
      <c r="Q38" s="173"/>
      <c r="R38" s="181"/>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4"/>
    </row>
    <row r="39" spans="1:43" x14ac:dyDescent="0.2">
      <c r="A39" s="956" t="s">
        <v>194</v>
      </c>
      <c r="B39" s="966"/>
      <c r="C39" s="966"/>
      <c r="D39" s="966"/>
      <c r="E39" s="173"/>
      <c r="F39" s="173"/>
      <c r="G39" s="173"/>
      <c r="H39" s="173"/>
      <c r="I39" s="173"/>
      <c r="J39" s="173"/>
      <c r="K39" s="173"/>
      <c r="L39" s="173"/>
      <c r="M39" s="173"/>
      <c r="N39" s="173"/>
      <c r="O39" s="173"/>
      <c r="P39" s="173"/>
      <c r="Q39" s="173"/>
      <c r="R39" s="181"/>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4"/>
    </row>
    <row r="40" spans="1:43" x14ac:dyDescent="0.2">
      <c r="A40" s="178" t="s">
        <v>548</v>
      </c>
      <c r="B40" s="966"/>
      <c r="C40" s="966"/>
      <c r="D40" s="966"/>
      <c r="E40" s="173"/>
      <c r="F40" s="173"/>
      <c r="G40" s="173"/>
      <c r="H40" s="173"/>
      <c r="I40" s="173"/>
      <c r="J40" s="173"/>
      <c r="K40" s="173"/>
      <c r="L40" s="173"/>
      <c r="M40" s="173"/>
      <c r="N40" s="173"/>
      <c r="O40" s="173"/>
      <c r="P40" s="173"/>
      <c r="Q40" s="173"/>
      <c r="R40" s="181"/>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4"/>
    </row>
    <row r="41" spans="1:43" x14ac:dyDescent="0.2">
      <c r="A41" s="178" t="s">
        <v>549</v>
      </c>
      <c r="B41" s="966"/>
      <c r="C41" s="966"/>
      <c r="D41" s="966"/>
      <c r="E41" s="173"/>
      <c r="F41" s="173"/>
      <c r="G41" s="173"/>
      <c r="H41" s="173"/>
      <c r="I41" s="173"/>
      <c r="J41" s="173"/>
      <c r="K41" s="173"/>
      <c r="L41" s="173"/>
      <c r="M41" s="173"/>
      <c r="N41" s="173"/>
      <c r="O41" s="173"/>
      <c r="P41" s="173"/>
      <c r="Q41" s="173"/>
      <c r="R41" s="181"/>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row>
    <row r="42" spans="1:43" x14ac:dyDescent="0.2">
      <c r="A42" s="792" t="s">
        <v>198</v>
      </c>
      <c r="B42" s="967"/>
      <c r="C42" s="967"/>
      <c r="D42" s="967"/>
      <c r="M42" s="173"/>
      <c r="AL42" s="173"/>
      <c r="AM42" s="173"/>
      <c r="AN42" s="173"/>
      <c r="AO42" s="173"/>
    </row>
    <row r="43" spans="1:43" x14ac:dyDescent="0.2">
      <c r="A43" s="174" t="s">
        <v>550</v>
      </c>
      <c r="B43" s="174"/>
      <c r="C43" s="951"/>
      <c r="D43" s="967"/>
      <c r="M43" s="173"/>
      <c r="AL43" s="173"/>
      <c r="AM43" s="173"/>
      <c r="AN43" s="173"/>
      <c r="AO43" s="173"/>
    </row>
    <row r="44" spans="1:43" x14ac:dyDescent="0.2">
      <c r="A44" s="174" t="s">
        <v>551</v>
      </c>
      <c r="B44" s="174"/>
      <c r="C44" s="174"/>
      <c r="D44" s="967"/>
      <c r="M44" s="173"/>
      <c r="AL44" s="173"/>
      <c r="AM44" s="173"/>
      <c r="AN44" s="173"/>
      <c r="AO44" s="173"/>
    </row>
    <row r="45" spans="1:43" x14ac:dyDescent="0.2">
      <c r="A45" s="174" t="s">
        <v>552</v>
      </c>
      <c r="B45" s="174"/>
      <c r="C45" s="951"/>
      <c r="D45" s="967"/>
      <c r="M45" s="173"/>
    </row>
    <row r="46" spans="1:43" x14ac:dyDescent="0.2">
      <c r="A46" s="174" t="s">
        <v>553</v>
      </c>
      <c r="B46" s="174"/>
      <c r="C46" s="951"/>
      <c r="D46" s="967"/>
      <c r="M46" s="173"/>
    </row>
    <row r="47" spans="1:43" x14ac:dyDescent="0.2">
      <c r="A47" s="791" t="s">
        <v>199</v>
      </c>
      <c r="B47" s="967"/>
      <c r="C47" s="967"/>
      <c r="D47" s="967"/>
    </row>
    <row r="48" spans="1:43" x14ac:dyDescent="0.2">
      <c r="A48" s="174" t="s">
        <v>554</v>
      </c>
      <c r="B48" s="174"/>
      <c r="C48" s="967"/>
      <c r="D48" s="967"/>
    </row>
    <row r="49" spans="1:4" x14ac:dyDescent="0.2">
      <c r="A49" s="174" t="s">
        <v>555</v>
      </c>
      <c r="B49" s="174"/>
      <c r="C49" s="967"/>
      <c r="D49" s="967"/>
    </row>
    <row r="50" spans="1:4" x14ac:dyDescent="0.2">
      <c r="A50" s="791" t="s">
        <v>161</v>
      </c>
      <c r="B50" s="967"/>
      <c r="C50" s="967"/>
      <c r="D50" s="967"/>
    </row>
    <row r="51" spans="1:4" x14ac:dyDescent="0.2">
      <c r="A51" s="178" t="s">
        <v>556</v>
      </c>
      <c r="B51" s="967"/>
      <c r="C51" s="967"/>
      <c r="D51" s="967"/>
    </row>
    <row r="52" spans="1:4" x14ac:dyDescent="0.2">
      <c r="A52" s="178" t="s">
        <v>557</v>
      </c>
      <c r="B52" s="967"/>
      <c r="C52" s="967"/>
      <c r="D52" s="967"/>
    </row>
    <row r="53" spans="1:4" x14ac:dyDescent="0.2">
      <c r="A53" s="178" t="s">
        <v>202</v>
      </c>
      <c r="B53" s="967"/>
      <c r="C53" s="967"/>
      <c r="D53" s="967"/>
    </row>
    <row r="54" spans="1:4" x14ac:dyDescent="0.2">
      <c r="A54" s="955" t="s">
        <v>558</v>
      </c>
      <c r="B54" s="967"/>
      <c r="C54" s="967"/>
      <c r="D54" s="967"/>
    </row>
    <row r="55" spans="1:4" x14ac:dyDescent="0.2">
      <c r="A55" s="174" t="s">
        <v>559</v>
      </c>
      <c r="B55" s="967"/>
      <c r="C55" s="967"/>
      <c r="D55" s="967"/>
    </row>
    <row r="56" spans="1:4" x14ac:dyDescent="0.2">
      <c r="A56" s="956" t="s">
        <v>164</v>
      </c>
      <c r="B56" s="967"/>
      <c r="C56" s="967"/>
      <c r="D56" s="967"/>
    </row>
    <row r="57" spans="1:4" x14ac:dyDescent="0.2">
      <c r="A57" s="955" t="s">
        <v>560</v>
      </c>
      <c r="B57" s="967"/>
      <c r="C57" s="967"/>
      <c r="D57" s="967"/>
    </row>
    <row r="58" spans="1:4" x14ac:dyDescent="0.2">
      <c r="A58" s="793" t="s">
        <v>162</v>
      </c>
      <c r="B58" s="967"/>
      <c r="C58" s="967"/>
      <c r="D58" s="967"/>
    </row>
    <row r="59" spans="1:4" x14ac:dyDescent="0.2">
      <c r="A59" s="174" t="s">
        <v>561</v>
      </c>
      <c r="B59" s="967"/>
      <c r="C59" s="967"/>
      <c r="D59" s="967"/>
    </row>
    <row r="60" spans="1:4" x14ac:dyDescent="0.2">
      <c r="A60" s="174" t="s">
        <v>562</v>
      </c>
      <c r="B60" s="967"/>
      <c r="C60" s="967"/>
      <c r="D60" s="967"/>
    </row>
    <row r="61" spans="1:4" x14ac:dyDescent="0.2">
      <c r="A61" s="174" t="s">
        <v>563</v>
      </c>
      <c r="B61" s="967"/>
      <c r="C61" s="967"/>
      <c r="D61" s="967"/>
    </row>
    <row r="62" spans="1:4" x14ac:dyDescent="0.2">
      <c r="A62" s="174" t="s">
        <v>564</v>
      </c>
      <c r="B62" s="967"/>
      <c r="C62" s="967"/>
      <c r="D62" s="967"/>
    </row>
    <row r="63" spans="1:4" x14ac:dyDescent="0.2">
      <c r="A63" s="793" t="s">
        <v>200</v>
      </c>
      <c r="B63" s="967"/>
      <c r="C63" s="967"/>
      <c r="D63" s="967"/>
    </row>
    <row r="64" spans="1:4" x14ac:dyDescent="0.2">
      <c r="A64" s="174" t="s">
        <v>565</v>
      </c>
      <c r="B64" s="967"/>
      <c r="C64" s="967"/>
      <c r="D64" s="967"/>
    </row>
    <row r="65" spans="1:4" x14ac:dyDescent="0.2">
      <c r="A65" s="174" t="s">
        <v>566</v>
      </c>
      <c r="B65" s="967"/>
      <c r="C65" s="967"/>
      <c r="D65" s="967"/>
    </row>
    <row r="66" spans="1:4" x14ac:dyDescent="0.2">
      <c r="A66" s="174" t="s">
        <v>567</v>
      </c>
      <c r="B66" s="967"/>
      <c r="C66" s="967"/>
      <c r="D66" s="967"/>
    </row>
    <row r="67" spans="1:4" x14ac:dyDescent="0.2">
      <c r="A67" s="174" t="s">
        <v>568</v>
      </c>
      <c r="B67" s="967"/>
      <c r="C67" s="967"/>
      <c r="D67" s="967"/>
    </row>
    <row r="68" spans="1:4" x14ac:dyDescent="0.2">
      <c r="A68" s="956" t="s">
        <v>400</v>
      </c>
      <c r="B68" s="967"/>
      <c r="C68" s="967"/>
      <c r="D68" s="967"/>
    </row>
    <row r="69" spans="1:4" x14ac:dyDescent="0.2">
      <c r="A69" s="955" t="s">
        <v>569</v>
      </c>
      <c r="B69" s="967"/>
      <c r="C69" s="967"/>
      <c r="D69" s="967"/>
    </row>
    <row r="70" spans="1:4" x14ac:dyDescent="0.2">
      <c r="A70" s="791" t="s">
        <v>401</v>
      </c>
      <c r="B70" s="967"/>
      <c r="C70" s="967"/>
      <c r="D70" s="967"/>
    </row>
    <row r="71" spans="1:4" x14ac:dyDescent="0.2">
      <c r="A71" s="174" t="s">
        <v>570</v>
      </c>
      <c r="B71" s="967"/>
      <c r="C71" s="967"/>
      <c r="D71" s="967"/>
    </row>
    <row r="72" spans="1:4" x14ac:dyDescent="0.2">
      <c r="A72" s="174" t="s">
        <v>571</v>
      </c>
      <c r="B72" s="967"/>
      <c r="C72" s="967"/>
      <c r="D72" s="967"/>
    </row>
    <row r="73" spans="1:4" x14ac:dyDescent="0.2">
      <c r="A73" s="533" t="s">
        <v>156</v>
      </c>
    </row>
  </sheetData>
  <phoneticPr fontId="5" type="noConversion"/>
  <printOptions horizontalCentered="1" verticalCentered="1"/>
  <pageMargins left="0.70866141732283472" right="0.70866141732283472" top="0.74803149606299213" bottom="0.74803149606299213" header="0.31496062992125984" footer="0.31496062992125984"/>
  <pageSetup paperSize="9" fitToWidth="2" orientation="landscape" r:id="rId1"/>
  <colBreaks count="5" manualBreakCount="5">
    <brk id="6" max="29" man="1"/>
    <brk id="21" max="29" man="1"/>
    <brk id="27" max="29" man="1"/>
    <brk id="33" max="29" man="1"/>
    <brk id="37" max="29" man="1"/>
  </colBreaks>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47"/>
  <sheetViews>
    <sheetView showGridLines="0" zoomScaleNormal="100" workbookViewId="0">
      <selection activeCell="D7" sqref="D7"/>
    </sheetView>
  </sheetViews>
  <sheetFormatPr baseColWidth="10" defaultColWidth="11.42578125" defaultRowHeight="11.25" outlineLevelCol="1" x14ac:dyDescent="0.2"/>
  <cols>
    <col min="1" max="1" width="19.7109375" style="185" customWidth="1"/>
    <col min="2" max="7" width="15.7109375" style="185" customWidth="1" outlineLevel="1"/>
    <col min="8" max="8" width="16.5703125" style="185" customWidth="1" outlineLevel="1"/>
    <col min="9" max="9" width="15.42578125" style="185" customWidth="1" outlineLevel="1"/>
    <col min="10" max="10" width="15.7109375" style="185" customWidth="1" outlineLevel="1"/>
    <col min="11" max="11" width="16.5703125" style="185" customWidth="1" outlineLevel="1"/>
    <col min="12" max="13" width="15.7109375" style="185" customWidth="1" outlineLevel="1"/>
    <col min="14" max="14" width="15.7109375" style="187" customWidth="1" outlineLevel="1"/>
    <col min="15" max="15" width="16.28515625" style="187" customWidth="1" outlineLevel="1"/>
    <col min="16" max="16" width="15.7109375" style="187" customWidth="1" outlineLevel="1"/>
    <col min="17" max="19" width="15.7109375" style="185" customWidth="1" outlineLevel="1"/>
    <col min="20" max="20" width="16.28515625" style="185" customWidth="1" outlineLevel="1"/>
    <col min="21" max="21" width="15.7109375" style="185" customWidth="1" outlineLevel="1"/>
    <col min="22" max="22" width="19.140625" style="185" customWidth="1" outlineLevel="1"/>
    <col min="23" max="23" width="16.5703125" style="185" customWidth="1" outlineLevel="1"/>
    <col min="24" max="25" width="15.7109375" style="185" customWidth="1" outlineLevel="1"/>
    <col min="26" max="26" width="14.42578125" style="185" bestFit="1" customWidth="1" outlineLevel="1"/>
    <col min="27" max="27" width="14.42578125" style="185" bestFit="1" customWidth="1"/>
    <col min="28" max="16384" width="11.42578125" style="185"/>
  </cols>
  <sheetData>
    <row r="1" spans="1:27" s="186" customFormat="1" ht="12.75" customHeight="1" x14ac:dyDescent="0.2">
      <c r="A1" s="544" t="s">
        <v>216</v>
      </c>
      <c r="B1" s="805"/>
      <c r="C1" s="544"/>
      <c r="D1" s="544"/>
      <c r="E1" s="544"/>
      <c r="F1" s="544"/>
      <c r="G1" s="544"/>
      <c r="H1" s="545"/>
      <c r="I1" s="544"/>
      <c r="J1" s="544"/>
      <c r="K1" s="544"/>
      <c r="L1" s="544"/>
      <c r="M1" s="544"/>
      <c r="N1" s="544"/>
      <c r="O1" s="545"/>
      <c r="P1" s="544"/>
      <c r="Q1" s="544"/>
      <c r="R1" s="544"/>
      <c r="S1" s="544"/>
      <c r="T1" s="545"/>
      <c r="U1" s="544"/>
      <c r="V1" s="544"/>
      <c r="W1" s="544"/>
      <c r="X1" s="544"/>
      <c r="Y1" s="544"/>
      <c r="Z1" s="544"/>
      <c r="AA1" s="544"/>
    </row>
    <row r="2" spans="1:27" s="186" customFormat="1" ht="24.75" customHeight="1" x14ac:dyDescent="0.2">
      <c r="A2" s="546" t="s">
        <v>172</v>
      </c>
      <c r="B2" s="805"/>
      <c r="C2" s="546"/>
      <c r="D2" s="546"/>
      <c r="E2" s="546"/>
      <c r="F2" s="546"/>
      <c r="G2" s="546"/>
      <c r="H2" s="547"/>
      <c r="I2" s="546"/>
      <c r="J2" s="546"/>
      <c r="K2" s="546"/>
      <c r="L2" s="546"/>
      <c r="M2" s="546"/>
      <c r="N2" s="546"/>
      <c r="O2" s="547"/>
      <c r="P2" s="546"/>
      <c r="Q2" s="546"/>
      <c r="R2" s="546"/>
      <c r="S2" s="546"/>
      <c r="T2" s="547"/>
      <c r="U2" s="546"/>
      <c r="V2" s="546"/>
      <c r="W2" s="546"/>
      <c r="X2" s="546"/>
      <c r="Y2" s="546"/>
      <c r="Z2" s="546"/>
      <c r="AA2" s="546"/>
    </row>
    <row r="3" spans="1:27" s="184" customFormat="1" ht="12.75" x14ac:dyDescent="0.2">
      <c r="A3" s="253" t="s">
        <v>5</v>
      </c>
      <c r="B3" s="274"/>
      <c r="C3" s="274"/>
      <c r="D3" s="274"/>
      <c r="E3" s="274"/>
      <c r="F3" s="274"/>
      <c r="G3" s="274"/>
      <c r="H3" s="551"/>
      <c r="I3" s="275"/>
      <c r="J3" s="274"/>
      <c r="K3" s="551"/>
      <c r="L3" s="274"/>
      <c r="M3" s="274"/>
      <c r="N3" s="274"/>
      <c r="O3" s="551"/>
      <c r="P3" s="811"/>
      <c r="Q3" s="811"/>
      <c r="R3" s="811"/>
      <c r="S3" s="811"/>
      <c r="T3" s="811"/>
      <c r="U3" s="169"/>
      <c r="V3" s="169"/>
      <c r="W3" s="169"/>
      <c r="X3" s="551"/>
      <c r="Y3" s="551"/>
      <c r="Z3" s="551"/>
      <c r="AA3" s="274"/>
    </row>
    <row r="4" spans="1:27" ht="36" customHeight="1" x14ac:dyDescent="0.2">
      <c r="A4" s="971" t="s">
        <v>30</v>
      </c>
      <c r="B4" s="316" t="s">
        <v>403</v>
      </c>
      <c r="C4" s="316" t="s">
        <v>404</v>
      </c>
      <c r="D4" s="316" t="s">
        <v>574</v>
      </c>
      <c r="E4" s="316" t="s">
        <v>405</v>
      </c>
      <c r="F4" s="316" t="s">
        <v>406</v>
      </c>
      <c r="G4" s="316" t="s">
        <v>407</v>
      </c>
      <c r="H4" s="548" t="s">
        <v>408</v>
      </c>
      <c r="I4" s="1089" t="s">
        <v>409</v>
      </c>
      <c r="J4" s="316" t="s">
        <v>410</v>
      </c>
      <c r="K4" s="548" t="s">
        <v>411</v>
      </c>
      <c r="L4" s="1093" t="s">
        <v>412</v>
      </c>
      <c r="M4" s="316" t="s">
        <v>415</v>
      </c>
      <c r="N4" s="810" t="s">
        <v>416</v>
      </c>
      <c r="O4" s="548" t="s">
        <v>417</v>
      </c>
      <c r="P4" s="1096" t="s">
        <v>418</v>
      </c>
      <c r="Q4" s="316" t="s">
        <v>428</v>
      </c>
      <c r="R4" s="316" t="s">
        <v>429</v>
      </c>
      <c r="S4" s="316" t="s">
        <v>432</v>
      </c>
      <c r="T4" s="553" t="s">
        <v>433</v>
      </c>
      <c r="U4" s="1089" t="s">
        <v>438</v>
      </c>
      <c r="V4" s="316" t="s">
        <v>425</v>
      </c>
      <c r="W4" s="548" t="s">
        <v>439</v>
      </c>
      <c r="X4" s="1089" t="s">
        <v>440</v>
      </c>
      <c r="Y4" s="316" t="s">
        <v>442</v>
      </c>
      <c r="Z4" s="548" t="s">
        <v>443</v>
      </c>
      <c r="AA4" s="316" t="s">
        <v>7</v>
      </c>
    </row>
    <row r="5" spans="1:27" s="178" customFormat="1" ht="12.75" customHeight="1" x14ac:dyDescent="0.2">
      <c r="A5" s="138" t="s">
        <v>8</v>
      </c>
      <c r="B5" s="968">
        <v>1409.27</v>
      </c>
      <c r="C5" s="968">
        <v>57435.66</v>
      </c>
      <c r="D5" s="968">
        <v>2335.34</v>
      </c>
      <c r="E5" s="968">
        <v>188636.25</v>
      </c>
      <c r="F5" s="968">
        <v>0</v>
      </c>
      <c r="G5" s="968">
        <v>1087.1500000000001</v>
      </c>
      <c r="H5" s="549">
        <v>250903.67</v>
      </c>
      <c r="I5" s="1090">
        <v>154303.59999999998</v>
      </c>
      <c r="J5" s="1091">
        <v>202527.61000000002</v>
      </c>
      <c r="K5" s="549">
        <v>356831.20999999996</v>
      </c>
      <c r="L5" s="1094">
        <v>50750</v>
      </c>
      <c r="M5" s="968">
        <v>4100.18</v>
      </c>
      <c r="N5" s="968">
        <v>1209.58</v>
      </c>
      <c r="O5" s="549">
        <v>5309.76</v>
      </c>
      <c r="P5" s="1094">
        <v>4565.79</v>
      </c>
      <c r="Q5" s="968">
        <v>595.95000000000005</v>
      </c>
      <c r="R5" s="968">
        <v>860.76</v>
      </c>
      <c r="S5" s="968">
        <v>0</v>
      </c>
      <c r="T5" s="973">
        <v>1456.71</v>
      </c>
      <c r="U5" s="1097">
        <v>0</v>
      </c>
      <c r="V5" s="1098">
        <v>857.7</v>
      </c>
      <c r="W5" s="973">
        <v>857.7</v>
      </c>
      <c r="X5" s="1099">
        <v>3069.1</v>
      </c>
      <c r="Y5" s="1100">
        <v>35834.500000000015</v>
      </c>
      <c r="Z5" s="973">
        <v>38903.600000000013</v>
      </c>
      <c r="AA5" s="970">
        <v>709578.44</v>
      </c>
    </row>
    <row r="6" spans="1:27" s="178" customFormat="1" ht="12.75" customHeight="1" x14ac:dyDescent="0.2">
      <c r="A6" s="138" t="s">
        <v>9</v>
      </c>
      <c r="B6" s="968">
        <v>578.92000000000007</v>
      </c>
      <c r="C6" s="968">
        <v>28914.76</v>
      </c>
      <c r="D6" s="968">
        <v>433.98</v>
      </c>
      <c r="E6" s="968">
        <v>91294.02</v>
      </c>
      <c r="F6" s="968">
        <v>0</v>
      </c>
      <c r="G6" s="968">
        <v>513.77</v>
      </c>
      <c r="H6" s="549">
        <v>121735.45000000001</v>
      </c>
      <c r="I6" s="1090">
        <v>74353.66</v>
      </c>
      <c r="J6" s="1091">
        <v>97435.4</v>
      </c>
      <c r="K6" s="549">
        <v>171789.06</v>
      </c>
      <c r="L6" s="1094">
        <v>19890.79</v>
      </c>
      <c r="M6" s="968">
        <v>1345.17</v>
      </c>
      <c r="N6" s="968">
        <v>852.51</v>
      </c>
      <c r="O6" s="549">
        <v>2197.6800000000003</v>
      </c>
      <c r="P6" s="1094">
        <v>1378.05</v>
      </c>
      <c r="Q6" s="968">
        <v>823.96</v>
      </c>
      <c r="R6" s="968">
        <v>2242.14</v>
      </c>
      <c r="S6" s="968">
        <v>0</v>
      </c>
      <c r="T6" s="973">
        <v>3066.1</v>
      </c>
      <c r="U6" s="1097">
        <v>0</v>
      </c>
      <c r="V6" s="1098">
        <v>853.04</v>
      </c>
      <c r="W6" s="973">
        <v>853.04</v>
      </c>
      <c r="X6" s="1099">
        <v>329.16</v>
      </c>
      <c r="Y6" s="1100">
        <v>2459.9799999999996</v>
      </c>
      <c r="Z6" s="973">
        <v>2789.1399999999994</v>
      </c>
      <c r="AA6" s="970">
        <v>323699.31000000006</v>
      </c>
    </row>
    <row r="7" spans="1:27" s="178" customFormat="1" ht="12.75" customHeight="1" x14ac:dyDescent="0.2">
      <c r="A7" s="138" t="s">
        <v>10</v>
      </c>
      <c r="B7" s="968">
        <v>1505.83</v>
      </c>
      <c r="C7" s="968">
        <v>75922.739999999991</v>
      </c>
      <c r="D7" s="968">
        <v>26305.27</v>
      </c>
      <c r="E7" s="968">
        <v>246367.6</v>
      </c>
      <c r="F7" s="968">
        <v>7.02</v>
      </c>
      <c r="G7" s="968">
        <v>1131.5899999999999</v>
      </c>
      <c r="H7" s="549">
        <v>351240.05000000005</v>
      </c>
      <c r="I7" s="1090">
        <v>157834.57</v>
      </c>
      <c r="J7" s="1091">
        <v>205143.79</v>
      </c>
      <c r="K7" s="549">
        <v>362978.36</v>
      </c>
      <c r="L7" s="1094">
        <v>57807</v>
      </c>
      <c r="M7" s="968">
        <v>4498.3599999999997</v>
      </c>
      <c r="N7" s="968">
        <v>1270.28</v>
      </c>
      <c r="O7" s="549">
        <v>5768.6399999999994</v>
      </c>
      <c r="P7" s="1094">
        <v>4967.01</v>
      </c>
      <c r="Q7" s="968">
        <v>1183.8699999999999</v>
      </c>
      <c r="R7" s="968">
        <v>500.79999999999995</v>
      </c>
      <c r="S7" s="968">
        <v>0</v>
      </c>
      <c r="T7" s="973">
        <v>1684.6699999999998</v>
      </c>
      <c r="U7" s="1097">
        <v>0</v>
      </c>
      <c r="V7" s="1098">
        <v>297.44</v>
      </c>
      <c r="W7" s="973">
        <v>297.44</v>
      </c>
      <c r="X7" s="1099">
        <v>370.77</v>
      </c>
      <c r="Y7" s="1100">
        <v>14590.89</v>
      </c>
      <c r="Z7" s="973">
        <v>14961.66</v>
      </c>
      <c r="AA7" s="970">
        <v>799704.83000000007</v>
      </c>
    </row>
    <row r="8" spans="1:27" s="178" customFormat="1" ht="12.75" customHeight="1" x14ac:dyDescent="0.2">
      <c r="A8" s="138" t="s">
        <v>11</v>
      </c>
      <c r="B8" s="968">
        <v>369.04999999999995</v>
      </c>
      <c r="C8" s="968">
        <v>10374.33</v>
      </c>
      <c r="D8" s="968">
        <v>389.29</v>
      </c>
      <c r="E8" s="968">
        <v>28612.51</v>
      </c>
      <c r="F8" s="968">
        <v>0</v>
      </c>
      <c r="G8" s="968">
        <v>375.18</v>
      </c>
      <c r="H8" s="549">
        <v>40120.36</v>
      </c>
      <c r="I8" s="1090">
        <v>26802.73</v>
      </c>
      <c r="J8" s="1091">
        <v>35137.26</v>
      </c>
      <c r="K8" s="549">
        <v>61939.990000000005</v>
      </c>
      <c r="L8" s="1094">
        <v>11550</v>
      </c>
      <c r="M8" s="968">
        <v>536.51</v>
      </c>
      <c r="N8" s="968">
        <v>174.24</v>
      </c>
      <c r="O8" s="549">
        <v>710.75</v>
      </c>
      <c r="P8" s="1094">
        <v>659.63</v>
      </c>
      <c r="Q8" s="968">
        <v>243.8</v>
      </c>
      <c r="R8" s="968">
        <v>404.63</v>
      </c>
      <c r="S8" s="968">
        <v>0</v>
      </c>
      <c r="T8" s="973">
        <v>648.43000000000006</v>
      </c>
      <c r="U8" s="1097">
        <v>42.87</v>
      </c>
      <c r="V8" s="1098">
        <v>213.45</v>
      </c>
      <c r="W8" s="973">
        <v>256.32</v>
      </c>
      <c r="X8" s="1099">
        <v>20</v>
      </c>
      <c r="Y8" s="1100">
        <v>277.56</v>
      </c>
      <c r="Z8" s="973">
        <v>297.56</v>
      </c>
      <c r="AA8" s="970">
        <v>116183.04000000001</v>
      </c>
    </row>
    <row r="9" spans="1:27" s="178" customFormat="1" ht="12.75" customHeight="1" x14ac:dyDescent="0.2">
      <c r="A9" s="138" t="s">
        <v>12</v>
      </c>
      <c r="B9" s="968">
        <v>208.04999999999998</v>
      </c>
      <c r="C9" s="968">
        <v>6209.67</v>
      </c>
      <c r="D9" s="968">
        <v>542.37</v>
      </c>
      <c r="E9" s="968">
        <v>17630.759999999998</v>
      </c>
      <c r="F9" s="968">
        <v>0</v>
      </c>
      <c r="G9" s="968">
        <v>341.57</v>
      </c>
      <c r="H9" s="549">
        <v>24932.42</v>
      </c>
      <c r="I9" s="1090">
        <v>13165.7</v>
      </c>
      <c r="J9" s="1091">
        <v>17578.29</v>
      </c>
      <c r="K9" s="549">
        <v>30743.99</v>
      </c>
      <c r="L9" s="1094">
        <v>6650</v>
      </c>
      <c r="M9" s="968">
        <v>316.81</v>
      </c>
      <c r="N9" s="968">
        <v>140.75</v>
      </c>
      <c r="O9" s="549">
        <v>457.56</v>
      </c>
      <c r="P9" s="1094">
        <v>324.02</v>
      </c>
      <c r="Q9" s="968">
        <v>161.97</v>
      </c>
      <c r="R9" s="968">
        <v>455.58</v>
      </c>
      <c r="S9" s="968">
        <v>0</v>
      </c>
      <c r="T9" s="973">
        <v>617.54999999999995</v>
      </c>
      <c r="U9" s="1097">
        <v>43.39</v>
      </c>
      <c r="V9" s="1098">
        <v>117.99</v>
      </c>
      <c r="W9" s="973">
        <v>161.38</v>
      </c>
      <c r="X9" s="1099">
        <v>0</v>
      </c>
      <c r="Y9" s="1100">
        <v>1465.28</v>
      </c>
      <c r="Z9" s="973">
        <v>1465.28</v>
      </c>
      <c r="AA9" s="970">
        <v>65352.2</v>
      </c>
    </row>
    <row r="10" spans="1:27" s="178" customFormat="1" ht="12.75" customHeight="1" x14ac:dyDescent="0.2">
      <c r="A10" s="138" t="s">
        <v>13</v>
      </c>
      <c r="B10" s="968">
        <v>125.67</v>
      </c>
      <c r="C10" s="968">
        <v>4760.9400000000005</v>
      </c>
      <c r="D10" s="968">
        <v>0</v>
      </c>
      <c r="E10" s="968">
        <v>10400.57</v>
      </c>
      <c r="F10" s="968">
        <v>3.08</v>
      </c>
      <c r="G10" s="968">
        <v>344.28</v>
      </c>
      <c r="H10" s="549">
        <v>15634.54</v>
      </c>
      <c r="I10" s="1090">
        <v>5024.2400000000007</v>
      </c>
      <c r="J10" s="1091">
        <v>6763.8200000000006</v>
      </c>
      <c r="K10" s="549">
        <v>11788.060000000001</v>
      </c>
      <c r="L10" s="1094">
        <v>5950</v>
      </c>
      <c r="M10" s="968">
        <v>188.78</v>
      </c>
      <c r="N10" s="968">
        <v>121.24000000000001</v>
      </c>
      <c r="O10" s="549">
        <v>310.02</v>
      </c>
      <c r="P10" s="1094">
        <v>280.08999999999997</v>
      </c>
      <c r="Q10" s="968">
        <v>37.010000000000005</v>
      </c>
      <c r="R10" s="968">
        <v>93.52000000000001</v>
      </c>
      <c r="S10" s="968">
        <v>0</v>
      </c>
      <c r="T10" s="973">
        <v>130.53000000000003</v>
      </c>
      <c r="U10" s="1097">
        <v>282.07</v>
      </c>
      <c r="V10" s="1098">
        <v>31.18</v>
      </c>
      <c r="W10" s="973">
        <v>313.25</v>
      </c>
      <c r="X10" s="1099">
        <v>0</v>
      </c>
      <c r="Y10" s="1100">
        <v>215.72</v>
      </c>
      <c r="Z10" s="973">
        <v>215.72</v>
      </c>
      <c r="AA10" s="970">
        <v>34622.210000000006</v>
      </c>
    </row>
    <row r="11" spans="1:27" s="188" customFormat="1" ht="12.75" customHeight="1" x14ac:dyDescent="0.2">
      <c r="A11" s="803" t="s">
        <v>14</v>
      </c>
      <c r="B11" s="968">
        <v>330.46</v>
      </c>
      <c r="C11" s="968">
        <v>14613.82</v>
      </c>
      <c r="D11" s="968">
        <v>208.46</v>
      </c>
      <c r="E11" s="968">
        <v>35862.15</v>
      </c>
      <c r="F11" s="968">
        <v>13.55</v>
      </c>
      <c r="G11" s="968">
        <v>449</v>
      </c>
      <c r="H11" s="549">
        <v>51477.440000000002</v>
      </c>
      <c r="I11" s="1090">
        <v>27823.069999999996</v>
      </c>
      <c r="J11" s="1091">
        <v>35986.649999999994</v>
      </c>
      <c r="K11" s="549">
        <v>63809.719999999987</v>
      </c>
      <c r="L11" s="1094">
        <v>13291.68</v>
      </c>
      <c r="M11" s="968">
        <v>746.87</v>
      </c>
      <c r="N11" s="968">
        <v>206.31</v>
      </c>
      <c r="O11" s="549">
        <v>953.18000000000006</v>
      </c>
      <c r="P11" s="1094">
        <v>881.34</v>
      </c>
      <c r="Q11" s="968">
        <v>264.54000000000002</v>
      </c>
      <c r="R11" s="968">
        <v>204.64</v>
      </c>
      <c r="S11" s="968">
        <v>0</v>
      </c>
      <c r="T11" s="973">
        <v>469.18</v>
      </c>
      <c r="U11" s="1097">
        <v>81.599999999999994</v>
      </c>
      <c r="V11" s="1098">
        <v>192.29000000000002</v>
      </c>
      <c r="W11" s="973">
        <v>273.89</v>
      </c>
      <c r="X11" s="1099">
        <v>0</v>
      </c>
      <c r="Y11" s="1100">
        <v>1710.84</v>
      </c>
      <c r="Z11" s="973">
        <v>1710.84</v>
      </c>
      <c r="AA11" s="970">
        <v>132867.26999999999</v>
      </c>
    </row>
    <row r="12" spans="1:27" s="178" customFormat="1" ht="12.75" customHeight="1" x14ac:dyDescent="0.2">
      <c r="A12" s="138" t="s">
        <v>15</v>
      </c>
      <c r="B12" s="968">
        <v>829.21</v>
      </c>
      <c r="C12" s="968">
        <v>35350.86</v>
      </c>
      <c r="D12" s="968">
        <v>2139.4299999999998</v>
      </c>
      <c r="E12" s="968">
        <v>85214.31</v>
      </c>
      <c r="F12" s="968">
        <v>26.83</v>
      </c>
      <c r="G12" s="968">
        <v>797.73</v>
      </c>
      <c r="H12" s="549">
        <v>124358.37</v>
      </c>
      <c r="I12" s="1090">
        <v>87154.43</v>
      </c>
      <c r="J12" s="1091">
        <v>116355.19000000002</v>
      </c>
      <c r="K12" s="549">
        <v>203509.62</v>
      </c>
      <c r="L12" s="1094">
        <v>39900</v>
      </c>
      <c r="M12" s="968">
        <v>2424.33</v>
      </c>
      <c r="N12" s="968">
        <v>462.01</v>
      </c>
      <c r="O12" s="549">
        <v>2886.34</v>
      </c>
      <c r="P12" s="1094">
        <v>3335.39</v>
      </c>
      <c r="Q12" s="968">
        <v>529.05999999999995</v>
      </c>
      <c r="R12" s="968">
        <v>3273.52</v>
      </c>
      <c r="S12" s="968">
        <v>0</v>
      </c>
      <c r="T12" s="973">
        <v>3802.58</v>
      </c>
      <c r="U12" s="1097">
        <v>147.15</v>
      </c>
      <c r="V12" s="1098">
        <v>1018.28</v>
      </c>
      <c r="W12" s="973">
        <v>1165.43</v>
      </c>
      <c r="X12" s="1099">
        <v>701.8599999999999</v>
      </c>
      <c r="Y12" s="1100">
        <v>8206.51</v>
      </c>
      <c r="Z12" s="973">
        <v>8908.3700000000008</v>
      </c>
      <c r="AA12" s="970">
        <v>387866.1</v>
      </c>
    </row>
    <row r="13" spans="1:27" s="188" customFormat="1" ht="12.75" customHeight="1" x14ac:dyDescent="0.2">
      <c r="A13" s="803" t="s">
        <v>16</v>
      </c>
      <c r="B13" s="968">
        <v>371.31000000000006</v>
      </c>
      <c r="C13" s="968">
        <v>17331.330000000002</v>
      </c>
      <c r="D13" s="968">
        <v>355.37</v>
      </c>
      <c r="E13" s="968">
        <v>36014.379999999997</v>
      </c>
      <c r="F13" s="968">
        <v>0</v>
      </c>
      <c r="G13" s="968">
        <v>506.35</v>
      </c>
      <c r="H13" s="549">
        <v>54578.74</v>
      </c>
      <c r="I13" s="1090">
        <v>27001.190000000002</v>
      </c>
      <c r="J13" s="1091">
        <v>36198.14</v>
      </c>
      <c r="K13" s="549">
        <v>63199.33</v>
      </c>
      <c r="L13" s="1094">
        <v>12514.12</v>
      </c>
      <c r="M13" s="968">
        <v>668.81999999999994</v>
      </c>
      <c r="N13" s="968">
        <v>894.42</v>
      </c>
      <c r="O13" s="549">
        <v>1563.2399999999998</v>
      </c>
      <c r="P13" s="1094">
        <v>876.34</v>
      </c>
      <c r="Q13" s="968">
        <v>528.78</v>
      </c>
      <c r="R13" s="968">
        <v>750.74</v>
      </c>
      <c r="S13" s="968">
        <v>0</v>
      </c>
      <c r="T13" s="973">
        <v>1279.52</v>
      </c>
      <c r="U13" s="1097">
        <v>136.38</v>
      </c>
      <c r="V13" s="1098">
        <v>1525.51</v>
      </c>
      <c r="W13" s="973">
        <v>1661.8899999999999</v>
      </c>
      <c r="X13" s="1099">
        <v>0</v>
      </c>
      <c r="Y13" s="1100">
        <v>2037.8999999999999</v>
      </c>
      <c r="Z13" s="973">
        <v>2037.8999999999999</v>
      </c>
      <c r="AA13" s="970">
        <v>137711.07999999999</v>
      </c>
    </row>
    <row r="14" spans="1:27" s="178" customFormat="1" ht="12.75" customHeight="1" x14ac:dyDescent="0.2">
      <c r="A14" s="138" t="s">
        <v>52</v>
      </c>
      <c r="B14" s="968">
        <v>458.80000000000007</v>
      </c>
      <c r="C14" s="968">
        <v>22675.39</v>
      </c>
      <c r="D14" s="968">
        <v>714.35</v>
      </c>
      <c r="E14" s="968">
        <v>68770.63</v>
      </c>
      <c r="F14" s="968">
        <v>0</v>
      </c>
      <c r="G14" s="968">
        <v>585.30999999999995</v>
      </c>
      <c r="H14" s="549">
        <v>93204.479999999996</v>
      </c>
      <c r="I14" s="1090">
        <v>39694.810000000005</v>
      </c>
      <c r="J14" s="1091">
        <v>52002.060000000005</v>
      </c>
      <c r="K14" s="549">
        <v>91696.87000000001</v>
      </c>
      <c r="L14" s="1094">
        <v>14000</v>
      </c>
      <c r="M14" s="968">
        <v>1018.0799999999999</v>
      </c>
      <c r="N14" s="968">
        <v>247.64999999999998</v>
      </c>
      <c r="O14" s="549">
        <v>1265.73</v>
      </c>
      <c r="P14" s="1094">
        <v>1510.74</v>
      </c>
      <c r="Q14" s="968">
        <v>567.92999999999995</v>
      </c>
      <c r="R14" s="968">
        <v>1722.45</v>
      </c>
      <c r="S14" s="968">
        <v>0</v>
      </c>
      <c r="T14" s="973">
        <v>2290.38</v>
      </c>
      <c r="U14" s="1097">
        <v>0</v>
      </c>
      <c r="V14" s="1098">
        <v>329.68</v>
      </c>
      <c r="W14" s="973">
        <v>329.68</v>
      </c>
      <c r="X14" s="1099">
        <v>0</v>
      </c>
      <c r="Y14" s="1100">
        <v>695.63</v>
      </c>
      <c r="Z14" s="973">
        <v>695.63</v>
      </c>
      <c r="AA14" s="970">
        <v>204993.51</v>
      </c>
    </row>
    <row r="15" spans="1:27" s="178" customFormat="1" ht="12.75" customHeight="1" x14ac:dyDescent="0.2">
      <c r="A15" s="138" t="s">
        <v>18</v>
      </c>
      <c r="B15" s="968">
        <v>450.84</v>
      </c>
      <c r="C15" s="968">
        <v>29922.33</v>
      </c>
      <c r="D15" s="968">
        <v>671.07</v>
      </c>
      <c r="E15" s="968">
        <v>29180.57</v>
      </c>
      <c r="F15" s="968">
        <v>0</v>
      </c>
      <c r="G15" s="968">
        <v>485.65</v>
      </c>
      <c r="H15" s="549">
        <v>60710.46</v>
      </c>
      <c r="I15" s="1090">
        <v>63775.21</v>
      </c>
      <c r="J15" s="1091">
        <v>83829.859999999986</v>
      </c>
      <c r="K15" s="549">
        <v>147605.06999999998</v>
      </c>
      <c r="L15" s="1094">
        <v>29602.9</v>
      </c>
      <c r="M15" s="968">
        <v>1055.1100000000001</v>
      </c>
      <c r="N15" s="968">
        <v>808.30000000000007</v>
      </c>
      <c r="O15" s="549">
        <v>1863.4100000000003</v>
      </c>
      <c r="P15" s="1094">
        <v>1091.01</v>
      </c>
      <c r="Q15" s="968">
        <v>15194.48</v>
      </c>
      <c r="R15" s="968">
        <v>496.89</v>
      </c>
      <c r="S15" s="968">
        <v>0</v>
      </c>
      <c r="T15" s="973">
        <v>15691.369999999999</v>
      </c>
      <c r="U15" s="1097">
        <v>0</v>
      </c>
      <c r="V15" s="1098">
        <v>0</v>
      </c>
      <c r="W15" s="973">
        <v>0</v>
      </c>
      <c r="X15" s="1099">
        <v>250</v>
      </c>
      <c r="Y15" s="1100">
        <v>1200.76</v>
      </c>
      <c r="Z15" s="973">
        <v>1450.76</v>
      </c>
      <c r="AA15" s="970">
        <v>258014.97999999998</v>
      </c>
    </row>
    <row r="16" spans="1:27" s="178" customFormat="1" ht="12.75" customHeight="1" x14ac:dyDescent="0.2">
      <c r="A16" s="138" t="s">
        <v>19</v>
      </c>
      <c r="B16" s="968">
        <v>325.98999999999995</v>
      </c>
      <c r="C16" s="968">
        <v>15611.029999999999</v>
      </c>
      <c r="D16" s="968">
        <v>324.01</v>
      </c>
      <c r="E16" s="968">
        <v>41676.14</v>
      </c>
      <c r="F16" s="968">
        <v>15.3</v>
      </c>
      <c r="G16" s="968">
        <v>478.89</v>
      </c>
      <c r="H16" s="549">
        <v>58431.360000000001</v>
      </c>
      <c r="I16" s="1090">
        <v>40359.78</v>
      </c>
      <c r="J16" s="1091">
        <v>53260.899999999994</v>
      </c>
      <c r="K16" s="549">
        <v>93620.68</v>
      </c>
      <c r="L16" s="1094">
        <v>7250</v>
      </c>
      <c r="M16" s="968">
        <v>558.25</v>
      </c>
      <c r="N16" s="968">
        <v>177.56</v>
      </c>
      <c r="O16" s="549">
        <v>735.81</v>
      </c>
      <c r="P16" s="1094">
        <v>672.59</v>
      </c>
      <c r="Q16" s="968">
        <v>748.01</v>
      </c>
      <c r="R16" s="968">
        <v>2050.16</v>
      </c>
      <c r="S16" s="968">
        <v>0</v>
      </c>
      <c r="T16" s="973">
        <v>2798.17</v>
      </c>
      <c r="U16" s="1097">
        <v>0</v>
      </c>
      <c r="V16" s="1098">
        <v>496.51</v>
      </c>
      <c r="W16" s="973">
        <v>496.51</v>
      </c>
      <c r="X16" s="1099">
        <v>0</v>
      </c>
      <c r="Y16" s="1100">
        <v>374.47</v>
      </c>
      <c r="Z16" s="973">
        <v>374.47</v>
      </c>
      <c r="AA16" s="970">
        <v>164379.59</v>
      </c>
    </row>
    <row r="17" spans="1:28" s="178" customFormat="1" ht="12.75" customHeight="1" x14ac:dyDescent="0.2">
      <c r="A17" s="138" t="s">
        <v>20</v>
      </c>
      <c r="B17" s="968">
        <v>260.26</v>
      </c>
      <c r="C17" s="968">
        <v>10138.530000000001</v>
      </c>
      <c r="D17" s="968">
        <v>120.36</v>
      </c>
      <c r="E17" s="968">
        <v>22574.69</v>
      </c>
      <c r="F17" s="968">
        <v>0</v>
      </c>
      <c r="G17" s="968">
        <v>400.9</v>
      </c>
      <c r="H17" s="549">
        <v>33494.74</v>
      </c>
      <c r="I17" s="1090">
        <v>21203.439999999999</v>
      </c>
      <c r="J17" s="1091">
        <v>27279.500000000004</v>
      </c>
      <c r="K17" s="549">
        <v>48482.94</v>
      </c>
      <c r="L17" s="1094">
        <v>8228.7999999999993</v>
      </c>
      <c r="M17" s="968">
        <v>575.66999999999996</v>
      </c>
      <c r="N17" s="968">
        <v>180.20999999999998</v>
      </c>
      <c r="O17" s="549">
        <v>755.87999999999988</v>
      </c>
      <c r="P17" s="1094">
        <v>683.49</v>
      </c>
      <c r="Q17" s="968">
        <v>204.19</v>
      </c>
      <c r="R17" s="968">
        <v>1011.6</v>
      </c>
      <c r="S17" s="968">
        <v>0</v>
      </c>
      <c r="T17" s="973">
        <v>1215.79</v>
      </c>
      <c r="U17" s="1097">
        <v>175.81</v>
      </c>
      <c r="V17" s="1098">
        <v>23.939999999999998</v>
      </c>
      <c r="W17" s="973">
        <v>199.75</v>
      </c>
      <c r="X17" s="1099">
        <v>0</v>
      </c>
      <c r="Y17" s="1100">
        <v>935.78</v>
      </c>
      <c r="Z17" s="973">
        <v>935.78</v>
      </c>
      <c r="AA17" s="970">
        <v>93997.17</v>
      </c>
    </row>
    <row r="18" spans="1:28" s="178" customFormat="1" ht="12.75" customHeight="1" x14ac:dyDescent="0.2">
      <c r="A18" s="138" t="s">
        <v>21</v>
      </c>
      <c r="B18" s="968">
        <v>1456.2099999999998</v>
      </c>
      <c r="C18" s="968">
        <v>47469.979999999996</v>
      </c>
      <c r="D18" s="968">
        <v>0</v>
      </c>
      <c r="E18" s="968">
        <v>198199.95</v>
      </c>
      <c r="F18" s="968">
        <v>29.060000000000002</v>
      </c>
      <c r="G18" s="968">
        <v>967.14</v>
      </c>
      <c r="H18" s="549">
        <v>248122.34000000003</v>
      </c>
      <c r="I18" s="1090">
        <v>121693.27</v>
      </c>
      <c r="J18" s="1091">
        <v>160321.34</v>
      </c>
      <c r="K18" s="549">
        <v>282014.61</v>
      </c>
      <c r="L18" s="1094">
        <v>42955</v>
      </c>
      <c r="M18" s="968">
        <v>3593.4300000000003</v>
      </c>
      <c r="N18" s="968">
        <v>677.34</v>
      </c>
      <c r="O18" s="549">
        <v>4270.7700000000004</v>
      </c>
      <c r="P18" s="1094">
        <v>2737.74</v>
      </c>
      <c r="Q18" s="968">
        <v>137.41999999999999</v>
      </c>
      <c r="R18" s="968">
        <v>376.20000000000005</v>
      </c>
      <c r="S18" s="968">
        <v>119.4</v>
      </c>
      <c r="T18" s="973">
        <v>633.02</v>
      </c>
      <c r="U18" s="1097">
        <v>0</v>
      </c>
      <c r="V18" s="1098">
        <v>1401.49</v>
      </c>
      <c r="W18" s="973">
        <v>1401.49</v>
      </c>
      <c r="X18" s="1099">
        <v>280.86</v>
      </c>
      <c r="Y18" s="1100">
        <v>22545.479999999996</v>
      </c>
      <c r="Z18" s="973">
        <v>22826.339999999997</v>
      </c>
      <c r="AA18" s="970">
        <v>604961.30999999994</v>
      </c>
    </row>
    <row r="19" spans="1:28" s="178" customFormat="1" ht="12.75" customHeight="1" x14ac:dyDescent="0.2">
      <c r="A19" s="138" t="s">
        <v>22</v>
      </c>
      <c r="B19" s="968">
        <v>711.18999999999994</v>
      </c>
      <c r="C19" s="968">
        <v>35285.47</v>
      </c>
      <c r="D19" s="968">
        <v>553.58000000000004</v>
      </c>
      <c r="E19" s="968">
        <v>134569.31</v>
      </c>
      <c r="F19" s="968">
        <v>80.040000000000006</v>
      </c>
      <c r="G19" s="968">
        <v>588.1099999999999</v>
      </c>
      <c r="H19" s="549">
        <v>171787.69999999998</v>
      </c>
      <c r="I19" s="1090">
        <v>56169.450000000004</v>
      </c>
      <c r="J19" s="1091">
        <v>73876.58</v>
      </c>
      <c r="K19" s="549">
        <v>130046.03</v>
      </c>
      <c r="L19" s="1094">
        <v>18900</v>
      </c>
      <c r="M19" s="968">
        <v>1208.6300000000001</v>
      </c>
      <c r="N19" s="968">
        <v>276.7</v>
      </c>
      <c r="O19" s="549">
        <v>1485.3300000000002</v>
      </c>
      <c r="P19" s="1094">
        <v>1294.92</v>
      </c>
      <c r="Q19" s="968">
        <v>1075.94</v>
      </c>
      <c r="R19" s="968">
        <v>2898.34</v>
      </c>
      <c r="S19" s="968">
        <v>0</v>
      </c>
      <c r="T19" s="973">
        <v>3974.28</v>
      </c>
      <c r="U19" s="1097">
        <v>1180.74</v>
      </c>
      <c r="V19" s="1098">
        <v>276.76</v>
      </c>
      <c r="W19" s="973">
        <v>1457.5</v>
      </c>
      <c r="X19" s="1099">
        <v>0</v>
      </c>
      <c r="Y19" s="1100">
        <v>3544.47</v>
      </c>
      <c r="Z19" s="973">
        <v>3544.47</v>
      </c>
      <c r="AA19" s="970">
        <v>332490.23</v>
      </c>
    </row>
    <row r="20" spans="1:28" s="178" customFormat="1" ht="21" customHeight="1" thickBot="1" x14ac:dyDescent="0.25">
      <c r="A20" s="804" t="s">
        <v>7</v>
      </c>
      <c r="B20" s="969">
        <v>9391.0600000000013</v>
      </c>
      <c r="C20" s="969">
        <v>412016.83999999997</v>
      </c>
      <c r="D20" s="969">
        <v>35092.880000000005</v>
      </c>
      <c r="E20" s="969">
        <v>1235003.8399999999</v>
      </c>
      <c r="F20" s="969">
        <v>174.88</v>
      </c>
      <c r="G20" s="969">
        <v>9052.6200000000008</v>
      </c>
      <c r="H20" s="972">
        <v>1700732.1200000003</v>
      </c>
      <c r="I20" s="1092">
        <v>916359.14999999991</v>
      </c>
      <c r="J20" s="969">
        <v>1203696.3900000004</v>
      </c>
      <c r="K20" s="972">
        <v>2120055.54</v>
      </c>
      <c r="L20" s="1095">
        <v>339240.29</v>
      </c>
      <c r="M20" s="969">
        <v>22835</v>
      </c>
      <c r="N20" s="969">
        <v>7699.0999999999995</v>
      </c>
      <c r="O20" s="972">
        <v>30534.100000000002</v>
      </c>
      <c r="P20" s="1095">
        <v>25258.15</v>
      </c>
      <c r="Q20" s="969">
        <v>22296.909999999993</v>
      </c>
      <c r="R20" s="969">
        <v>17341.97</v>
      </c>
      <c r="S20" s="969">
        <v>119.4</v>
      </c>
      <c r="T20" s="972">
        <v>39758.28</v>
      </c>
      <c r="U20" s="1092">
        <v>2090.0100000000002</v>
      </c>
      <c r="V20" s="969">
        <v>7635.26</v>
      </c>
      <c r="W20" s="972">
        <v>9725.27</v>
      </c>
      <c r="X20" s="1092">
        <v>5021.7499999999991</v>
      </c>
      <c r="Y20" s="969">
        <v>96095.77</v>
      </c>
      <c r="Z20" s="972">
        <v>101117.51999999999</v>
      </c>
      <c r="AA20" s="969">
        <v>4366421.2699999996</v>
      </c>
    </row>
    <row r="21" spans="1:28" s="178" customFormat="1" ht="12" thickTop="1" x14ac:dyDescent="0.2">
      <c r="A21" s="806" t="s">
        <v>157</v>
      </c>
      <c r="B21" s="276"/>
      <c r="C21" s="276"/>
      <c r="D21" s="276"/>
      <c r="E21" s="276"/>
      <c r="F21" s="276"/>
      <c r="G21" s="276"/>
      <c r="H21" s="276"/>
      <c r="I21" s="138"/>
      <c r="J21" s="276"/>
      <c r="K21" s="276"/>
      <c r="L21" s="276"/>
      <c r="M21" s="276"/>
      <c r="N21" s="552"/>
      <c r="O21" s="552"/>
      <c r="P21" s="138"/>
      <c r="Q21" s="276"/>
      <c r="R21" s="276"/>
      <c r="S21" s="276"/>
      <c r="T21" s="552"/>
      <c r="U21" s="138"/>
      <c r="V21" s="276"/>
      <c r="W21" s="276"/>
      <c r="X21" s="276"/>
      <c r="Y21" s="276"/>
      <c r="Z21" s="276"/>
      <c r="AA21" s="276"/>
      <c r="AB21" s="276"/>
    </row>
    <row r="22" spans="1:28" s="178" customFormat="1" ht="12" customHeight="1" x14ac:dyDescent="0.2">
      <c r="A22" s="198" t="s">
        <v>209</v>
      </c>
      <c r="B22" s="276"/>
      <c r="C22" s="550"/>
      <c r="D22" s="550"/>
      <c r="E22" s="550"/>
      <c r="F22" s="550"/>
      <c r="G22" s="550"/>
      <c r="H22" s="550"/>
      <c r="I22" s="198"/>
      <c r="J22" s="550"/>
      <c r="K22" s="550"/>
      <c r="L22" s="550"/>
      <c r="M22" s="276"/>
      <c r="N22" s="276"/>
      <c r="O22" s="276"/>
      <c r="P22" s="176"/>
      <c r="Q22" s="276"/>
      <c r="R22" s="276"/>
      <c r="S22" s="276"/>
      <c r="T22" s="276"/>
      <c r="U22" s="176"/>
      <c r="V22" s="276"/>
      <c r="W22" s="276"/>
      <c r="X22" s="276"/>
      <c r="Y22" s="276"/>
      <c r="Z22" s="276"/>
      <c r="AA22" s="276"/>
      <c r="AB22" s="276"/>
    </row>
    <row r="23" spans="1:28" s="178" customFormat="1" x14ac:dyDescent="0.2">
      <c r="A23" s="954" t="s">
        <v>577</v>
      </c>
      <c r="B23" s="954"/>
      <c r="C23" s="954"/>
      <c r="D23" s="954"/>
      <c r="E23" s="954"/>
      <c r="F23" s="550"/>
      <c r="G23" s="550"/>
      <c r="H23" s="550"/>
      <c r="I23" s="538"/>
      <c r="J23" s="550"/>
      <c r="K23" s="550"/>
      <c r="L23" s="550"/>
      <c r="M23" s="276"/>
      <c r="N23" s="276"/>
      <c r="O23" s="276"/>
      <c r="P23" s="176"/>
      <c r="Q23" s="536"/>
      <c r="R23" s="276"/>
      <c r="S23" s="276"/>
      <c r="T23" s="276"/>
      <c r="U23" s="176"/>
      <c r="V23" s="276"/>
      <c r="W23" s="276"/>
      <c r="X23" s="276"/>
      <c r="Y23" s="276"/>
      <c r="Z23" s="276"/>
      <c r="AA23" s="276"/>
      <c r="AB23" s="276"/>
    </row>
    <row r="24" spans="1:28" s="178" customFormat="1" x14ac:dyDescent="0.2">
      <c r="A24" s="954" t="s">
        <v>539</v>
      </c>
      <c r="B24" s="954"/>
      <c r="C24" s="954"/>
      <c r="D24" s="954"/>
      <c r="E24" s="954"/>
      <c r="F24" s="550"/>
      <c r="G24" s="550"/>
      <c r="H24" s="550"/>
      <c r="I24" s="538"/>
      <c r="J24" s="550"/>
      <c r="K24" s="550"/>
      <c r="L24" s="550"/>
      <c r="M24" s="276"/>
      <c r="N24" s="276"/>
      <c r="O24" s="276"/>
      <c r="P24" s="176"/>
      <c r="Q24" s="536"/>
      <c r="R24" s="276"/>
      <c r="S24" s="276"/>
      <c r="T24" s="276"/>
      <c r="U24" s="176"/>
      <c r="V24" s="276"/>
      <c r="W24" s="276"/>
      <c r="X24" s="276"/>
      <c r="Y24" s="276"/>
      <c r="Z24" s="276"/>
      <c r="AA24" s="276"/>
      <c r="AB24" s="276"/>
    </row>
    <row r="25" spans="1:28" s="178" customFormat="1" ht="12" customHeight="1" x14ac:dyDescent="0.2">
      <c r="A25" s="198" t="s">
        <v>220</v>
      </c>
      <c r="B25" s="276"/>
      <c r="C25" s="550"/>
      <c r="D25" s="550"/>
      <c r="E25" s="550"/>
      <c r="F25" s="550"/>
      <c r="G25" s="550"/>
      <c r="H25" s="550"/>
      <c r="I25" s="276"/>
      <c r="J25" s="550"/>
      <c r="K25" s="550"/>
      <c r="L25" s="550"/>
      <c r="M25" s="276"/>
      <c r="N25" s="276"/>
      <c r="O25" s="276"/>
      <c r="P25" s="176"/>
      <c r="Q25" s="179"/>
      <c r="R25" s="276"/>
      <c r="S25" s="276"/>
      <c r="T25" s="276"/>
      <c r="U25" s="276"/>
      <c r="V25" s="276"/>
      <c r="W25" s="276"/>
      <c r="X25" s="276"/>
      <c r="Y25" s="276"/>
      <c r="Z25" s="276"/>
      <c r="AA25" s="276"/>
      <c r="AB25" s="276"/>
    </row>
    <row r="26" spans="1:28" s="178" customFormat="1" ht="12" customHeight="1" x14ac:dyDescent="0.2">
      <c r="A26" s="198" t="s">
        <v>218</v>
      </c>
      <c r="B26" s="276"/>
      <c r="C26" s="550"/>
      <c r="D26" s="550"/>
      <c r="E26" s="550"/>
      <c r="F26" s="550"/>
      <c r="G26" s="550"/>
      <c r="H26" s="550"/>
      <c r="I26" s="276"/>
      <c r="J26" s="550"/>
      <c r="K26" s="550"/>
      <c r="L26" s="550"/>
      <c r="M26" s="276"/>
      <c r="N26" s="276"/>
      <c r="O26" s="276"/>
      <c r="P26" s="554"/>
      <c r="Q26" s="276"/>
      <c r="R26" s="276"/>
      <c r="S26" s="276"/>
      <c r="T26" s="276"/>
      <c r="U26" s="276"/>
      <c r="V26" s="276"/>
      <c r="W26" s="276"/>
      <c r="X26" s="276"/>
      <c r="Y26" s="276"/>
      <c r="Z26" s="276"/>
      <c r="AA26" s="276"/>
      <c r="AB26" s="276"/>
    </row>
    <row r="27" spans="1:28" s="178" customFormat="1" ht="12" customHeight="1" x14ac:dyDescent="0.2">
      <c r="A27" s="198" t="s">
        <v>222</v>
      </c>
      <c r="B27" s="276"/>
      <c r="C27" s="550"/>
      <c r="D27" s="550"/>
      <c r="E27" s="550"/>
      <c r="F27" s="550"/>
      <c r="G27" s="550"/>
      <c r="H27" s="550"/>
      <c r="I27" s="276"/>
      <c r="J27" s="550"/>
      <c r="K27" s="550"/>
      <c r="L27" s="550"/>
      <c r="M27" s="276"/>
      <c r="N27" s="276"/>
      <c r="O27" s="276"/>
      <c r="P27" s="554"/>
      <c r="Q27" s="276"/>
      <c r="R27" s="276"/>
      <c r="S27" s="276"/>
      <c r="T27" s="276"/>
      <c r="U27" s="276"/>
      <c r="V27" s="276"/>
      <c r="W27" s="276"/>
      <c r="X27" s="276"/>
      <c r="Y27" s="276"/>
      <c r="Z27" s="276"/>
      <c r="AA27" s="276"/>
      <c r="AB27" s="276"/>
    </row>
    <row r="28" spans="1:28" s="178" customFormat="1" ht="12" customHeight="1" x14ac:dyDescent="0.2">
      <c r="A28" s="792" t="s">
        <v>158</v>
      </c>
      <c r="B28" s="276"/>
      <c r="C28" s="276"/>
      <c r="D28" s="276"/>
      <c r="E28" s="276"/>
      <c r="F28" s="276"/>
      <c r="G28" s="276"/>
      <c r="H28" s="276"/>
      <c r="I28" s="276"/>
      <c r="J28" s="276"/>
      <c r="K28" s="276"/>
      <c r="L28" s="276"/>
      <c r="M28" s="276"/>
      <c r="N28" s="276"/>
      <c r="O28" s="276"/>
      <c r="P28" s="554"/>
      <c r="Q28" s="276"/>
      <c r="R28" s="276"/>
      <c r="S28" s="276"/>
      <c r="T28" s="276"/>
      <c r="U28" s="276"/>
      <c r="V28" s="276"/>
      <c r="W28" s="276"/>
      <c r="X28" s="276"/>
      <c r="Y28" s="276"/>
      <c r="Z28" s="276"/>
      <c r="AA28" s="276"/>
      <c r="AB28" s="276"/>
    </row>
    <row r="29" spans="1:28" s="178" customFormat="1" ht="12" customHeight="1" x14ac:dyDescent="0.2">
      <c r="A29" s="198" t="s">
        <v>221</v>
      </c>
      <c r="B29" s="276"/>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row>
    <row r="30" spans="1:28" s="189" customFormat="1" x14ac:dyDescent="0.2">
      <c r="A30" s="538" t="s">
        <v>210</v>
      </c>
      <c r="B30" s="808"/>
      <c r="C30" s="808"/>
      <c r="D30" s="808"/>
      <c r="E30" s="808"/>
      <c r="F30" s="808"/>
      <c r="G30" s="808"/>
      <c r="H30" s="808"/>
      <c r="I30" s="808"/>
      <c r="J30" s="808"/>
      <c r="K30" s="808"/>
      <c r="L30" s="276"/>
      <c r="M30" s="808"/>
      <c r="N30" s="808"/>
      <c r="O30" s="808"/>
      <c r="P30" s="808"/>
      <c r="Q30" s="808"/>
      <c r="R30" s="808"/>
      <c r="S30" s="808"/>
      <c r="T30" s="808"/>
      <c r="U30" s="276"/>
      <c r="V30" s="276"/>
      <c r="W30" s="276"/>
      <c r="X30" s="276"/>
      <c r="Y30" s="276"/>
      <c r="Z30" s="276"/>
      <c r="AA30" s="808"/>
      <c r="AB30" s="808"/>
    </row>
    <row r="31" spans="1:28" s="189" customFormat="1" x14ac:dyDescent="0.2">
      <c r="A31" s="792" t="s">
        <v>159</v>
      </c>
      <c r="B31" s="808"/>
      <c r="C31" s="808"/>
      <c r="D31" s="808"/>
      <c r="E31" s="808"/>
      <c r="F31" s="808"/>
      <c r="G31" s="808"/>
      <c r="H31" s="808"/>
      <c r="I31" s="808"/>
      <c r="J31" s="808"/>
      <c r="K31" s="808"/>
      <c r="L31" s="276"/>
      <c r="M31" s="808"/>
      <c r="N31" s="808"/>
      <c r="O31" s="808"/>
      <c r="P31" s="808"/>
      <c r="Q31" s="808"/>
      <c r="R31" s="808"/>
      <c r="S31" s="808"/>
      <c r="T31" s="808"/>
      <c r="U31" s="276"/>
      <c r="V31" s="276"/>
      <c r="W31" s="276"/>
      <c r="X31" s="276"/>
      <c r="Y31" s="276"/>
      <c r="Z31" s="276"/>
      <c r="AA31" s="808"/>
      <c r="AB31" s="808"/>
    </row>
    <row r="32" spans="1:28" x14ac:dyDescent="0.2">
      <c r="A32" s="276" t="s">
        <v>223</v>
      </c>
      <c r="B32" s="275"/>
      <c r="C32" s="275"/>
      <c r="D32" s="275"/>
      <c r="E32" s="275"/>
      <c r="F32" s="275"/>
      <c r="G32" s="275"/>
      <c r="H32" s="275"/>
      <c r="I32" s="275"/>
      <c r="J32" s="275"/>
      <c r="K32" s="275"/>
      <c r="L32" s="275"/>
      <c r="M32" s="275"/>
      <c r="N32" s="809"/>
      <c r="O32" s="809"/>
      <c r="P32" s="809"/>
      <c r="Q32" s="275"/>
      <c r="R32" s="275"/>
      <c r="S32" s="275"/>
      <c r="T32" s="275"/>
      <c r="U32" s="275"/>
      <c r="V32" s="275"/>
      <c r="W32" s="275"/>
      <c r="X32" s="275"/>
      <c r="Y32" s="275"/>
      <c r="Z32" s="275"/>
      <c r="AA32" s="275"/>
      <c r="AB32" s="275"/>
    </row>
    <row r="33" spans="1:28" x14ac:dyDescent="0.2">
      <c r="A33" s="807" t="s">
        <v>160</v>
      </c>
      <c r="B33" s="275"/>
      <c r="C33" s="275"/>
      <c r="D33" s="275"/>
      <c r="E33" s="275"/>
      <c r="F33" s="275"/>
      <c r="G33" s="275"/>
      <c r="H33" s="275"/>
      <c r="I33" s="275"/>
      <c r="J33" s="275"/>
      <c r="K33" s="275"/>
      <c r="L33" s="275"/>
      <c r="M33" s="275"/>
      <c r="N33" s="809"/>
      <c r="O33" s="809"/>
      <c r="P33" s="809"/>
      <c r="Q33" s="275"/>
      <c r="R33" s="275"/>
      <c r="S33" s="275"/>
      <c r="T33" s="275"/>
      <c r="U33" s="275"/>
      <c r="V33" s="275"/>
      <c r="W33" s="275"/>
      <c r="X33" s="275"/>
      <c r="Y33" s="275"/>
      <c r="Z33" s="275"/>
      <c r="AA33" s="275"/>
      <c r="AB33" s="275"/>
    </row>
    <row r="34" spans="1:28" x14ac:dyDescent="0.2">
      <c r="A34" s="276" t="s">
        <v>225</v>
      </c>
      <c r="B34" s="275"/>
      <c r="C34" s="275"/>
      <c r="D34" s="275"/>
      <c r="E34" s="275"/>
      <c r="F34" s="275"/>
      <c r="G34" s="275"/>
      <c r="H34" s="275"/>
      <c r="I34" s="275"/>
      <c r="J34" s="275"/>
      <c r="K34" s="275"/>
      <c r="L34" s="275"/>
      <c r="M34" s="275"/>
      <c r="N34" s="809"/>
      <c r="O34" s="809"/>
      <c r="P34" s="809"/>
      <c r="Q34" s="275"/>
      <c r="R34" s="275"/>
      <c r="S34" s="275"/>
      <c r="T34" s="275"/>
      <c r="U34" s="275"/>
      <c r="V34" s="275"/>
      <c r="W34" s="275"/>
      <c r="X34" s="275"/>
      <c r="Y34" s="275"/>
      <c r="Z34" s="275"/>
      <c r="AA34" s="275"/>
      <c r="AB34" s="275"/>
    </row>
    <row r="35" spans="1:28" x14ac:dyDescent="0.2">
      <c r="A35" s="276" t="s">
        <v>226</v>
      </c>
    </row>
    <row r="36" spans="1:28" x14ac:dyDescent="0.2">
      <c r="A36" s="807" t="s">
        <v>198</v>
      </c>
    </row>
    <row r="37" spans="1:28" x14ac:dyDescent="0.2">
      <c r="A37" s="176" t="s">
        <v>227</v>
      </c>
    </row>
    <row r="38" spans="1:28" x14ac:dyDescent="0.2">
      <c r="A38" s="806" t="s">
        <v>161</v>
      </c>
    </row>
    <row r="39" spans="1:28" x14ac:dyDescent="0.2">
      <c r="A39" s="554" t="s">
        <v>228</v>
      </c>
    </row>
    <row r="40" spans="1:28" x14ac:dyDescent="0.2">
      <c r="A40" s="554" t="s">
        <v>229</v>
      </c>
    </row>
    <row r="41" spans="1:28" x14ac:dyDescent="0.2">
      <c r="A41" s="554" t="s">
        <v>559</v>
      </c>
    </row>
    <row r="42" spans="1:28" x14ac:dyDescent="0.2">
      <c r="A42" s="807" t="s">
        <v>201</v>
      </c>
    </row>
    <row r="43" spans="1:28" x14ac:dyDescent="0.2">
      <c r="A43" s="176" t="s">
        <v>214</v>
      </c>
    </row>
    <row r="44" spans="1:28" x14ac:dyDescent="0.2">
      <c r="A44" s="791" t="s">
        <v>448</v>
      </c>
    </row>
    <row r="45" spans="1:28" x14ac:dyDescent="0.2">
      <c r="A45" s="176" t="s">
        <v>207</v>
      </c>
    </row>
    <row r="46" spans="1:28" x14ac:dyDescent="0.2">
      <c r="A46" s="174" t="s">
        <v>567</v>
      </c>
    </row>
    <row r="47" spans="1:28" x14ac:dyDescent="0.2">
      <c r="A47" s="138" t="s">
        <v>156</v>
      </c>
    </row>
  </sheetData>
  <printOptions horizontalCentered="1"/>
  <pageMargins left="0.70866141732283472" right="0.70866141732283472" top="0.74803149606299213" bottom="0.74803149606299213" header="0.31496062992125984" footer="0.31496062992125984"/>
  <pageSetup paperSize="9" scale="90" orientation="landscape" r:id="rId1"/>
  <colBreaks count="3" manualBreakCount="3">
    <brk id="8" max="29" man="1"/>
    <brk id="15" max="29" man="1"/>
    <brk id="20" max="29" man="1"/>
  </colBreaks>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P64"/>
  <sheetViews>
    <sheetView showGridLines="0" zoomScaleNormal="100" workbookViewId="0">
      <selection activeCell="D10" sqref="D10"/>
    </sheetView>
  </sheetViews>
  <sheetFormatPr baseColWidth="10" defaultColWidth="11.5703125" defaultRowHeight="13.15" customHeight="1" x14ac:dyDescent="0.2"/>
  <cols>
    <col min="1" max="2" width="20.28515625" style="168" customWidth="1"/>
    <col min="3" max="4" width="15" style="168" customWidth="1"/>
    <col min="5" max="5" width="16.42578125" style="168" customWidth="1"/>
    <col min="6" max="7" width="15" style="168" customWidth="1"/>
    <col min="8" max="9" width="15.140625" style="168" customWidth="1"/>
    <col min="10" max="10" width="15.28515625" style="168" customWidth="1"/>
    <col min="11" max="13" width="15" style="168" customWidth="1"/>
    <col min="14" max="14" width="18.85546875" style="168" customWidth="1"/>
    <col min="15" max="15" width="15.140625" style="168" customWidth="1"/>
    <col min="16" max="16" width="15" style="168" customWidth="1"/>
    <col min="17" max="17" width="14.85546875" style="168" customWidth="1"/>
    <col min="18" max="18" width="18.85546875" style="168" customWidth="1"/>
    <col min="19" max="19" width="15.140625" style="168" customWidth="1"/>
    <col min="20" max="20" width="16.28515625" style="168" customWidth="1"/>
    <col min="21" max="21" width="16.7109375" style="168" customWidth="1"/>
    <col min="22" max="22" width="15.140625" style="168" customWidth="1"/>
    <col min="23" max="23" width="14.28515625" style="168" customWidth="1"/>
    <col min="24" max="24" width="18.7109375" style="168" customWidth="1"/>
    <col min="25" max="25" width="12.85546875" style="168" customWidth="1"/>
    <col min="26" max="26" width="10.7109375" style="168" customWidth="1"/>
    <col min="27" max="27" width="10.42578125" style="168" customWidth="1"/>
    <col min="28" max="28" width="9.7109375" style="168" customWidth="1"/>
    <col min="29" max="29" width="14.28515625" style="168" customWidth="1"/>
    <col min="30" max="30" width="11.85546875" style="168" bestFit="1" customWidth="1"/>
    <col min="31" max="31" width="8.7109375" style="168" customWidth="1"/>
    <col min="32" max="16384" width="11.5703125" style="168"/>
  </cols>
  <sheetData>
    <row r="1" spans="1:42" s="278" customFormat="1" ht="10.15" customHeight="1" x14ac:dyDescent="0.2">
      <c r="A1" s="546" t="s">
        <v>121</v>
      </c>
      <c r="B1" s="546"/>
      <c r="C1" s="546"/>
      <c r="D1" s="546"/>
      <c r="E1" s="546"/>
      <c r="F1" s="546"/>
      <c r="G1" s="546"/>
      <c r="H1" s="546"/>
      <c r="I1" s="546"/>
      <c r="J1" s="546"/>
      <c r="K1" s="546"/>
      <c r="L1" s="546"/>
      <c r="M1" s="546"/>
      <c r="N1" s="546"/>
      <c r="O1" s="546"/>
      <c r="P1" s="546"/>
      <c r="Q1" s="546"/>
      <c r="R1" s="546"/>
      <c r="S1" s="546"/>
      <c r="T1" s="546"/>
      <c r="U1" s="546"/>
      <c r="V1" s="546"/>
      <c r="W1" s="546"/>
      <c r="X1" s="546"/>
      <c r="Y1" s="979"/>
      <c r="Z1" s="979"/>
      <c r="AA1" s="979"/>
      <c r="AB1" s="979"/>
      <c r="AC1" s="979"/>
      <c r="AD1" s="979"/>
      <c r="AE1" s="979"/>
      <c r="AF1" s="979"/>
      <c r="AG1" s="979"/>
      <c r="AH1" s="979"/>
      <c r="AI1" s="979"/>
      <c r="AJ1" s="979"/>
      <c r="AK1" s="979"/>
      <c r="AL1" s="979"/>
      <c r="AM1" s="979"/>
      <c r="AN1" s="979"/>
      <c r="AO1" s="979"/>
      <c r="AP1" s="979"/>
    </row>
    <row r="2" spans="1:42" s="278" customFormat="1" ht="40.15" customHeight="1" x14ac:dyDescent="0.2">
      <c r="A2" s="546" t="s">
        <v>451</v>
      </c>
      <c r="B2" s="546"/>
      <c r="C2" s="546"/>
      <c r="D2" s="546"/>
      <c r="E2" s="546"/>
      <c r="F2" s="546"/>
      <c r="G2" s="546"/>
      <c r="H2" s="546"/>
      <c r="I2" s="546"/>
      <c r="J2" s="546"/>
      <c r="K2" s="546"/>
      <c r="L2" s="546"/>
      <c r="M2" s="546"/>
      <c r="N2" s="546"/>
      <c r="O2" s="546"/>
      <c r="P2" s="546"/>
      <c r="Q2" s="546"/>
      <c r="R2" s="546"/>
      <c r="S2" s="546"/>
      <c r="T2" s="546"/>
      <c r="U2" s="546"/>
      <c r="V2" s="546"/>
      <c r="W2" s="546"/>
      <c r="X2" s="546"/>
      <c r="Y2" s="979"/>
      <c r="Z2" s="979"/>
      <c r="AA2" s="979"/>
      <c r="AB2" s="979"/>
      <c r="AC2" s="979"/>
      <c r="AD2" s="979"/>
      <c r="AE2" s="979"/>
      <c r="AF2" s="979"/>
      <c r="AG2" s="979"/>
      <c r="AH2" s="979"/>
      <c r="AI2" s="979"/>
      <c r="AJ2" s="979"/>
      <c r="AK2" s="979"/>
      <c r="AL2" s="979"/>
      <c r="AM2" s="979"/>
      <c r="AN2" s="979"/>
      <c r="AO2" s="979"/>
      <c r="AP2" s="979"/>
    </row>
    <row r="3" spans="1:42" ht="13.9" customHeight="1" thickBot="1" x14ac:dyDescent="0.25">
      <c r="A3" s="76" t="s">
        <v>5</v>
      </c>
      <c r="B3" s="76"/>
      <c r="C3" s="190"/>
      <c r="D3" s="190"/>
      <c r="E3" s="191"/>
      <c r="F3" s="192"/>
      <c r="G3" s="980"/>
      <c r="H3" s="981"/>
      <c r="I3" s="980"/>
      <c r="J3" s="981"/>
      <c r="K3" s="982"/>
      <c r="L3" s="982"/>
      <c r="M3" s="982"/>
      <c r="N3" s="982"/>
      <c r="O3" s="981"/>
      <c r="P3" s="982"/>
      <c r="Q3" s="982"/>
      <c r="R3" s="981"/>
      <c r="S3" s="981"/>
      <c r="T3" s="179"/>
      <c r="U3" s="983"/>
      <c r="V3" s="983"/>
      <c r="W3" s="983"/>
      <c r="X3" s="981"/>
      <c r="Y3" s="179"/>
      <c r="Z3" s="179"/>
      <c r="AA3" s="179"/>
      <c r="AB3" s="179"/>
      <c r="AC3" s="179"/>
      <c r="AD3" s="179"/>
      <c r="AE3" s="179"/>
      <c r="AF3" s="179"/>
      <c r="AG3" s="179"/>
    </row>
    <row r="4" spans="1:42" ht="27" customHeight="1" thickTop="1" x14ac:dyDescent="0.2">
      <c r="A4" s="819" t="s">
        <v>30</v>
      </c>
      <c r="B4" s="1101" t="s">
        <v>533</v>
      </c>
      <c r="C4" s="1104" t="s">
        <v>402</v>
      </c>
      <c r="D4" s="1107" t="s">
        <v>403</v>
      </c>
      <c r="E4" s="193" t="s">
        <v>404</v>
      </c>
      <c r="F4" s="402" t="s">
        <v>575</v>
      </c>
      <c r="G4" s="1108" t="s">
        <v>408</v>
      </c>
      <c r="H4" s="1112" t="s">
        <v>409</v>
      </c>
      <c r="I4" s="1112" t="s">
        <v>413</v>
      </c>
      <c r="J4" s="1107" t="s">
        <v>415</v>
      </c>
      <c r="K4" s="402" t="s">
        <v>416</v>
      </c>
      <c r="L4" s="1108" t="s">
        <v>417</v>
      </c>
      <c r="M4" s="1113" t="s">
        <v>418</v>
      </c>
      <c r="N4" s="194" t="s">
        <v>419</v>
      </c>
      <c r="O4" s="402" t="s">
        <v>420</v>
      </c>
      <c r="P4" s="402" t="s">
        <v>421</v>
      </c>
      <c r="Q4" s="1108" t="s">
        <v>422</v>
      </c>
      <c r="R4" s="1114" t="s">
        <v>423</v>
      </c>
      <c r="S4" s="794" t="s">
        <v>424</v>
      </c>
      <c r="T4" s="170" t="s">
        <v>426</v>
      </c>
      <c r="U4" s="1115" t="s">
        <v>427</v>
      </c>
      <c r="V4" s="1107" t="s">
        <v>430</v>
      </c>
      <c r="W4" s="402" t="s">
        <v>431</v>
      </c>
      <c r="X4" s="1108" t="s">
        <v>433</v>
      </c>
      <c r="Y4" s="1116" t="s">
        <v>434</v>
      </c>
      <c r="Z4" s="1119" t="s">
        <v>435</v>
      </c>
      <c r="AA4" s="977" t="s">
        <v>436</v>
      </c>
      <c r="AB4" s="977" t="s">
        <v>437</v>
      </c>
      <c r="AC4" s="977" t="s">
        <v>438</v>
      </c>
      <c r="AD4" s="977" t="s">
        <v>425</v>
      </c>
      <c r="AE4" s="1120" t="s">
        <v>439</v>
      </c>
      <c r="AF4" s="1119" t="s">
        <v>440</v>
      </c>
      <c r="AG4" s="977" t="s">
        <v>441</v>
      </c>
      <c r="AH4" s="977" t="s">
        <v>442</v>
      </c>
      <c r="AI4" s="977" t="s">
        <v>576</v>
      </c>
      <c r="AJ4" s="1120" t="s">
        <v>443</v>
      </c>
      <c r="AK4" s="1116" t="s">
        <v>444</v>
      </c>
      <c r="AL4" s="1119" t="s">
        <v>445</v>
      </c>
      <c r="AM4" s="977" t="s">
        <v>446</v>
      </c>
      <c r="AN4" s="1120" t="s">
        <v>447</v>
      </c>
      <c r="AO4" s="1116" t="s">
        <v>579</v>
      </c>
      <c r="AP4" s="977" t="s">
        <v>7</v>
      </c>
    </row>
    <row r="5" spans="1:42" ht="13.15" customHeight="1" x14ac:dyDescent="0.2">
      <c r="A5" s="157" t="s">
        <v>8</v>
      </c>
      <c r="B5" s="1102">
        <v>202.42</v>
      </c>
      <c r="C5" s="1105">
        <v>41989.49</v>
      </c>
      <c r="D5" s="1109">
        <v>1232</v>
      </c>
      <c r="E5" s="1110">
        <v>0</v>
      </c>
      <c r="F5" s="1110">
        <v>0</v>
      </c>
      <c r="G5" s="1102">
        <v>1232</v>
      </c>
      <c r="H5" s="1105">
        <v>0</v>
      </c>
      <c r="I5" s="1105">
        <v>0</v>
      </c>
      <c r="J5" s="1109">
        <v>192.27</v>
      </c>
      <c r="K5" s="1110">
        <v>0</v>
      </c>
      <c r="L5" s="1102">
        <v>192.27</v>
      </c>
      <c r="M5" s="1109">
        <v>7241.65</v>
      </c>
      <c r="N5" s="1110">
        <v>0</v>
      </c>
      <c r="O5" s="1110">
        <v>25.8</v>
      </c>
      <c r="P5" s="1110">
        <v>5700.72</v>
      </c>
      <c r="Q5" s="1102">
        <v>12968.17</v>
      </c>
      <c r="R5" s="1079">
        <v>10111.119999999999</v>
      </c>
      <c r="S5" s="171">
        <v>2723.89</v>
      </c>
      <c r="T5" s="171">
        <v>2484.52</v>
      </c>
      <c r="U5" s="1080">
        <v>15319.529999999999</v>
      </c>
      <c r="V5" s="1109">
        <v>7064</v>
      </c>
      <c r="W5" s="1110">
        <v>818.13</v>
      </c>
      <c r="X5" s="1102">
        <v>7882.13</v>
      </c>
      <c r="Y5" s="1117">
        <v>109301.52</v>
      </c>
      <c r="Z5" s="1121">
        <v>0</v>
      </c>
      <c r="AA5" s="1122">
        <v>0</v>
      </c>
      <c r="AB5" s="1122">
        <v>0</v>
      </c>
      <c r="AC5" s="1122">
        <v>14.33</v>
      </c>
      <c r="AD5" s="1122">
        <v>49.25</v>
      </c>
      <c r="AE5" s="1123">
        <v>63.58</v>
      </c>
      <c r="AF5" s="1121">
        <v>0</v>
      </c>
      <c r="AG5" s="1122">
        <v>110530.32999999999</v>
      </c>
      <c r="AH5" s="1122">
        <v>1500</v>
      </c>
      <c r="AI5" s="1122">
        <v>0</v>
      </c>
      <c r="AJ5" s="1123">
        <v>112030.32999999999</v>
      </c>
      <c r="AK5" s="1117">
        <v>6184.92</v>
      </c>
      <c r="AL5" s="1121">
        <v>0</v>
      </c>
      <c r="AM5" s="1122">
        <v>0</v>
      </c>
      <c r="AN5" s="1123">
        <v>0</v>
      </c>
      <c r="AO5" s="1117">
        <v>267.46999999999997</v>
      </c>
      <c r="AP5" s="976">
        <v>307633.83</v>
      </c>
    </row>
    <row r="6" spans="1:42" ht="13.15" customHeight="1" x14ac:dyDescent="0.2">
      <c r="A6" s="157" t="s">
        <v>9</v>
      </c>
      <c r="B6" s="1102">
        <v>77.59</v>
      </c>
      <c r="C6" s="1105">
        <v>15188.02</v>
      </c>
      <c r="D6" s="1109">
        <v>492</v>
      </c>
      <c r="E6" s="1110">
        <v>0</v>
      </c>
      <c r="F6" s="1110">
        <v>0</v>
      </c>
      <c r="G6" s="1102">
        <v>492</v>
      </c>
      <c r="H6" s="1105">
        <v>0</v>
      </c>
      <c r="I6" s="1105">
        <v>0</v>
      </c>
      <c r="J6" s="1109">
        <v>42.19</v>
      </c>
      <c r="K6" s="1110">
        <v>0</v>
      </c>
      <c r="L6" s="1102">
        <v>42.19</v>
      </c>
      <c r="M6" s="1109">
        <v>3465.49</v>
      </c>
      <c r="N6" s="1110">
        <v>0</v>
      </c>
      <c r="O6" s="1110">
        <v>13.65</v>
      </c>
      <c r="P6" s="1110">
        <v>2025.31</v>
      </c>
      <c r="Q6" s="1102">
        <v>5504.45</v>
      </c>
      <c r="R6" s="1079">
        <v>0</v>
      </c>
      <c r="S6" s="171">
        <v>303.36</v>
      </c>
      <c r="T6" s="171">
        <v>13.48</v>
      </c>
      <c r="U6" s="1080">
        <v>316.84000000000003</v>
      </c>
      <c r="V6" s="1109">
        <v>9878.5</v>
      </c>
      <c r="W6" s="1110">
        <v>0</v>
      </c>
      <c r="X6" s="1102">
        <v>9878.5</v>
      </c>
      <c r="Y6" s="1117">
        <v>0</v>
      </c>
      <c r="Z6" s="1121">
        <v>0</v>
      </c>
      <c r="AA6" s="1122">
        <v>0</v>
      </c>
      <c r="AB6" s="1122">
        <v>0</v>
      </c>
      <c r="AC6" s="1122">
        <v>0</v>
      </c>
      <c r="AD6" s="1122">
        <v>0</v>
      </c>
      <c r="AE6" s="1123">
        <v>0</v>
      </c>
      <c r="AF6" s="1121">
        <v>0</v>
      </c>
      <c r="AG6" s="1122">
        <v>16358.119999999999</v>
      </c>
      <c r="AH6" s="1122">
        <v>0</v>
      </c>
      <c r="AI6" s="1122">
        <v>0</v>
      </c>
      <c r="AJ6" s="1123">
        <v>16358.119999999999</v>
      </c>
      <c r="AK6" s="1117">
        <v>2629.0699999999997</v>
      </c>
      <c r="AL6" s="1121">
        <v>0</v>
      </c>
      <c r="AM6" s="1122">
        <v>0</v>
      </c>
      <c r="AN6" s="1123">
        <v>0</v>
      </c>
      <c r="AO6" s="1117">
        <v>1211.43</v>
      </c>
      <c r="AP6" s="976">
        <v>51698.209999999992</v>
      </c>
    </row>
    <row r="7" spans="1:42" ht="13.15" customHeight="1" x14ac:dyDescent="0.2">
      <c r="A7" s="157" t="s">
        <v>10</v>
      </c>
      <c r="B7" s="1102">
        <v>242.56</v>
      </c>
      <c r="C7" s="1105">
        <v>47899.380000000005</v>
      </c>
      <c r="D7" s="1109">
        <v>1592.5</v>
      </c>
      <c r="E7" s="1110">
        <v>0</v>
      </c>
      <c r="F7" s="1110">
        <v>70</v>
      </c>
      <c r="G7" s="1102">
        <v>1662.5</v>
      </c>
      <c r="H7" s="1105">
        <v>0</v>
      </c>
      <c r="I7" s="1105">
        <v>0</v>
      </c>
      <c r="J7" s="1109">
        <v>208.44</v>
      </c>
      <c r="K7" s="1110">
        <v>0</v>
      </c>
      <c r="L7" s="1102">
        <v>208.44</v>
      </c>
      <c r="M7" s="1109">
        <v>8392.69</v>
      </c>
      <c r="N7" s="1110">
        <v>8592</v>
      </c>
      <c r="O7" s="1110">
        <v>35.33</v>
      </c>
      <c r="P7" s="1110">
        <v>14097.12</v>
      </c>
      <c r="Q7" s="1102">
        <v>31117.140000000007</v>
      </c>
      <c r="R7" s="1079">
        <v>2215.08</v>
      </c>
      <c r="S7" s="171">
        <v>108.77000000000001</v>
      </c>
      <c r="T7" s="171">
        <v>49.84</v>
      </c>
      <c r="U7" s="1080">
        <v>2373.69</v>
      </c>
      <c r="V7" s="1109">
        <v>20450.37</v>
      </c>
      <c r="W7" s="1110">
        <v>663.86</v>
      </c>
      <c r="X7" s="1102">
        <v>21114.23</v>
      </c>
      <c r="Y7" s="1117">
        <v>0</v>
      </c>
      <c r="Z7" s="1121">
        <v>0</v>
      </c>
      <c r="AA7" s="1122">
        <v>11983.61</v>
      </c>
      <c r="AB7" s="1122">
        <v>0</v>
      </c>
      <c r="AC7" s="1122">
        <v>0.22</v>
      </c>
      <c r="AD7" s="1122">
        <v>0</v>
      </c>
      <c r="AE7" s="1123">
        <v>11983.83</v>
      </c>
      <c r="AF7" s="1121">
        <v>15.92</v>
      </c>
      <c r="AG7" s="1122">
        <v>39941.760000000017</v>
      </c>
      <c r="AH7" s="1122">
        <v>0</v>
      </c>
      <c r="AI7" s="1122">
        <v>0</v>
      </c>
      <c r="AJ7" s="1123">
        <v>39957.680000000015</v>
      </c>
      <c r="AK7" s="1117">
        <v>8538.52</v>
      </c>
      <c r="AL7" s="1121">
        <v>0</v>
      </c>
      <c r="AM7" s="1122">
        <v>0</v>
      </c>
      <c r="AN7" s="1123">
        <v>0</v>
      </c>
      <c r="AO7" s="1117">
        <v>148.24</v>
      </c>
      <c r="AP7" s="976">
        <v>165246.21000000002</v>
      </c>
    </row>
    <row r="8" spans="1:42" ht="13.15" customHeight="1" x14ac:dyDescent="0.2">
      <c r="A8" s="157" t="s">
        <v>11</v>
      </c>
      <c r="B8" s="1102">
        <v>46.18</v>
      </c>
      <c r="C8" s="1105">
        <v>5119.97</v>
      </c>
      <c r="D8" s="1109">
        <v>304</v>
      </c>
      <c r="E8" s="1110">
        <v>0</v>
      </c>
      <c r="F8" s="1110">
        <v>0</v>
      </c>
      <c r="G8" s="1102">
        <v>304</v>
      </c>
      <c r="H8" s="1105">
        <v>0</v>
      </c>
      <c r="I8" s="1105">
        <v>0</v>
      </c>
      <c r="J8" s="1109">
        <v>37.83</v>
      </c>
      <c r="K8" s="1110">
        <v>0</v>
      </c>
      <c r="L8" s="1102">
        <v>37.83</v>
      </c>
      <c r="M8" s="1109">
        <v>1895.43</v>
      </c>
      <c r="N8" s="1110">
        <v>0</v>
      </c>
      <c r="O8" s="1110">
        <v>2.99</v>
      </c>
      <c r="P8" s="1110">
        <v>483.12</v>
      </c>
      <c r="Q8" s="1102">
        <v>2381.54</v>
      </c>
      <c r="R8" s="1079">
        <v>0</v>
      </c>
      <c r="S8" s="171">
        <v>117.51</v>
      </c>
      <c r="T8" s="171">
        <v>0</v>
      </c>
      <c r="U8" s="1080">
        <v>117.51</v>
      </c>
      <c r="V8" s="1109">
        <v>6339.64</v>
      </c>
      <c r="W8" s="1110">
        <v>0</v>
      </c>
      <c r="X8" s="1102">
        <v>6339.64</v>
      </c>
      <c r="Y8" s="1117">
        <v>0</v>
      </c>
      <c r="Z8" s="1121">
        <v>0</v>
      </c>
      <c r="AA8" s="1122">
        <v>0</v>
      </c>
      <c r="AB8" s="1122">
        <v>0</v>
      </c>
      <c r="AC8" s="1122">
        <v>0</v>
      </c>
      <c r="AD8" s="1122">
        <v>1157.0999999999999</v>
      </c>
      <c r="AE8" s="1123">
        <v>1157.0999999999999</v>
      </c>
      <c r="AF8" s="1121">
        <v>0</v>
      </c>
      <c r="AG8" s="1122">
        <v>6569.17</v>
      </c>
      <c r="AH8" s="1122">
        <v>0</v>
      </c>
      <c r="AI8" s="1122">
        <v>0</v>
      </c>
      <c r="AJ8" s="1123">
        <v>6569.17</v>
      </c>
      <c r="AK8" s="1117">
        <v>1085.8</v>
      </c>
      <c r="AL8" s="1121">
        <v>0</v>
      </c>
      <c r="AM8" s="1122">
        <v>0</v>
      </c>
      <c r="AN8" s="1123">
        <v>0</v>
      </c>
      <c r="AO8" s="1117">
        <v>167.97</v>
      </c>
      <c r="AP8" s="976">
        <v>23326.710000000003</v>
      </c>
    </row>
    <row r="9" spans="1:42" ht="13.15" customHeight="1" x14ac:dyDescent="0.2">
      <c r="A9" s="157" t="s">
        <v>12</v>
      </c>
      <c r="B9" s="1102">
        <v>24.78</v>
      </c>
      <c r="C9" s="1105">
        <v>2923.52</v>
      </c>
      <c r="D9" s="1109">
        <v>264</v>
      </c>
      <c r="E9" s="1110">
        <v>0</v>
      </c>
      <c r="F9" s="1110">
        <v>0</v>
      </c>
      <c r="G9" s="1102">
        <v>264</v>
      </c>
      <c r="H9" s="1105">
        <v>0</v>
      </c>
      <c r="I9" s="1105">
        <v>0</v>
      </c>
      <c r="J9" s="1109">
        <v>29.97</v>
      </c>
      <c r="K9" s="1110">
        <v>0</v>
      </c>
      <c r="L9" s="1102">
        <v>29.97</v>
      </c>
      <c r="M9" s="1109">
        <v>1732.0100000000002</v>
      </c>
      <c r="N9" s="1110">
        <v>0</v>
      </c>
      <c r="O9" s="1110">
        <v>2.5299999999999998</v>
      </c>
      <c r="P9" s="1110">
        <v>468.91</v>
      </c>
      <c r="Q9" s="1102">
        <v>2203.4500000000003</v>
      </c>
      <c r="R9" s="1079">
        <v>103.5</v>
      </c>
      <c r="S9" s="171">
        <v>26.16</v>
      </c>
      <c r="T9" s="171">
        <v>0</v>
      </c>
      <c r="U9" s="1080">
        <v>129.66</v>
      </c>
      <c r="V9" s="1109">
        <v>1845.86</v>
      </c>
      <c r="W9" s="1110">
        <v>0</v>
      </c>
      <c r="X9" s="1102">
        <v>1845.86</v>
      </c>
      <c r="Y9" s="1117">
        <v>0</v>
      </c>
      <c r="Z9" s="1121">
        <v>0</v>
      </c>
      <c r="AA9" s="1122">
        <v>0</v>
      </c>
      <c r="AB9" s="1122">
        <v>0</v>
      </c>
      <c r="AC9" s="1122">
        <v>0</v>
      </c>
      <c r="AD9" s="1122">
        <v>0</v>
      </c>
      <c r="AE9" s="1123">
        <v>0</v>
      </c>
      <c r="AF9" s="1121">
        <v>0</v>
      </c>
      <c r="AG9" s="1122">
        <v>5727.21</v>
      </c>
      <c r="AH9" s="1122">
        <v>0</v>
      </c>
      <c r="AI9" s="1122">
        <v>0</v>
      </c>
      <c r="AJ9" s="1123">
        <v>5727.21</v>
      </c>
      <c r="AK9" s="1117">
        <v>588.95000000000005</v>
      </c>
      <c r="AL9" s="1121">
        <v>22000</v>
      </c>
      <c r="AM9" s="1122">
        <v>0</v>
      </c>
      <c r="AN9" s="1123">
        <v>22000</v>
      </c>
      <c r="AO9" s="1117">
        <v>49.66</v>
      </c>
      <c r="AP9" s="976">
        <v>35787.06</v>
      </c>
    </row>
    <row r="10" spans="1:42" ht="13.15" customHeight="1" x14ac:dyDescent="0.2">
      <c r="A10" s="157" t="s">
        <v>13</v>
      </c>
      <c r="B10" s="1102">
        <v>12.11</v>
      </c>
      <c r="C10" s="1105">
        <v>1872.54</v>
      </c>
      <c r="D10" s="1109">
        <v>42.9</v>
      </c>
      <c r="E10" s="1110">
        <v>0</v>
      </c>
      <c r="F10" s="1110">
        <v>0</v>
      </c>
      <c r="G10" s="1102">
        <v>42.9</v>
      </c>
      <c r="H10" s="1105">
        <v>0</v>
      </c>
      <c r="I10" s="1105">
        <v>0</v>
      </c>
      <c r="J10" s="1109">
        <v>7.62</v>
      </c>
      <c r="K10" s="1110">
        <v>0</v>
      </c>
      <c r="L10" s="1102">
        <v>7.62</v>
      </c>
      <c r="M10" s="1109">
        <v>1624.6799999999998</v>
      </c>
      <c r="N10" s="1110">
        <v>0</v>
      </c>
      <c r="O10" s="1110">
        <v>2.25</v>
      </c>
      <c r="P10" s="1110">
        <v>150.13</v>
      </c>
      <c r="Q10" s="1102">
        <v>1777.06</v>
      </c>
      <c r="R10" s="1079">
        <v>0</v>
      </c>
      <c r="S10" s="171">
        <v>0</v>
      </c>
      <c r="T10" s="171">
        <v>0</v>
      </c>
      <c r="U10" s="1080">
        <v>0</v>
      </c>
      <c r="V10" s="1109">
        <v>1412.38</v>
      </c>
      <c r="W10" s="1110">
        <v>0</v>
      </c>
      <c r="X10" s="1102">
        <v>1412.38</v>
      </c>
      <c r="Y10" s="1117">
        <v>0</v>
      </c>
      <c r="Z10" s="1121">
        <v>0</v>
      </c>
      <c r="AA10" s="1122">
        <v>0</v>
      </c>
      <c r="AB10" s="1122">
        <v>0</v>
      </c>
      <c r="AC10" s="1122">
        <v>0</v>
      </c>
      <c r="AD10" s="1122">
        <v>0</v>
      </c>
      <c r="AE10" s="1123">
        <v>0</v>
      </c>
      <c r="AF10" s="1121">
        <v>0</v>
      </c>
      <c r="AG10" s="1122">
        <v>679.03</v>
      </c>
      <c r="AH10" s="1122">
        <v>0</v>
      </c>
      <c r="AI10" s="1122">
        <v>0</v>
      </c>
      <c r="AJ10" s="1123">
        <v>679.03</v>
      </c>
      <c r="AK10" s="1117">
        <v>294.09999999999997</v>
      </c>
      <c r="AL10" s="1121">
        <v>800</v>
      </c>
      <c r="AM10" s="1122">
        <v>0</v>
      </c>
      <c r="AN10" s="1123">
        <v>800</v>
      </c>
      <c r="AO10" s="1117">
        <v>15.479999999999999</v>
      </c>
      <c r="AP10" s="976">
        <v>6913.2199999999984</v>
      </c>
    </row>
    <row r="11" spans="1:42" ht="13.15" customHeight="1" x14ac:dyDescent="0.2">
      <c r="A11" s="817" t="s">
        <v>14</v>
      </c>
      <c r="B11" s="1102">
        <v>0</v>
      </c>
      <c r="C11" s="1105">
        <v>7391.94</v>
      </c>
      <c r="D11" s="1109">
        <v>322.60000000000002</v>
      </c>
      <c r="E11" s="1110">
        <v>0</v>
      </c>
      <c r="F11" s="1110">
        <v>70</v>
      </c>
      <c r="G11" s="1102">
        <v>392.6</v>
      </c>
      <c r="H11" s="1105">
        <v>0</v>
      </c>
      <c r="I11" s="1105">
        <v>0</v>
      </c>
      <c r="J11" s="1109">
        <v>36.75</v>
      </c>
      <c r="K11" s="1110">
        <v>0</v>
      </c>
      <c r="L11" s="1102">
        <v>36.75</v>
      </c>
      <c r="M11" s="1109">
        <v>2651.9900000000002</v>
      </c>
      <c r="N11" s="1110">
        <v>0</v>
      </c>
      <c r="O11" s="1110">
        <v>0.01</v>
      </c>
      <c r="P11" s="1110">
        <v>2603.02</v>
      </c>
      <c r="Q11" s="1102">
        <v>5255.02</v>
      </c>
      <c r="R11" s="1079">
        <v>70.34</v>
      </c>
      <c r="S11" s="171">
        <v>265.76</v>
      </c>
      <c r="T11" s="171">
        <v>0</v>
      </c>
      <c r="U11" s="1080">
        <v>336.1</v>
      </c>
      <c r="V11" s="1109">
        <v>3348.3</v>
      </c>
      <c r="W11" s="1110">
        <v>116.16</v>
      </c>
      <c r="X11" s="1102">
        <v>3464.46</v>
      </c>
      <c r="Y11" s="1117">
        <v>0</v>
      </c>
      <c r="Z11" s="1121">
        <v>0</v>
      </c>
      <c r="AA11" s="1122">
        <v>0</v>
      </c>
      <c r="AB11" s="1122">
        <v>11300</v>
      </c>
      <c r="AC11" s="1122">
        <v>0</v>
      </c>
      <c r="AD11" s="1122">
        <v>0</v>
      </c>
      <c r="AE11" s="1123">
        <v>11300</v>
      </c>
      <c r="AF11" s="1121">
        <v>8.99</v>
      </c>
      <c r="AG11" s="1122">
        <v>4557.2800000000007</v>
      </c>
      <c r="AH11" s="1122">
        <v>0</v>
      </c>
      <c r="AI11" s="1122">
        <v>0</v>
      </c>
      <c r="AJ11" s="1123">
        <v>4566.2700000000004</v>
      </c>
      <c r="AK11" s="1117">
        <v>1432.92</v>
      </c>
      <c r="AL11" s="1121">
        <v>0</v>
      </c>
      <c r="AM11" s="1122">
        <v>0</v>
      </c>
      <c r="AN11" s="1123">
        <v>0</v>
      </c>
      <c r="AO11" s="1117">
        <v>236.92</v>
      </c>
      <c r="AP11" s="976">
        <v>34412.979999999996</v>
      </c>
    </row>
    <row r="12" spans="1:42" ht="13.15" customHeight="1" x14ac:dyDescent="0.2">
      <c r="A12" s="157" t="s">
        <v>15</v>
      </c>
      <c r="B12" s="1102">
        <v>187.91</v>
      </c>
      <c r="C12" s="1105">
        <v>26413.07</v>
      </c>
      <c r="D12" s="1109">
        <v>422</v>
      </c>
      <c r="E12" s="1110">
        <v>0</v>
      </c>
      <c r="F12" s="1110">
        <v>70</v>
      </c>
      <c r="G12" s="1102">
        <v>492</v>
      </c>
      <c r="H12" s="1105">
        <v>0</v>
      </c>
      <c r="I12" s="1105">
        <v>0</v>
      </c>
      <c r="J12" s="1109">
        <v>311.85000000000002</v>
      </c>
      <c r="K12" s="1110">
        <v>0</v>
      </c>
      <c r="L12" s="1102">
        <v>311.85000000000002</v>
      </c>
      <c r="M12" s="1109">
        <v>4897.47</v>
      </c>
      <c r="N12" s="1110">
        <v>0</v>
      </c>
      <c r="O12" s="1110">
        <v>18.079999999999998</v>
      </c>
      <c r="P12" s="1110">
        <v>6171.7</v>
      </c>
      <c r="Q12" s="1102">
        <v>11087.25</v>
      </c>
      <c r="R12" s="1079">
        <v>699.5</v>
      </c>
      <c r="S12" s="171">
        <v>115.9</v>
      </c>
      <c r="T12" s="171">
        <v>291.18</v>
      </c>
      <c r="U12" s="1080">
        <v>1106.58</v>
      </c>
      <c r="V12" s="1109">
        <v>4261.1099999999997</v>
      </c>
      <c r="W12" s="1110">
        <v>681.71</v>
      </c>
      <c r="X12" s="1102">
        <v>4942.82</v>
      </c>
      <c r="Y12" s="1117">
        <v>10000</v>
      </c>
      <c r="Z12" s="1121">
        <v>0</v>
      </c>
      <c r="AA12" s="1122">
        <v>0</v>
      </c>
      <c r="AB12" s="1122">
        <v>0</v>
      </c>
      <c r="AC12" s="1122">
        <v>0</v>
      </c>
      <c r="AD12" s="1122">
        <v>0</v>
      </c>
      <c r="AE12" s="1123">
        <v>0</v>
      </c>
      <c r="AF12" s="1121">
        <v>0</v>
      </c>
      <c r="AG12" s="1122">
        <v>30346.420000000002</v>
      </c>
      <c r="AH12" s="1122">
        <v>0</v>
      </c>
      <c r="AI12" s="1122">
        <v>0</v>
      </c>
      <c r="AJ12" s="1123">
        <v>30346.420000000002</v>
      </c>
      <c r="AK12" s="1117">
        <v>4101.7700000000004</v>
      </c>
      <c r="AL12" s="1121">
        <v>0</v>
      </c>
      <c r="AM12" s="1122">
        <v>0</v>
      </c>
      <c r="AN12" s="1123">
        <v>0</v>
      </c>
      <c r="AO12" s="1117">
        <v>102.31</v>
      </c>
      <c r="AP12" s="976">
        <v>89091.98000000001</v>
      </c>
    </row>
    <row r="13" spans="1:42" ht="13.15" customHeight="1" x14ac:dyDescent="0.2">
      <c r="A13" s="817" t="s">
        <v>16</v>
      </c>
      <c r="B13" s="1102">
        <v>39.799999999999997</v>
      </c>
      <c r="C13" s="1105">
        <v>6774.5199999999995</v>
      </c>
      <c r="D13" s="1109">
        <v>100</v>
      </c>
      <c r="E13" s="1110">
        <v>0</v>
      </c>
      <c r="F13" s="1110">
        <v>0</v>
      </c>
      <c r="G13" s="1102">
        <v>100</v>
      </c>
      <c r="H13" s="1105">
        <v>0</v>
      </c>
      <c r="I13" s="1105">
        <v>0</v>
      </c>
      <c r="J13" s="1109">
        <v>46.52</v>
      </c>
      <c r="K13" s="1110">
        <v>0</v>
      </c>
      <c r="L13" s="1102">
        <v>46.52</v>
      </c>
      <c r="M13" s="1109">
        <v>1970.98</v>
      </c>
      <c r="N13" s="1110">
        <v>0</v>
      </c>
      <c r="O13" s="1110">
        <v>7.38</v>
      </c>
      <c r="P13" s="1110">
        <v>320.33</v>
      </c>
      <c r="Q13" s="1102">
        <v>2298.69</v>
      </c>
      <c r="R13" s="1079">
        <v>0</v>
      </c>
      <c r="S13" s="171">
        <v>41.31</v>
      </c>
      <c r="T13" s="171">
        <v>13.41</v>
      </c>
      <c r="U13" s="1080">
        <v>54.72</v>
      </c>
      <c r="V13" s="1109">
        <v>9850.91</v>
      </c>
      <c r="W13" s="1110">
        <v>0</v>
      </c>
      <c r="X13" s="1102">
        <v>9850.91</v>
      </c>
      <c r="Y13" s="1117">
        <v>0</v>
      </c>
      <c r="Z13" s="1121">
        <v>45</v>
      </c>
      <c r="AA13" s="1122">
        <v>0</v>
      </c>
      <c r="AB13" s="1122">
        <v>0</v>
      </c>
      <c r="AC13" s="1122">
        <v>0</v>
      </c>
      <c r="AD13" s="1122">
        <v>0</v>
      </c>
      <c r="AE13" s="1123">
        <v>45</v>
      </c>
      <c r="AF13" s="1121">
        <v>0</v>
      </c>
      <c r="AG13" s="1122">
        <v>11698.69</v>
      </c>
      <c r="AH13" s="1122">
        <v>0</v>
      </c>
      <c r="AI13" s="1122">
        <v>238.22</v>
      </c>
      <c r="AJ13" s="1123">
        <v>11936.91</v>
      </c>
      <c r="AK13" s="1117">
        <v>1506.5700000000002</v>
      </c>
      <c r="AL13" s="1121">
        <v>0</v>
      </c>
      <c r="AM13" s="1122">
        <v>30000</v>
      </c>
      <c r="AN13" s="1123">
        <v>30000</v>
      </c>
      <c r="AO13" s="1117">
        <v>1764.62</v>
      </c>
      <c r="AP13" s="976">
        <v>64418.260000000009</v>
      </c>
    </row>
    <row r="14" spans="1:42" ht="13.15" customHeight="1" x14ac:dyDescent="0.2">
      <c r="A14" s="157" t="s">
        <v>52</v>
      </c>
      <c r="B14" s="1102">
        <v>0</v>
      </c>
      <c r="C14" s="1105">
        <v>8844.4500000000007</v>
      </c>
      <c r="D14" s="1109">
        <v>583</v>
      </c>
      <c r="E14" s="1110">
        <v>0</v>
      </c>
      <c r="F14" s="1110">
        <v>0</v>
      </c>
      <c r="G14" s="1102">
        <v>583</v>
      </c>
      <c r="H14" s="1105">
        <v>0</v>
      </c>
      <c r="I14" s="1105">
        <v>15</v>
      </c>
      <c r="J14" s="1109">
        <v>66.37</v>
      </c>
      <c r="K14" s="1110">
        <v>0</v>
      </c>
      <c r="L14" s="1102">
        <v>66.37</v>
      </c>
      <c r="M14" s="1109">
        <v>2824.7000000000003</v>
      </c>
      <c r="N14" s="1110">
        <v>0</v>
      </c>
      <c r="O14" s="1110">
        <v>14.24</v>
      </c>
      <c r="P14" s="1110">
        <v>2954.75</v>
      </c>
      <c r="Q14" s="1102">
        <v>5793.6900000000005</v>
      </c>
      <c r="R14" s="1079">
        <v>0</v>
      </c>
      <c r="S14" s="171">
        <v>0</v>
      </c>
      <c r="T14" s="171">
        <v>0</v>
      </c>
      <c r="U14" s="1080">
        <v>0</v>
      </c>
      <c r="V14" s="1109">
        <v>12724.75</v>
      </c>
      <c r="W14" s="1110">
        <v>0</v>
      </c>
      <c r="X14" s="1102">
        <v>12724.75</v>
      </c>
      <c r="Y14" s="1117">
        <v>0</v>
      </c>
      <c r="Z14" s="1121">
        <v>0</v>
      </c>
      <c r="AA14" s="1122">
        <v>0</v>
      </c>
      <c r="AB14" s="1122">
        <v>5493.12</v>
      </c>
      <c r="AC14" s="1122">
        <v>590.49</v>
      </c>
      <c r="AD14" s="1122">
        <v>0</v>
      </c>
      <c r="AE14" s="1123">
        <v>6083.61</v>
      </c>
      <c r="AF14" s="1121">
        <v>8.6199999999999992</v>
      </c>
      <c r="AG14" s="1122">
        <v>5518.27</v>
      </c>
      <c r="AH14" s="1122">
        <v>0</v>
      </c>
      <c r="AI14" s="1122">
        <v>0</v>
      </c>
      <c r="AJ14" s="1123">
        <v>5526.89</v>
      </c>
      <c r="AK14" s="1117">
        <v>2117.4</v>
      </c>
      <c r="AL14" s="1121">
        <v>0</v>
      </c>
      <c r="AM14" s="1122">
        <v>0</v>
      </c>
      <c r="AN14" s="1123">
        <v>0</v>
      </c>
      <c r="AO14" s="1117">
        <v>606.05000000000007</v>
      </c>
      <c r="AP14" s="976">
        <v>42361.210000000006</v>
      </c>
    </row>
    <row r="15" spans="1:42" ht="13.15" customHeight="1" x14ac:dyDescent="0.2">
      <c r="A15" s="818" t="s">
        <v>18</v>
      </c>
      <c r="B15" s="1102">
        <v>79.88</v>
      </c>
      <c r="C15" s="1105">
        <v>9788.27</v>
      </c>
      <c r="D15" s="1109">
        <v>235</v>
      </c>
      <c r="E15" s="1110">
        <v>0</v>
      </c>
      <c r="F15" s="1110">
        <v>0</v>
      </c>
      <c r="G15" s="1102">
        <v>235</v>
      </c>
      <c r="H15" s="1105">
        <v>42000</v>
      </c>
      <c r="I15" s="1105">
        <v>0</v>
      </c>
      <c r="J15" s="1109">
        <v>55</v>
      </c>
      <c r="K15" s="1110">
        <v>1010</v>
      </c>
      <c r="L15" s="1102">
        <v>1065</v>
      </c>
      <c r="M15" s="1109">
        <v>2613.6000000000004</v>
      </c>
      <c r="N15" s="1110">
        <v>0</v>
      </c>
      <c r="O15" s="1110">
        <v>47011.519999999997</v>
      </c>
      <c r="P15" s="1110">
        <v>2977.04</v>
      </c>
      <c r="Q15" s="1102">
        <v>52602.159999999996</v>
      </c>
      <c r="R15" s="1079">
        <v>0</v>
      </c>
      <c r="S15" s="171">
        <v>2813.1</v>
      </c>
      <c r="T15" s="171">
        <v>113.94</v>
      </c>
      <c r="U15" s="1080">
        <v>2927.04</v>
      </c>
      <c r="V15" s="1109">
        <v>974.03</v>
      </c>
      <c r="W15" s="1110">
        <v>0</v>
      </c>
      <c r="X15" s="1102">
        <v>974.03</v>
      </c>
      <c r="Y15" s="1117">
        <v>47500</v>
      </c>
      <c r="Z15" s="1121">
        <v>16331.96</v>
      </c>
      <c r="AA15" s="1122">
        <v>0</v>
      </c>
      <c r="AB15" s="1122">
        <v>0</v>
      </c>
      <c r="AC15" s="1122">
        <v>880.73</v>
      </c>
      <c r="AD15" s="1122">
        <v>0</v>
      </c>
      <c r="AE15" s="1123">
        <v>17212.689999999999</v>
      </c>
      <c r="AF15" s="1121">
        <v>0</v>
      </c>
      <c r="AG15" s="1122">
        <v>7803.08</v>
      </c>
      <c r="AH15" s="1122">
        <v>0</v>
      </c>
      <c r="AI15" s="1122">
        <v>0</v>
      </c>
      <c r="AJ15" s="1123">
        <v>7803.08</v>
      </c>
      <c r="AK15" s="1117">
        <v>2073.59</v>
      </c>
      <c r="AL15" s="1121">
        <v>33750.300000000003</v>
      </c>
      <c r="AM15" s="1122">
        <v>0</v>
      </c>
      <c r="AN15" s="1123">
        <v>33750.300000000003</v>
      </c>
      <c r="AO15" s="1117">
        <v>15524.38</v>
      </c>
      <c r="AP15" s="976">
        <v>233535.41999999998</v>
      </c>
    </row>
    <row r="16" spans="1:42" ht="13.15" customHeight="1" x14ac:dyDescent="0.2">
      <c r="A16" s="157" t="s">
        <v>19</v>
      </c>
      <c r="B16" s="1102">
        <v>0</v>
      </c>
      <c r="C16" s="1105">
        <v>5940.42</v>
      </c>
      <c r="D16" s="1109">
        <v>301</v>
      </c>
      <c r="E16" s="1110">
        <v>0</v>
      </c>
      <c r="F16" s="1110">
        <v>0</v>
      </c>
      <c r="G16" s="1102">
        <v>301</v>
      </c>
      <c r="H16" s="1105">
        <v>0</v>
      </c>
      <c r="I16" s="1105">
        <v>0</v>
      </c>
      <c r="J16" s="1109">
        <v>14.81</v>
      </c>
      <c r="K16" s="1110">
        <v>0</v>
      </c>
      <c r="L16" s="1102">
        <v>14.81</v>
      </c>
      <c r="M16" s="1109">
        <v>2090.94</v>
      </c>
      <c r="N16" s="1110">
        <v>0</v>
      </c>
      <c r="O16" s="1110">
        <v>5.52</v>
      </c>
      <c r="P16" s="1110">
        <v>2042.52</v>
      </c>
      <c r="Q16" s="1102">
        <v>4138.9799999999996</v>
      </c>
      <c r="R16" s="1079">
        <v>0</v>
      </c>
      <c r="S16" s="171">
        <v>85.18</v>
      </c>
      <c r="T16" s="171">
        <v>273.46000000000004</v>
      </c>
      <c r="U16" s="1080">
        <v>358.64000000000004</v>
      </c>
      <c r="V16" s="1109">
        <v>5517.04</v>
      </c>
      <c r="W16" s="1110">
        <v>0</v>
      </c>
      <c r="X16" s="1102">
        <v>5517.04</v>
      </c>
      <c r="Y16" s="1117">
        <v>0</v>
      </c>
      <c r="Z16" s="1121">
        <v>0</v>
      </c>
      <c r="AA16" s="1122">
        <v>0</v>
      </c>
      <c r="AB16" s="1122">
        <v>0</v>
      </c>
      <c r="AC16" s="1122">
        <v>562.17999999999995</v>
      </c>
      <c r="AD16" s="1122">
        <v>0</v>
      </c>
      <c r="AE16" s="1123">
        <v>562.17999999999995</v>
      </c>
      <c r="AF16" s="1121">
        <v>8.66</v>
      </c>
      <c r="AG16" s="1122">
        <v>2589.25</v>
      </c>
      <c r="AH16" s="1122">
        <v>0</v>
      </c>
      <c r="AI16" s="1122">
        <v>33.82</v>
      </c>
      <c r="AJ16" s="1123">
        <v>2631.73</v>
      </c>
      <c r="AK16" s="1117">
        <v>1619.34</v>
      </c>
      <c r="AL16" s="1121">
        <v>10000</v>
      </c>
      <c r="AM16" s="1122">
        <v>0</v>
      </c>
      <c r="AN16" s="1123">
        <v>10000</v>
      </c>
      <c r="AO16" s="1117">
        <v>21.689999999999998</v>
      </c>
      <c r="AP16" s="976">
        <v>31105.83</v>
      </c>
    </row>
    <row r="17" spans="1:42" ht="13.15" customHeight="1" x14ac:dyDescent="0.2">
      <c r="A17" s="157" t="s">
        <v>20</v>
      </c>
      <c r="B17" s="1102">
        <v>0</v>
      </c>
      <c r="C17" s="1105">
        <v>7550.57</v>
      </c>
      <c r="D17" s="1109">
        <v>294</v>
      </c>
      <c r="E17" s="1110">
        <v>0</v>
      </c>
      <c r="F17" s="1110">
        <v>0</v>
      </c>
      <c r="G17" s="1102">
        <v>294</v>
      </c>
      <c r="H17" s="1105">
        <v>0</v>
      </c>
      <c r="I17" s="1105">
        <v>0</v>
      </c>
      <c r="J17" s="1109">
        <v>17.16</v>
      </c>
      <c r="K17" s="1110">
        <v>0</v>
      </c>
      <c r="L17" s="1102">
        <v>17.16</v>
      </c>
      <c r="M17" s="1109">
        <v>2211.5099999999998</v>
      </c>
      <c r="N17" s="1110">
        <v>0</v>
      </c>
      <c r="O17" s="1110">
        <v>4.74</v>
      </c>
      <c r="P17" s="1110">
        <v>1132.6099999999999</v>
      </c>
      <c r="Q17" s="1102">
        <v>3348.8599999999997</v>
      </c>
      <c r="R17" s="1079">
        <v>0</v>
      </c>
      <c r="S17" s="171">
        <v>347.68</v>
      </c>
      <c r="T17" s="171">
        <v>0</v>
      </c>
      <c r="U17" s="1080">
        <v>347.68</v>
      </c>
      <c r="V17" s="1109">
        <v>1320.66</v>
      </c>
      <c r="W17" s="1110">
        <v>111.71</v>
      </c>
      <c r="X17" s="1102">
        <v>1432.3700000000001</v>
      </c>
      <c r="Y17" s="1117">
        <v>0</v>
      </c>
      <c r="Z17" s="1121">
        <v>0</v>
      </c>
      <c r="AA17" s="1122">
        <v>0</v>
      </c>
      <c r="AB17" s="1122">
        <v>0</v>
      </c>
      <c r="AC17" s="1122">
        <v>108.95</v>
      </c>
      <c r="AD17" s="1122">
        <v>0</v>
      </c>
      <c r="AE17" s="1123">
        <v>108.95</v>
      </c>
      <c r="AF17" s="1121">
        <v>0</v>
      </c>
      <c r="AG17" s="1122">
        <v>4004.6600000000003</v>
      </c>
      <c r="AH17" s="1122">
        <v>0</v>
      </c>
      <c r="AI17" s="1122">
        <v>0</v>
      </c>
      <c r="AJ17" s="1123">
        <v>4004.6600000000003</v>
      </c>
      <c r="AK17" s="1117">
        <v>972.03</v>
      </c>
      <c r="AL17" s="1121">
        <v>0</v>
      </c>
      <c r="AM17" s="1122">
        <v>0</v>
      </c>
      <c r="AN17" s="1123">
        <v>0</v>
      </c>
      <c r="AO17" s="1117">
        <v>22.81</v>
      </c>
      <c r="AP17" s="976">
        <v>18099.09</v>
      </c>
    </row>
    <row r="18" spans="1:42" ht="13.15" customHeight="1" x14ac:dyDescent="0.2">
      <c r="A18" s="157" t="s">
        <v>21</v>
      </c>
      <c r="B18" s="1102">
        <v>310.39</v>
      </c>
      <c r="C18" s="1105">
        <v>37817.97</v>
      </c>
      <c r="D18" s="1109">
        <v>992</v>
      </c>
      <c r="E18" s="1110">
        <v>290.13</v>
      </c>
      <c r="F18" s="1110">
        <v>70</v>
      </c>
      <c r="G18" s="1102">
        <v>1352.13</v>
      </c>
      <c r="H18" s="1105">
        <v>0</v>
      </c>
      <c r="I18" s="1105">
        <v>100</v>
      </c>
      <c r="J18" s="1109">
        <v>438.54</v>
      </c>
      <c r="K18" s="1110">
        <v>0</v>
      </c>
      <c r="L18" s="1102">
        <v>438.54</v>
      </c>
      <c r="M18" s="1109">
        <v>5403.03</v>
      </c>
      <c r="N18" s="1110">
        <v>0</v>
      </c>
      <c r="O18" s="1110">
        <v>0.15</v>
      </c>
      <c r="P18" s="1110">
        <v>5117.4799999999996</v>
      </c>
      <c r="Q18" s="1102">
        <v>10520.66</v>
      </c>
      <c r="R18" s="1079">
        <v>30</v>
      </c>
      <c r="S18" s="171">
        <v>123.35</v>
      </c>
      <c r="T18" s="171">
        <v>954.12</v>
      </c>
      <c r="U18" s="1080">
        <v>1107.47</v>
      </c>
      <c r="V18" s="1109">
        <v>1651.82</v>
      </c>
      <c r="W18" s="1110">
        <v>0</v>
      </c>
      <c r="X18" s="1102">
        <v>1651.82</v>
      </c>
      <c r="Y18" s="1117">
        <v>126894</v>
      </c>
      <c r="Z18" s="1121">
        <v>0</v>
      </c>
      <c r="AA18" s="1122">
        <v>0</v>
      </c>
      <c r="AB18" s="1122">
        <v>0</v>
      </c>
      <c r="AC18" s="1122">
        <v>366.74</v>
      </c>
      <c r="AD18" s="1122">
        <v>0</v>
      </c>
      <c r="AE18" s="1123">
        <v>366.74</v>
      </c>
      <c r="AF18" s="1121">
        <v>6.28</v>
      </c>
      <c r="AG18" s="1122">
        <v>65902.090000000011</v>
      </c>
      <c r="AH18" s="1122">
        <v>0</v>
      </c>
      <c r="AI18" s="1122">
        <v>0</v>
      </c>
      <c r="AJ18" s="1123">
        <v>65908.37000000001</v>
      </c>
      <c r="AK18" s="1117">
        <v>5168.09</v>
      </c>
      <c r="AL18" s="1121">
        <v>0</v>
      </c>
      <c r="AM18" s="1122">
        <v>0</v>
      </c>
      <c r="AN18" s="1123">
        <v>0</v>
      </c>
      <c r="AO18" s="1117">
        <v>2598.5399999999995</v>
      </c>
      <c r="AP18" s="976">
        <v>254234.72000000006</v>
      </c>
    </row>
    <row r="19" spans="1:42" ht="13.15" customHeight="1" x14ac:dyDescent="0.2">
      <c r="A19" s="157" t="s">
        <v>22</v>
      </c>
      <c r="B19" s="1102">
        <v>0</v>
      </c>
      <c r="C19" s="1105">
        <v>13475.36</v>
      </c>
      <c r="D19" s="1109">
        <v>825</v>
      </c>
      <c r="E19" s="1110">
        <v>0</v>
      </c>
      <c r="F19" s="1110">
        <v>70</v>
      </c>
      <c r="G19" s="1102">
        <v>895</v>
      </c>
      <c r="H19" s="1105">
        <v>0</v>
      </c>
      <c r="I19" s="1105">
        <v>0</v>
      </c>
      <c r="J19" s="1109">
        <v>84.85</v>
      </c>
      <c r="K19" s="1110">
        <v>0</v>
      </c>
      <c r="L19" s="1102">
        <v>84.85</v>
      </c>
      <c r="M19" s="1109">
        <v>3096.2400000000002</v>
      </c>
      <c r="N19" s="1110">
        <v>900</v>
      </c>
      <c r="O19" s="1110">
        <v>19.57</v>
      </c>
      <c r="P19" s="1110">
        <v>1555.48</v>
      </c>
      <c r="Q19" s="1102">
        <v>5571.2900000000009</v>
      </c>
      <c r="R19" s="1079">
        <v>0</v>
      </c>
      <c r="S19" s="171">
        <v>231.69</v>
      </c>
      <c r="T19" s="171">
        <v>15.4</v>
      </c>
      <c r="U19" s="1080">
        <v>247.09</v>
      </c>
      <c r="V19" s="1109">
        <v>17792.900000000001</v>
      </c>
      <c r="W19" s="1110">
        <v>0</v>
      </c>
      <c r="X19" s="1102">
        <v>17792.900000000001</v>
      </c>
      <c r="Y19" s="1117">
        <v>0</v>
      </c>
      <c r="Z19" s="1121">
        <v>0</v>
      </c>
      <c r="AA19" s="1122">
        <v>0</v>
      </c>
      <c r="AB19" s="1122">
        <v>0</v>
      </c>
      <c r="AC19" s="1122">
        <v>548.67999999999995</v>
      </c>
      <c r="AD19" s="1122">
        <v>902.46</v>
      </c>
      <c r="AE19" s="1123">
        <v>1451.1399999999999</v>
      </c>
      <c r="AF19" s="1121">
        <v>8.73</v>
      </c>
      <c r="AG19" s="1122">
        <v>10288.76</v>
      </c>
      <c r="AH19" s="1122">
        <v>0</v>
      </c>
      <c r="AI19" s="1122">
        <v>0</v>
      </c>
      <c r="AJ19" s="1123">
        <v>10297.49</v>
      </c>
      <c r="AK19" s="1117">
        <v>2779.3900000000003</v>
      </c>
      <c r="AL19" s="1121">
        <v>0</v>
      </c>
      <c r="AM19" s="1122">
        <v>0</v>
      </c>
      <c r="AN19" s="1123">
        <v>0</v>
      </c>
      <c r="AO19" s="1117">
        <v>1331.33</v>
      </c>
      <c r="AP19" s="976">
        <v>53925.84</v>
      </c>
    </row>
    <row r="20" spans="1:42" ht="13.15" customHeight="1" thickBot="1" x14ac:dyDescent="0.25">
      <c r="A20" s="704" t="s">
        <v>7</v>
      </c>
      <c r="B20" s="1103">
        <v>1223.6199999999999</v>
      </c>
      <c r="C20" s="1106">
        <v>238989.49</v>
      </c>
      <c r="D20" s="1111">
        <v>8002</v>
      </c>
      <c r="E20" s="975">
        <v>290.13</v>
      </c>
      <c r="F20" s="975">
        <v>350</v>
      </c>
      <c r="G20" s="1103">
        <v>8642.130000000001</v>
      </c>
      <c r="H20" s="1106">
        <v>42000</v>
      </c>
      <c r="I20" s="1106">
        <v>115</v>
      </c>
      <c r="J20" s="1111">
        <v>1590.1699999999998</v>
      </c>
      <c r="K20" s="975">
        <v>1010</v>
      </c>
      <c r="L20" s="1103">
        <v>2600.1699999999996</v>
      </c>
      <c r="M20" s="1111">
        <v>52112.41</v>
      </c>
      <c r="N20" s="975">
        <v>9492</v>
      </c>
      <c r="O20" s="975">
        <v>47163.759999999995</v>
      </c>
      <c r="P20" s="975">
        <v>47800.24</v>
      </c>
      <c r="Q20" s="1103">
        <v>156568.41</v>
      </c>
      <c r="R20" s="1111">
        <v>13229.539999999999</v>
      </c>
      <c r="S20" s="975">
        <v>7303.6600000000008</v>
      </c>
      <c r="T20" s="975">
        <v>4209.3499999999995</v>
      </c>
      <c r="U20" s="1103">
        <v>24742.55</v>
      </c>
      <c r="V20" s="1111">
        <v>104432.26999999999</v>
      </c>
      <c r="W20" s="975">
        <v>2391.5700000000002</v>
      </c>
      <c r="X20" s="1103">
        <v>106823.84</v>
      </c>
      <c r="Y20" s="1118">
        <v>293695.52</v>
      </c>
      <c r="Z20" s="1124">
        <v>16376.96</v>
      </c>
      <c r="AA20" s="978">
        <v>11983.61</v>
      </c>
      <c r="AB20" s="978">
        <v>16793.12</v>
      </c>
      <c r="AC20" s="978">
        <v>3072.3199999999993</v>
      </c>
      <c r="AD20" s="978">
        <v>2108.81</v>
      </c>
      <c r="AE20" s="1125">
        <v>50334.819999999992</v>
      </c>
      <c r="AF20" s="1124">
        <v>57.2</v>
      </c>
      <c r="AG20" s="978">
        <v>322514.12</v>
      </c>
      <c r="AH20" s="978">
        <v>1500</v>
      </c>
      <c r="AI20" s="978">
        <v>272.04000000000002</v>
      </c>
      <c r="AJ20" s="1125">
        <v>324343.36000000004</v>
      </c>
      <c r="AK20" s="1118">
        <v>41092.460000000006</v>
      </c>
      <c r="AL20" s="1124">
        <v>66550.3</v>
      </c>
      <c r="AM20" s="978">
        <v>30000</v>
      </c>
      <c r="AN20" s="1125">
        <v>96550.3</v>
      </c>
      <c r="AO20" s="1118">
        <v>24068.9</v>
      </c>
      <c r="AP20" s="978">
        <v>1411790.57</v>
      </c>
    </row>
    <row r="21" spans="1:42" ht="13.15" customHeight="1" thickTop="1" x14ac:dyDescent="0.2">
      <c r="A21" s="815" t="s">
        <v>534</v>
      </c>
      <c r="B21" s="815"/>
      <c r="C21" s="812"/>
      <c r="D21" s="812"/>
      <c r="E21" s="812"/>
      <c r="F21" s="812"/>
      <c r="G21" s="812"/>
      <c r="H21" s="172"/>
      <c r="I21" s="172"/>
      <c r="J21" s="172"/>
      <c r="K21" s="172"/>
      <c r="L21" s="172"/>
      <c r="M21" s="172"/>
      <c r="N21" s="172"/>
      <c r="O21" s="172"/>
      <c r="P21" s="172"/>
      <c r="Q21" s="172"/>
      <c r="R21" s="172"/>
      <c r="S21" s="172"/>
      <c r="T21" s="812"/>
      <c r="U21" s="812"/>
      <c r="V21" s="812"/>
      <c r="W21" s="812"/>
      <c r="X21" s="812"/>
      <c r="Y21" s="813"/>
      <c r="Z21" s="813"/>
      <c r="AA21" s="813"/>
      <c r="AB21" s="813"/>
      <c r="AC21" s="813"/>
      <c r="AD21" s="813"/>
      <c r="AE21" s="813"/>
    </row>
    <row r="22" spans="1:42" ht="13.15" customHeight="1" x14ac:dyDescent="0.2">
      <c r="A22" s="974" t="s">
        <v>578</v>
      </c>
      <c r="B22" s="815"/>
      <c r="C22" s="812"/>
      <c r="D22" s="812"/>
      <c r="E22" s="812"/>
      <c r="F22" s="812"/>
      <c r="G22" s="812"/>
      <c r="H22" s="172"/>
      <c r="I22" s="172"/>
      <c r="J22" s="172"/>
      <c r="K22" s="172"/>
      <c r="L22" s="172"/>
      <c r="M22" s="172"/>
      <c r="N22" s="172"/>
      <c r="O22" s="172"/>
      <c r="P22" s="172"/>
      <c r="Q22" s="172"/>
      <c r="R22" s="172"/>
      <c r="S22" s="172"/>
      <c r="T22" s="812"/>
      <c r="U22" s="812"/>
      <c r="V22" s="812"/>
      <c r="W22" s="812"/>
      <c r="X22" s="812"/>
      <c r="Y22" s="813"/>
      <c r="Z22" s="813"/>
      <c r="AA22" s="813"/>
      <c r="AB22" s="813"/>
      <c r="AC22" s="813"/>
      <c r="AD22" s="813"/>
      <c r="AE22" s="813"/>
    </row>
    <row r="23" spans="1:42" ht="13.15" customHeight="1" x14ac:dyDescent="0.2">
      <c r="A23" s="815" t="s">
        <v>154</v>
      </c>
      <c r="B23" s="815"/>
      <c r="C23" s="812"/>
      <c r="D23" s="812"/>
      <c r="E23" s="812"/>
      <c r="F23" s="812"/>
      <c r="G23" s="812"/>
      <c r="H23" s="172"/>
      <c r="I23" s="172"/>
      <c r="J23" s="172"/>
      <c r="K23" s="172"/>
      <c r="L23" s="172"/>
      <c r="M23" s="172"/>
      <c r="N23" s="172"/>
      <c r="O23" s="172"/>
      <c r="P23" s="172"/>
      <c r="Q23" s="172"/>
      <c r="R23" s="172"/>
      <c r="S23" s="172"/>
      <c r="T23" s="812"/>
      <c r="U23" s="812"/>
      <c r="V23" s="812"/>
      <c r="W23" s="812"/>
      <c r="X23" s="812"/>
      <c r="Y23" s="813"/>
      <c r="Z23" s="813"/>
      <c r="AA23" s="813"/>
      <c r="AB23" s="813"/>
      <c r="AC23" s="813"/>
      <c r="AD23" s="813"/>
      <c r="AE23" s="813"/>
    </row>
    <row r="24" spans="1:42" s="195" customFormat="1" ht="12" customHeight="1" x14ac:dyDescent="0.2">
      <c r="A24" s="198" t="s">
        <v>235</v>
      </c>
      <c r="B24" s="198"/>
      <c r="C24" s="197"/>
      <c r="D24" s="198"/>
      <c r="E24" s="197"/>
      <c r="F24" s="555"/>
      <c r="G24" s="197"/>
      <c r="H24" s="197"/>
      <c r="I24" s="197"/>
      <c r="J24" s="197"/>
      <c r="K24" s="555"/>
      <c r="L24" s="197"/>
      <c r="M24" s="197"/>
      <c r="N24" s="197"/>
      <c r="O24" s="197"/>
      <c r="P24" s="555"/>
      <c r="Q24" s="197"/>
      <c r="R24" s="197"/>
      <c r="S24" s="197"/>
      <c r="T24" s="555"/>
      <c r="U24" s="197"/>
      <c r="V24" s="197"/>
      <c r="W24" s="197"/>
      <c r="X24" s="197"/>
    </row>
    <row r="25" spans="1:42" s="195" customFormat="1" ht="12" customHeight="1" x14ac:dyDescent="0.2">
      <c r="A25" s="793" t="s">
        <v>163</v>
      </c>
      <c r="B25" s="793"/>
      <c r="C25" s="197"/>
      <c r="D25" s="198"/>
      <c r="E25" s="197"/>
      <c r="F25" s="555"/>
      <c r="G25" s="197"/>
      <c r="H25" s="197"/>
      <c r="I25" s="197"/>
      <c r="J25" s="197"/>
      <c r="K25" s="555"/>
      <c r="L25" s="197"/>
      <c r="M25" s="197"/>
      <c r="N25" s="197"/>
      <c r="O25" s="197"/>
      <c r="P25" s="555"/>
      <c r="Q25" s="197"/>
      <c r="R25" s="197"/>
      <c r="S25" s="197"/>
      <c r="T25" s="555"/>
      <c r="U25" s="197"/>
      <c r="V25" s="197"/>
      <c r="W25" s="197"/>
      <c r="X25" s="197"/>
    </row>
    <row r="26" spans="1:42" s="195" customFormat="1" ht="12" customHeight="1" x14ac:dyDescent="0.2">
      <c r="A26" s="198" t="s">
        <v>209</v>
      </c>
      <c r="B26" s="198"/>
      <c r="C26" s="556"/>
      <c r="D26" s="198"/>
      <c r="E26" s="197"/>
      <c r="F26" s="555"/>
      <c r="G26" s="197"/>
      <c r="H26" s="197"/>
      <c r="I26" s="197"/>
      <c r="J26" s="198"/>
      <c r="K26" s="555"/>
      <c r="L26" s="197"/>
      <c r="M26" s="197"/>
      <c r="N26" s="197"/>
      <c r="O26" s="197"/>
      <c r="P26" s="555"/>
      <c r="Q26" s="198"/>
      <c r="R26" s="197"/>
      <c r="S26" s="197"/>
      <c r="T26" s="555"/>
      <c r="U26" s="197"/>
      <c r="V26" s="197"/>
      <c r="W26" s="197"/>
      <c r="X26" s="197"/>
    </row>
    <row r="27" spans="1:42" s="195" customFormat="1" ht="12" customHeight="1" x14ac:dyDescent="0.2">
      <c r="A27" s="198" t="s">
        <v>641</v>
      </c>
      <c r="B27" s="198"/>
      <c r="C27" s="556"/>
      <c r="D27" s="198"/>
      <c r="E27" s="197"/>
      <c r="F27" s="555"/>
      <c r="G27" s="199"/>
      <c r="H27" s="199"/>
      <c r="I27" s="199"/>
      <c r="J27" s="200"/>
      <c r="K27" s="555"/>
      <c r="L27" s="199"/>
      <c r="M27" s="199"/>
      <c r="N27" s="199"/>
      <c r="O27" s="199"/>
      <c r="P27" s="555"/>
      <c r="Q27" s="200"/>
      <c r="R27" s="199"/>
      <c r="S27" s="200"/>
      <c r="T27" s="555"/>
      <c r="U27" s="197"/>
      <c r="V27" s="197"/>
      <c r="W27" s="197"/>
      <c r="X27" s="197"/>
    </row>
    <row r="28" spans="1:42" s="195" customFormat="1" ht="12" customHeight="1" x14ac:dyDescent="0.2">
      <c r="A28" s="656" t="s">
        <v>542</v>
      </c>
      <c r="B28" s="198"/>
      <c r="C28" s="556"/>
      <c r="D28" s="198"/>
      <c r="E28" s="197"/>
      <c r="F28" s="555"/>
      <c r="G28" s="199"/>
      <c r="H28" s="199"/>
      <c r="I28" s="199"/>
      <c r="J28" s="200"/>
      <c r="K28" s="555"/>
      <c r="L28" s="199"/>
      <c r="M28" s="199"/>
      <c r="N28" s="199"/>
      <c r="O28" s="199"/>
      <c r="P28" s="555"/>
      <c r="Q28" s="200"/>
      <c r="R28" s="199"/>
      <c r="S28" s="200"/>
      <c r="T28" s="555"/>
      <c r="U28" s="197"/>
      <c r="V28" s="197"/>
      <c r="W28" s="197"/>
      <c r="X28" s="197"/>
    </row>
    <row r="29" spans="1:42" s="195" customFormat="1" ht="12" customHeight="1" x14ac:dyDescent="0.2">
      <c r="A29" s="793" t="s">
        <v>158</v>
      </c>
      <c r="B29" s="793"/>
      <c r="C29" s="556"/>
      <c r="D29" s="198"/>
      <c r="E29" s="197"/>
      <c r="F29" s="555"/>
      <c r="G29" s="199"/>
      <c r="H29" s="199"/>
      <c r="I29" s="199"/>
      <c r="J29" s="200"/>
      <c r="K29" s="555"/>
      <c r="L29" s="199"/>
      <c r="M29" s="199"/>
      <c r="N29" s="199"/>
      <c r="O29" s="199"/>
      <c r="P29" s="555"/>
      <c r="Q29" s="200"/>
      <c r="R29" s="199"/>
      <c r="S29" s="200"/>
      <c r="T29" s="555"/>
      <c r="U29" s="197"/>
      <c r="V29" s="197"/>
      <c r="W29" s="197"/>
      <c r="X29" s="197"/>
    </row>
    <row r="30" spans="1:42" s="195" customFormat="1" ht="12" customHeight="1" x14ac:dyDescent="0.2">
      <c r="A30" s="198" t="s">
        <v>221</v>
      </c>
      <c r="B30" s="198"/>
      <c r="C30" s="556"/>
      <c r="D30" s="554"/>
      <c r="E30" s="197"/>
      <c r="F30" s="555"/>
      <c r="G30" s="199"/>
      <c r="H30" s="199"/>
      <c r="I30" s="199"/>
      <c r="J30" s="200"/>
      <c r="K30" s="555"/>
      <c r="L30" s="199"/>
      <c r="M30" s="199"/>
      <c r="N30" s="199"/>
      <c r="O30" s="199"/>
      <c r="P30" s="197"/>
      <c r="Q30" s="558"/>
      <c r="R30" s="199"/>
      <c r="S30" s="200"/>
      <c r="T30" s="555"/>
      <c r="U30" s="197"/>
      <c r="V30" s="197"/>
      <c r="W30" s="197"/>
      <c r="X30" s="197"/>
    </row>
    <row r="31" spans="1:42" s="195" customFormat="1" ht="12" customHeight="1" x14ac:dyDescent="0.2">
      <c r="A31" s="793" t="s">
        <v>449</v>
      </c>
      <c r="B31" s="793"/>
      <c r="C31" s="556"/>
      <c r="D31" s="554"/>
      <c r="E31" s="197"/>
      <c r="F31" s="555"/>
      <c r="G31" s="199"/>
      <c r="H31" s="199"/>
      <c r="I31" s="199"/>
      <c r="J31" s="200"/>
      <c r="K31" s="555"/>
      <c r="L31" s="199"/>
      <c r="M31" s="199"/>
      <c r="N31" s="199"/>
      <c r="O31" s="199"/>
      <c r="P31" s="197"/>
      <c r="Q31" s="558"/>
      <c r="R31" s="199"/>
      <c r="S31" s="200"/>
      <c r="T31" s="555"/>
      <c r="U31" s="197"/>
      <c r="V31" s="197"/>
      <c r="W31" s="197"/>
      <c r="X31" s="197"/>
    </row>
    <row r="32" spans="1:42" s="195" customFormat="1" ht="12" customHeight="1" x14ac:dyDescent="0.2">
      <c r="A32" s="176" t="s">
        <v>224</v>
      </c>
      <c r="B32" s="176"/>
      <c r="C32" s="556"/>
      <c r="D32" s="197"/>
      <c r="E32" s="197"/>
      <c r="F32" s="197"/>
      <c r="G32" s="199"/>
      <c r="H32" s="199"/>
      <c r="I32" s="199"/>
      <c r="J32" s="200"/>
      <c r="K32" s="199"/>
      <c r="L32" s="199"/>
      <c r="M32" s="200"/>
      <c r="N32" s="199"/>
      <c r="O32" s="199"/>
      <c r="P32" s="199"/>
      <c r="Q32" s="200"/>
      <c r="R32" s="199"/>
      <c r="S32" s="200"/>
      <c r="T32" s="555"/>
      <c r="U32" s="197"/>
      <c r="V32" s="559"/>
      <c r="W32" s="197"/>
      <c r="X32" s="197"/>
    </row>
    <row r="33" spans="1:24" s="195" customFormat="1" ht="13.15" customHeight="1" x14ac:dyDescent="0.2">
      <c r="A33" s="816" t="s">
        <v>160</v>
      </c>
      <c r="B33" s="816"/>
      <c r="C33" s="556"/>
      <c r="D33" s="197"/>
      <c r="E33" s="197"/>
      <c r="F33" s="197"/>
      <c r="G33" s="199"/>
      <c r="H33" s="199"/>
      <c r="I33" s="199"/>
      <c r="J33" s="200"/>
      <c r="K33" s="199"/>
      <c r="L33" s="199"/>
      <c r="M33" s="200"/>
      <c r="N33" s="199"/>
      <c r="O33" s="199"/>
      <c r="P33" s="199"/>
      <c r="Q33" s="200"/>
      <c r="R33" s="199"/>
      <c r="S33" s="200"/>
      <c r="T33" s="555"/>
      <c r="U33" s="197"/>
      <c r="V33" s="543"/>
      <c r="W33" s="197"/>
      <c r="X33" s="197"/>
    </row>
    <row r="34" spans="1:24" s="195" customFormat="1" ht="13.15" customHeight="1" x14ac:dyDescent="0.2">
      <c r="A34" s="276" t="s">
        <v>225</v>
      </c>
      <c r="B34" s="276"/>
      <c r="C34" s="556"/>
      <c r="D34" s="197"/>
      <c r="E34" s="197"/>
      <c r="F34" s="197"/>
      <c r="G34" s="199"/>
      <c r="H34" s="199"/>
      <c r="I34" s="199"/>
      <c r="J34" s="200"/>
      <c r="K34" s="199"/>
      <c r="L34" s="199"/>
      <c r="M34" s="200"/>
      <c r="N34" s="199"/>
      <c r="O34" s="199"/>
      <c r="P34" s="199"/>
      <c r="Q34" s="200"/>
      <c r="R34" s="199"/>
      <c r="S34" s="200"/>
      <c r="T34" s="555"/>
      <c r="U34" s="197"/>
      <c r="V34" s="198"/>
      <c r="W34" s="197"/>
      <c r="X34" s="197"/>
    </row>
    <row r="35" spans="1:24" s="195" customFormat="1" ht="13.15" customHeight="1" x14ac:dyDescent="0.2">
      <c r="A35" s="656" t="s">
        <v>580</v>
      </c>
      <c r="B35" s="276"/>
      <c r="C35" s="556"/>
      <c r="D35" s="197"/>
      <c r="E35" s="197"/>
      <c r="F35" s="197"/>
      <c r="G35" s="199"/>
      <c r="H35" s="199"/>
      <c r="I35" s="199"/>
      <c r="J35" s="200"/>
      <c r="K35" s="199"/>
      <c r="L35" s="199"/>
      <c r="M35" s="200"/>
      <c r="N35" s="199"/>
      <c r="O35" s="199"/>
      <c r="P35" s="199"/>
      <c r="Q35" s="200"/>
      <c r="R35" s="199"/>
      <c r="S35" s="200"/>
      <c r="T35" s="555"/>
      <c r="U35" s="197"/>
      <c r="V35" s="198"/>
      <c r="W35" s="197"/>
      <c r="X35" s="197"/>
    </row>
    <row r="36" spans="1:24" s="195" customFormat="1" ht="13.15" customHeight="1" x14ac:dyDescent="0.2">
      <c r="A36" s="792" t="s">
        <v>217</v>
      </c>
      <c r="B36" s="792"/>
      <c r="C36" s="556"/>
      <c r="D36" s="197"/>
      <c r="E36" s="197"/>
      <c r="F36" s="197"/>
      <c r="G36" s="199"/>
      <c r="H36" s="199"/>
      <c r="I36" s="199"/>
      <c r="J36" s="200"/>
      <c r="K36" s="199"/>
      <c r="L36" s="199"/>
      <c r="M36" s="200"/>
      <c r="N36" s="199"/>
      <c r="O36" s="199"/>
      <c r="P36" s="199"/>
      <c r="Q36" s="200"/>
      <c r="R36" s="199"/>
      <c r="S36" s="200"/>
      <c r="T36" s="555"/>
      <c r="U36" s="197"/>
      <c r="V36" s="198"/>
      <c r="W36" s="197"/>
      <c r="X36" s="197"/>
    </row>
    <row r="37" spans="1:24" s="195" customFormat="1" ht="13.15" customHeight="1" x14ac:dyDescent="0.2">
      <c r="A37" s="955" t="s">
        <v>550</v>
      </c>
      <c r="B37" s="792"/>
      <c r="C37" s="556"/>
      <c r="D37" s="197"/>
      <c r="E37" s="197"/>
      <c r="F37" s="197"/>
      <c r="G37" s="199"/>
      <c r="H37" s="199"/>
      <c r="I37" s="199"/>
      <c r="J37" s="200"/>
      <c r="K37" s="199"/>
      <c r="L37" s="199"/>
      <c r="M37" s="200"/>
      <c r="N37" s="199"/>
      <c r="O37" s="199"/>
      <c r="P37" s="199"/>
      <c r="Q37" s="200"/>
      <c r="R37" s="199"/>
      <c r="S37" s="200"/>
      <c r="T37" s="555"/>
      <c r="U37" s="197"/>
      <c r="V37" s="198"/>
      <c r="W37" s="197"/>
      <c r="X37" s="197"/>
    </row>
    <row r="38" spans="1:24" s="195" customFormat="1" ht="13.15" customHeight="1" x14ac:dyDescent="0.2">
      <c r="A38" s="176" t="s">
        <v>211</v>
      </c>
      <c r="B38" s="176"/>
      <c r="C38" s="556"/>
      <c r="D38" s="197"/>
      <c r="E38" s="197"/>
      <c r="F38" s="197"/>
      <c r="G38" s="199"/>
      <c r="H38" s="199"/>
      <c r="I38" s="199"/>
      <c r="J38" s="200"/>
      <c r="K38" s="199"/>
      <c r="L38" s="199"/>
      <c r="M38" s="200"/>
      <c r="N38" s="199"/>
      <c r="O38" s="199"/>
      <c r="P38" s="199"/>
      <c r="Q38" s="200"/>
      <c r="R38" s="199"/>
      <c r="S38" s="200"/>
      <c r="T38" s="555"/>
      <c r="U38" s="197"/>
      <c r="V38" s="198"/>
      <c r="W38" s="197"/>
      <c r="X38" s="197"/>
    </row>
    <row r="39" spans="1:24" s="195" customFormat="1" ht="13.15" customHeight="1" x14ac:dyDescent="0.2">
      <c r="A39" s="955" t="s">
        <v>552</v>
      </c>
      <c r="B39" s="176"/>
      <c r="C39" s="556"/>
      <c r="D39" s="197"/>
      <c r="E39" s="197"/>
      <c r="F39" s="197"/>
      <c r="G39" s="199"/>
      <c r="H39" s="199"/>
      <c r="I39" s="199"/>
      <c r="J39" s="200"/>
      <c r="K39" s="199"/>
      <c r="L39" s="199"/>
      <c r="M39" s="200"/>
      <c r="N39" s="199"/>
      <c r="O39" s="199"/>
      <c r="P39" s="199"/>
      <c r="Q39" s="200"/>
      <c r="R39" s="199"/>
      <c r="S39" s="200"/>
      <c r="T39" s="555"/>
      <c r="U39" s="197"/>
      <c r="V39" s="198"/>
      <c r="W39" s="197"/>
      <c r="X39" s="197"/>
    </row>
    <row r="40" spans="1:24" s="195" customFormat="1" ht="13.15" customHeight="1" x14ac:dyDescent="0.2">
      <c r="A40" s="955" t="s">
        <v>553</v>
      </c>
      <c r="B40" s="176"/>
      <c r="C40" s="556"/>
      <c r="D40" s="197"/>
      <c r="E40" s="197"/>
      <c r="F40" s="197"/>
      <c r="G40" s="199"/>
      <c r="H40" s="199"/>
      <c r="I40" s="199"/>
      <c r="J40" s="200"/>
      <c r="K40" s="199"/>
      <c r="L40" s="199"/>
      <c r="M40" s="200"/>
      <c r="N40" s="199"/>
      <c r="O40" s="199"/>
      <c r="P40" s="199"/>
      <c r="Q40" s="200"/>
      <c r="R40" s="199"/>
      <c r="S40" s="200"/>
      <c r="T40" s="555"/>
      <c r="U40" s="197"/>
      <c r="V40" s="198"/>
      <c r="W40" s="197"/>
      <c r="X40" s="197"/>
    </row>
    <row r="41" spans="1:24" s="195" customFormat="1" ht="13.15" customHeight="1" x14ac:dyDescent="0.2">
      <c r="A41" s="791" t="s">
        <v>199</v>
      </c>
      <c r="B41" s="791"/>
      <c r="C41" s="556"/>
      <c r="D41" s="197"/>
      <c r="E41" s="197"/>
      <c r="F41" s="197"/>
      <c r="G41" s="199"/>
      <c r="H41" s="199"/>
      <c r="I41" s="199"/>
      <c r="J41" s="200"/>
      <c r="K41" s="199"/>
      <c r="L41" s="199"/>
      <c r="M41" s="200"/>
      <c r="N41" s="199"/>
      <c r="O41" s="199"/>
      <c r="P41" s="199"/>
      <c r="Q41" s="200"/>
      <c r="R41" s="199"/>
      <c r="S41" s="200"/>
      <c r="T41" s="555"/>
      <c r="U41" s="197"/>
      <c r="V41" s="198"/>
      <c r="W41" s="197"/>
      <c r="X41" s="197"/>
    </row>
    <row r="42" spans="1:24" s="195" customFormat="1" ht="13.15" customHeight="1" x14ac:dyDescent="0.2">
      <c r="A42" s="176" t="s">
        <v>213</v>
      </c>
      <c r="B42" s="176"/>
      <c r="C42" s="197"/>
      <c r="D42" s="197"/>
      <c r="E42" s="197"/>
      <c r="F42" s="197"/>
      <c r="G42" s="199"/>
      <c r="H42" s="199"/>
      <c r="I42" s="199"/>
      <c r="J42" s="199"/>
      <c r="K42" s="199"/>
      <c r="L42" s="199"/>
      <c r="M42" s="200"/>
      <c r="N42" s="199"/>
      <c r="O42" s="199"/>
      <c r="P42" s="199"/>
      <c r="Q42" s="199"/>
      <c r="R42" s="199"/>
      <c r="S42" s="200"/>
      <c r="T42" s="555"/>
      <c r="U42" s="197"/>
      <c r="V42" s="197"/>
      <c r="W42" s="197"/>
      <c r="X42" s="197"/>
    </row>
    <row r="43" spans="1:24" s="195" customFormat="1" ht="13.15" customHeight="1" x14ac:dyDescent="0.2">
      <c r="A43" s="176" t="s">
        <v>215</v>
      </c>
      <c r="B43" s="176"/>
      <c r="C43" s="556"/>
      <c r="D43" s="197"/>
      <c r="E43" s="197"/>
      <c r="F43" s="197"/>
      <c r="G43" s="199"/>
      <c r="H43" s="199"/>
      <c r="I43" s="199"/>
      <c r="J43" s="199"/>
      <c r="K43" s="199"/>
      <c r="L43" s="199"/>
      <c r="M43" s="199"/>
      <c r="N43" s="199"/>
      <c r="O43" s="199"/>
      <c r="P43" s="199"/>
      <c r="Q43" s="199"/>
      <c r="R43" s="199"/>
      <c r="S43" s="199"/>
      <c r="T43" s="555"/>
      <c r="U43" s="814"/>
      <c r="V43" s="814"/>
      <c r="W43" s="197"/>
      <c r="X43" s="197"/>
    </row>
    <row r="44" spans="1:24" ht="13.15" customHeight="1" x14ac:dyDescent="0.2">
      <c r="A44" s="792" t="s">
        <v>642</v>
      </c>
      <c r="B44" s="792"/>
      <c r="C44" s="179"/>
      <c r="D44" s="179"/>
      <c r="E44" s="179"/>
      <c r="F44" s="179"/>
      <c r="G44" s="179"/>
      <c r="H44" s="179"/>
      <c r="I44" s="179"/>
      <c r="J44" s="179"/>
      <c r="K44" s="179"/>
      <c r="L44" s="179"/>
      <c r="M44" s="179"/>
      <c r="N44" s="179"/>
      <c r="O44" s="179"/>
      <c r="P44" s="179"/>
      <c r="Q44" s="179"/>
      <c r="R44" s="179"/>
      <c r="S44" s="179"/>
      <c r="T44" s="179"/>
      <c r="U44" s="179"/>
      <c r="V44" s="179"/>
      <c r="W44" s="179"/>
      <c r="X44" s="179"/>
    </row>
    <row r="45" spans="1:24" ht="13.15" customHeight="1" x14ac:dyDescent="0.2">
      <c r="A45" s="276" t="s">
        <v>202</v>
      </c>
      <c r="B45" s="792"/>
      <c r="C45" s="179"/>
      <c r="D45" s="179"/>
      <c r="E45" s="179"/>
      <c r="F45" s="179"/>
      <c r="G45" s="179"/>
      <c r="H45" s="179"/>
      <c r="I45" s="179"/>
      <c r="J45" s="179"/>
      <c r="K45" s="179"/>
      <c r="L45" s="179"/>
      <c r="M45" s="179"/>
      <c r="N45" s="179"/>
      <c r="O45" s="179"/>
      <c r="P45" s="179"/>
      <c r="Q45" s="179"/>
      <c r="R45" s="179"/>
      <c r="S45" s="179"/>
      <c r="T45" s="179"/>
      <c r="U45" s="179"/>
      <c r="V45" s="179"/>
      <c r="W45" s="179"/>
      <c r="X45" s="179"/>
    </row>
    <row r="46" spans="1:24" ht="13.15" customHeight="1" x14ac:dyDescent="0.2">
      <c r="A46" s="276" t="s">
        <v>643</v>
      </c>
      <c r="B46" s="276"/>
      <c r="C46" s="179"/>
      <c r="D46" s="179"/>
      <c r="E46" s="179"/>
      <c r="F46" s="179"/>
      <c r="G46" s="179"/>
      <c r="H46" s="179"/>
      <c r="I46" s="179"/>
      <c r="J46" s="179"/>
      <c r="K46" s="179"/>
      <c r="L46" s="179"/>
      <c r="M46" s="179"/>
      <c r="N46" s="179"/>
      <c r="O46" s="179"/>
      <c r="P46" s="179"/>
      <c r="Q46" s="179"/>
      <c r="R46" s="179"/>
      <c r="S46" s="179"/>
      <c r="T46" s="179"/>
      <c r="U46" s="179"/>
      <c r="V46" s="179"/>
      <c r="W46" s="179"/>
      <c r="X46" s="179"/>
    </row>
    <row r="47" spans="1:24" ht="13.15" customHeight="1" x14ac:dyDescent="0.2">
      <c r="A47" s="793" t="s">
        <v>164</v>
      </c>
      <c r="B47" s="793"/>
      <c r="C47" s="179"/>
      <c r="D47" s="179"/>
      <c r="E47" s="179"/>
      <c r="F47" s="179"/>
      <c r="G47" s="179"/>
      <c r="H47" s="179"/>
      <c r="I47" s="179"/>
      <c r="J47" s="179"/>
      <c r="K47" s="179"/>
      <c r="L47" s="179"/>
      <c r="M47" s="179"/>
      <c r="N47" s="179"/>
      <c r="O47" s="179"/>
      <c r="P47" s="179"/>
      <c r="Q47" s="179"/>
      <c r="R47" s="179"/>
      <c r="S47" s="179"/>
      <c r="T47" s="179"/>
      <c r="U47" s="179"/>
      <c r="V47" s="179"/>
      <c r="W47" s="179"/>
      <c r="X47" s="179"/>
    </row>
    <row r="48" spans="1:24" ht="13.15" customHeight="1" x14ac:dyDescent="0.2">
      <c r="A48" s="557" t="s">
        <v>230</v>
      </c>
      <c r="B48" s="557"/>
      <c r="C48" s="179"/>
      <c r="D48" s="179"/>
      <c r="E48" s="179"/>
      <c r="F48" s="179"/>
      <c r="G48" s="179"/>
      <c r="H48" s="179"/>
      <c r="I48" s="179"/>
      <c r="J48" s="179"/>
      <c r="K48" s="179"/>
      <c r="L48" s="179"/>
      <c r="M48" s="179"/>
      <c r="N48" s="179"/>
      <c r="O48" s="179"/>
      <c r="P48" s="179"/>
      <c r="Q48" s="179"/>
      <c r="R48" s="179"/>
      <c r="S48" s="179"/>
      <c r="T48" s="179"/>
      <c r="U48" s="179"/>
      <c r="V48" s="179"/>
      <c r="W48" s="179"/>
      <c r="X48" s="179"/>
    </row>
    <row r="49" spans="1:24" ht="13.15" customHeight="1" x14ac:dyDescent="0.2">
      <c r="A49" s="793" t="s">
        <v>162</v>
      </c>
      <c r="B49" s="793"/>
      <c r="C49" s="179"/>
      <c r="D49" s="179"/>
      <c r="E49" s="179"/>
      <c r="F49" s="179"/>
      <c r="G49" s="179"/>
      <c r="H49" s="179"/>
      <c r="I49" s="179"/>
      <c r="J49" s="179"/>
      <c r="K49" s="179"/>
      <c r="L49" s="179"/>
      <c r="M49" s="179"/>
      <c r="N49" s="179"/>
      <c r="O49" s="179"/>
      <c r="P49" s="179"/>
      <c r="Q49" s="179"/>
      <c r="R49" s="179"/>
      <c r="S49" s="179"/>
      <c r="T49" s="179"/>
      <c r="U49" s="179"/>
      <c r="V49" s="179"/>
      <c r="W49" s="179"/>
      <c r="X49" s="179"/>
    </row>
    <row r="50" spans="1:24" ht="13.15" customHeight="1" x14ac:dyDescent="0.2">
      <c r="A50" s="198" t="s">
        <v>219</v>
      </c>
      <c r="B50" s="198"/>
      <c r="C50" s="179"/>
      <c r="D50" s="179"/>
      <c r="E50" s="179"/>
      <c r="F50" s="179"/>
      <c r="G50" s="179"/>
      <c r="H50" s="179"/>
      <c r="I50" s="179"/>
      <c r="J50" s="179"/>
      <c r="K50" s="179"/>
      <c r="L50" s="179"/>
      <c r="M50" s="179"/>
      <c r="N50" s="179"/>
      <c r="O50" s="179"/>
      <c r="P50" s="179"/>
      <c r="Q50" s="179"/>
      <c r="R50" s="179"/>
      <c r="S50" s="179"/>
      <c r="T50" s="179"/>
      <c r="U50" s="179"/>
      <c r="V50" s="179"/>
      <c r="W50" s="179"/>
      <c r="X50" s="179"/>
    </row>
    <row r="51" spans="1:24" ht="13.15" customHeight="1" x14ac:dyDescent="0.2">
      <c r="A51" s="198" t="s">
        <v>231</v>
      </c>
      <c r="B51" s="198"/>
      <c r="C51" s="179"/>
      <c r="D51" s="179"/>
      <c r="E51" s="179"/>
      <c r="F51" s="179"/>
      <c r="G51" s="179"/>
      <c r="H51" s="179"/>
      <c r="I51" s="179"/>
      <c r="J51" s="179"/>
      <c r="K51" s="179"/>
      <c r="L51" s="179"/>
      <c r="M51" s="179"/>
      <c r="N51" s="179"/>
      <c r="O51" s="179"/>
      <c r="P51" s="179"/>
      <c r="Q51" s="179"/>
      <c r="R51" s="179"/>
      <c r="S51" s="179"/>
      <c r="T51" s="179"/>
      <c r="U51" s="179"/>
      <c r="V51" s="179"/>
      <c r="W51" s="179"/>
      <c r="X51" s="179"/>
    </row>
    <row r="52" spans="1:24" ht="13.15" customHeight="1" x14ac:dyDescent="0.2">
      <c r="A52" s="198" t="s">
        <v>232</v>
      </c>
      <c r="B52" s="198"/>
      <c r="C52" s="179"/>
      <c r="D52" s="179"/>
      <c r="E52" s="179"/>
      <c r="F52" s="179"/>
      <c r="G52" s="179"/>
      <c r="H52" s="179"/>
      <c r="I52" s="179"/>
      <c r="J52" s="179"/>
      <c r="K52" s="179"/>
      <c r="L52" s="179"/>
      <c r="M52" s="179"/>
      <c r="N52" s="179"/>
      <c r="O52" s="179"/>
      <c r="P52" s="179"/>
      <c r="Q52" s="179"/>
      <c r="R52" s="179"/>
      <c r="S52" s="179"/>
      <c r="T52" s="179"/>
      <c r="U52" s="179"/>
      <c r="V52" s="179"/>
      <c r="W52" s="179"/>
      <c r="X52" s="179"/>
    </row>
    <row r="53" spans="1:24" ht="13.15" customHeight="1" x14ac:dyDescent="0.2">
      <c r="A53" s="198" t="s">
        <v>214</v>
      </c>
      <c r="B53" s="198"/>
      <c r="C53" s="179"/>
      <c r="D53" s="179"/>
      <c r="E53" s="179"/>
      <c r="F53" s="179"/>
      <c r="G53" s="179"/>
      <c r="H53" s="179"/>
      <c r="I53" s="179"/>
      <c r="J53" s="179"/>
      <c r="K53" s="179"/>
      <c r="L53" s="179"/>
      <c r="M53" s="179"/>
      <c r="N53" s="179"/>
      <c r="O53" s="179"/>
      <c r="P53" s="179"/>
      <c r="Q53" s="179"/>
      <c r="R53" s="179"/>
      <c r="S53" s="179"/>
      <c r="T53" s="179"/>
      <c r="U53" s="179"/>
      <c r="V53" s="179"/>
      <c r="W53" s="179"/>
      <c r="X53" s="179"/>
    </row>
    <row r="54" spans="1:24" ht="13.15" customHeight="1" x14ac:dyDescent="0.2">
      <c r="A54" s="793" t="s">
        <v>165</v>
      </c>
      <c r="B54" s="793"/>
      <c r="C54" s="179"/>
      <c r="D54" s="179"/>
      <c r="E54" s="179"/>
      <c r="F54" s="179"/>
      <c r="G54" s="179"/>
      <c r="H54" s="179"/>
      <c r="I54" s="179"/>
      <c r="J54" s="179"/>
      <c r="K54" s="179"/>
      <c r="L54" s="179"/>
      <c r="M54" s="179"/>
      <c r="N54" s="179"/>
      <c r="O54" s="179"/>
      <c r="P54" s="179"/>
      <c r="Q54" s="179"/>
      <c r="R54" s="179"/>
      <c r="S54" s="179"/>
      <c r="T54" s="179"/>
      <c r="U54" s="179"/>
      <c r="V54" s="179"/>
      <c r="W54" s="179"/>
      <c r="X54" s="179"/>
    </row>
    <row r="55" spans="1:24" ht="13.15" customHeight="1" x14ac:dyDescent="0.2">
      <c r="A55" s="176" t="s">
        <v>207</v>
      </c>
      <c r="B55" s="176"/>
      <c r="C55" s="179"/>
      <c r="D55" s="179"/>
      <c r="E55" s="179"/>
      <c r="F55" s="179"/>
      <c r="G55" s="179"/>
      <c r="H55" s="179"/>
      <c r="I55" s="179"/>
      <c r="J55" s="179"/>
      <c r="K55" s="179"/>
      <c r="L55" s="179"/>
      <c r="M55" s="179"/>
      <c r="N55" s="179"/>
      <c r="O55" s="179"/>
      <c r="P55" s="179"/>
      <c r="Q55" s="179"/>
      <c r="R55" s="179"/>
      <c r="S55" s="179"/>
      <c r="T55" s="179"/>
      <c r="U55" s="179"/>
      <c r="V55" s="179"/>
      <c r="W55" s="179"/>
      <c r="X55" s="179"/>
    </row>
    <row r="56" spans="1:24" ht="13.15" customHeight="1" x14ac:dyDescent="0.2">
      <c r="A56" s="176" t="s">
        <v>234</v>
      </c>
      <c r="B56" s="176"/>
      <c r="C56" s="179"/>
      <c r="D56" s="179"/>
      <c r="E56" s="179"/>
      <c r="F56" s="179"/>
      <c r="G56" s="179"/>
      <c r="H56" s="179"/>
      <c r="I56" s="179"/>
      <c r="J56" s="179"/>
      <c r="K56" s="179"/>
      <c r="L56" s="179"/>
      <c r="M56" s="179"/>
      <c r="N56" s="179"/>
      <c r="O56" s="179"/>
      <c r="P56" s="179"/>
      <c r="Q56" s="179"/>
      <c r="R56" s="179"/>
      <c r="S56" s="179"/>
      <c r="T56" s="179"/>
      <c r="U56" s="179"/>
      <c r="V56" s="179"/>
      <c r="W56" s="179"/>
      <c r="X56" s="179"/>
    </row>
    <row r="57" spans="1:24" ht="13.15" customHeight="1" x14ac:dyDescent="0.2">
      <c r="A57" s="176" t="s">
        <v>212</v>
      </c>
      <c r="B57" s="176"/>
      <c r="C57" s="179"/>
      <c r="D57" s="179"/>
      <c r="E57" s="179"/>
      <c r="F57" s="179"/>
      <c r="G57" s="179"/>
      <c r="H57" s="179"/>
      <c r="I57" s="179"/>
      <c r="J57" s="179"/>
      <c r="K57" s="179"/>
      <c r="L57" s="179"/>
      <c r="M57" s="179"/>
      <c r="N57" s="179"/>
      <c r="O57" s="179"/>
      <c r="P57" s="179"/>
      <c r="Q57" s="179"/>
      <c r="R57" s="179"/>
      <c r="S57" s="179"/>
      <c r="T57" s="179"/>
      <c r="U57" s="179"/>
      <c r="V57" s="179"/>
      <c r="W57" s="179"/>
      <c r="X57" s="179"/>
    </row>
    <row r="58" spans="1:24" ht="13.15" customHeight="1" x14ac:dyDescent="0.2">
      <c r="A58" s="955" t="s">
        <v>581</v>
      </c>
      <c r="B58" s="176"/>
      <c r="C58" s="179"/>
      <c r="D58" s="179"/>
      <c r="E58" s="179"/>
      <c r="F58" s="179"/>
      <c r="G58" s="179"/>
      <c r="H58" s="179"/>
      <c r="I58" s="179"/>
      <c r="J58" s="179"/>
      <c r="K58" s="179"/>
      <c r="L58" s="179"/>
      <c r="M58" s="179"/>
      <c r="N58" s="179"/>
      <c r="O58" s="179"/>
      <c r="P58" s="179"/>
      <c r="Q58" s="179"/>
      <c r="R58" s="179"/>
      <c r="S58" s="179"/>
      <c r="T58" s="179"/>
      <c r="U58" s="179"/>
      <c r="V58" s="179"/>
      <c r="W58" s="179"/>
      <c r="X58" s="179"/>
    </row>
    <row r="59" spans="1:24" ht="13.15" customHeight="1" x14ac:dyDescent="0.2">
      <c r="A59" s="793" t="s">
        <v>450</v>
      </c>
      <c r="B59" s="793"/>
      <c r="C59" s="179"/>
      <c r="D59" s="179"/>
      <c r="E59" s="179"/>
      <c r="F59" s="179"/>
      <c r="G59" s="179"/>
      <c r="H59" s="179"/>
      <c r="I59" s="179"/>
      <c r="J59" s="179"/>
      <c r="K59" s="179"/>
      <c r="L59" s="179"/>
      <c r="M59" s="179"/>
      <c r="N59" s="179"/>
      <c r="O59" s="179"/>
      <c r="P59" s="179"/>
      <c r="Q59" s="179"/>
      <c r="R59" s="179"/>
      <c r="S59" s="179"/>
      <c r="T59" s="179"/>
      <c r="U59" s="179"/>
      <c r="V59" s="179"/>
      <c r="W59" s="179"/>
      <c r="X59" s="179"/>
    </row>
    <row r="60" spans="1:24" ht="13.15" customHeight="1" x14ac:dyDescent="0.2">
      <c r="A60" s="176" t="s">
        <v>233</v>
      </c>
      <c r="B60" s="176"/>
      <c r="C60" s="179"/>
      <c r="D60" s="179"/>
      <c r="E60" s="179"/>
      <c r="F60" s="179"/>
      <c r="G60" s="179"/>
      <c r="H60" s="179"/>
      <c r="I60" s="179"/>
      <c r="J60" s="179"/>
      <c r="K60" s="179"/>
      <c r="L60" s="179"/>
      <c r="M60" s="179"/>
      <c r="N60" s="179"/>
      <c r="O60" s="179"/>
      <c r="P60" s="179"/>
      <c r="Q60" s="179"/>
      <c r="R60" s="179"/>
      <c r="S60" s="179"/>
      <c r="T60" s="179"/>
      <c r="U60" s="179"/>
      <c r="V60" s="179"/>
      <c r="W60" s="179"/>
      <c r="X60" s="179"/>
    </row>
    <row r="61" spans="1:24" ht="13.15" customHeight="1" x14ac:dyDescent="0.2">
      <c r="A61" s="791" t="s">
        <v>166</v>
      </c>
      <c r="B61" s="791"/>
    </row>
    <row r="62" spans="1:24" ht="13.15" customHeight="1" x14ac:dyDescent="0.2">
      <c r="A62" s="560" t="s">
        <v>208</v>
      </c>
      <c r="B62" s="560"/>
    </row>
    <row r="63" spans="1:24" ht="13.15" customHeight="1" x14ac:dyDescent="0.2">
      <c r="A63" s="198" t="s">
        <v>195</v>
      </c>
      <c r="B63" s="198"/>
    </row>
    <row r="64" spans="1:24" ht="13.15" customHeight="1" x14ac:dyDescent="0.2">
      <c r="A64" s="338" t="s">
        <v>156</v>
      </c>
      <c r="B64" s="157"/>
    </row>
  </sheetData>
  <phoneticPr fontId="5" type="noConversion"/>
  <printOptions horizontalCentered="1"/>
  <pageMargins left="0.70866141732283472" right="0.70866141732283472" top="0.74803149606299213" bottom="0.74803149606299213" header="0.31496062992125984" footer="0.31496062992125984"/>
  <pageSetup paperSize="9" orientation="landscape" r:id="rId1"/>
  <colBreaks count="4" manualBreakCount="4">
    <brk id="5" max="28" man="1"/>
    <brk id="10" max="28" man="1"/>
    <brk id="15" max="28" man="1"/>
    <brk id="19" max="28" man="1"/>
  </colBreaks>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rgb="FF92D050"/>
    <pageSetUpPr fitToPage="1"/>
  </sheetPr>
  <dimension ref="A1:IO62"/>
  <sheetViews>
    <sheetView showGridLines="0" zoomScaleNormal="100" zoomScaleSheetLayoutView="112" workbookViewId="0">
      <selection activeCell="D10" sqref="D10"/>
    </sheetView>
  </sheetViews>
  <sheetFormatPr baseColWidth="10" defaultColWidth="11.42578125" defaultRowHeight="11.25" x14ac:dyDescent="0.2"/>
  <cols>
    <col min="1" max="1" width="21.42578125" style="12" customWidth="1"/>
    <col min="2" max="2" width="15.140625" style="12" customWidth="1"/>
    <col min="3" max="6" width="11.85546875" style="12" customWidth="1"/>
    <col min="7" max="7" width="14.85546875" style="12" customWidth="1"/>
    <col min="8" max="8" width="11.85546875" style="12" customWidth="1"/>
    <col min="9" max="9" width="15" style="12" customWidth="1"/>
    <col min="10" max="16384" width="11.42578125" style="12"/>
  </cols>
  <sheetData>
    <row r="1" spans="1:249" s="85" customFormat="1" x14ac:dyDescent="0.2">
      <c r="A1" s="470" t="s">
        <v>96</v>
      </c>
      <c r="B1" s="471"/>
      <c r="C1" s="471"/>
      <c r="D1" s="471"/>
      <c r="E1" s="471"/>
      <c r="F1" s="471"/>
      <c r="G1" s="471"/>
      <c r="H1" s="471"/>
      <c r="I1" s="472"/>
    </row>
    <row r="2" spans="1:249" s="85" customFormat="1" ht="15" customHeight="1" x14ac:dyDescent="0.2">
      <c r="A2" s="473" t="s">
        <v>70</v>
      </c>
      <c r="B2" s="474"/>
      <c r="C2" s="474"/>
      <c r="D2" s="474"/>
      <c r="E2" s="474"/>
      <c r="F2" s="474"/>
      <c r="G2" s="474"/>
      <c r="H2" s="474"/>
      <c r="I2" s="475"/>
    </row>
    <row r="3" spans="1:249" s="196" customFormat="1" ht="12" thickBot="1" x14ac:dyDescent="0.25">
      <c r="A3" s="76" t="s">
        <v>5</v>
      </c>
      <c r="B3" s="98"/>
      <c r="C3" s="98"/>
      <c r="D3" s="98"/>
      <c r="E3" s="98"/>
      <c r="F3" s="98"/>
      <c r="G3" s="98"/>
      <c r="H3" s="98"/>
      <c r="I3" s="369"/>
    </row>
    <row r="4" spans="1:249" s="196" customFormat="1" ht="55.5" thickTop="1" x14ac:dyDescent="0.2">
      <c r="A4" s="820" t="s">
        <v>30</v>
      </c>
      <c r="B4" s="821" t="s">
        <v>452</v>
      </c>
      <c r="C4" s="821" t="s">
        <v>453</v>
      </c>
      <c r="D4" s="821" t="s">
        <v>454</v>
      </c>
      <c r="E4" s="821" t="s">
        <v>455</v>
      </c>
      <c r="F4" s="822" t="s">
        <v>456</v>
      </c>
      <c r="G4" s="821" t="s">
        <v>457</v>
      </c>
      <c r="H4" s="823" t="s">
        <v>458</v>
      </c>
      <c r="I4" s="824" t="s">
        <v>459</v>
      </c>
    </row>
    <row r="5" spans="1:249" s="196" customFormat="1" ht="12.75" customHeight="1" x14ac:dyDescent="0.2">
      <c r="A5" s="633" t="s">
        <v>8</v>
      </c>
      <c r="B5" s="984">
        <v>313068.55744999996</v>
      </c>
      <c r="C5" s="984">
        <v>52793.924149999999</v>
      </c>
      <c r="D5" s="984">
        <v>1665</v>
      </c>
      <c r="E5" s="984">
        <v>1489</v>
      </c>
      <c r="F5" s="984">
        <v>18760</v>
      </c>
      <c r="G5" s="984">
        <v>3739.3320000000003</v>
      </c>
      <c r="H5" s="984">
        <v>0</v>
      </c>
      <c r="I5" s="985">
        <f>SUM(B5:H5)</f>
        <v>391515.81359999994</v>
      </c>
    </row>
    <row r="6" spans="1:249" s="196" customFormat="1" ht="12.75" customHeight="1" x14ac:dyDescent="0.2">
      <c r="A6" s="633" t="s">
        <v>9</v>
      </c>
      <c r="B6" s="984">
        <v>179161.50622000001</v>
      </c>
      <c r="C6" s="984">
        <v>142983.10671000002</v>
      </c>
      <c r="D6" s="984">
        <v>0</v>
      </c>
      <c r="E6" s="984">
        <v>3727</v>
      </c>
      <c r="F6" s="984">
        <v>14720</v>
      </c>
      <c r="G6" s="984">
        <v>49638.76</v>
      </c>
      <c r="H6" s="984">
        <v>0</v>
      </c>
      <c r="I6" s="985">
        <f t="shared" ref="I6:I19" si="0">SUM(B6:H6)</f>
        <v>390230.37293000007</v>
      </c>
    </row>
    <row r="7" spans="1:249" s="196" customFormat="1" ht="12.75" customHeight="1" x14ac:dyDescent="0.2">
      <c r="A7" s="633" t="s">
        <v>10</v>
      </c>
      <c r="B7" s="984">
        <v>1580086.4728900001</v>
      </c>
      <c r="C7" s="984">
        <v>157595.23328000001</v>
      </c>
      <c r="D7" s="984">
        <v>0</v>
      </c>
      <c r="E7" s="984">
        <v>9365</v>
      </c>
      <c r="F7" s="984">
        <v>177650</v>
      </c>
      <c r="G7" s="984">
        <v>237534.25300000003</v>
      </c>
      <c r="H7" s="984">
        <v>0</v>
      </c>
      <c r="I7" s="985">
        <f t="shared" si="0"/>
        <v>2162230.9591700002</v>
      </c>
      <c r="IO7" s="196">
        <v>4571811.8481199993</v>
      </c>
    </row>
    <row r="8" spans="1:249" s="196" customFormat="1" ht="12.75" customHeight="1" x14ac:dyDescent="0.2">
      <c r="A8" s="633" t="s">
        <v>11</v>
      </c>
      <c r="B8" s="984">
        <v>63709.606009999996</v>
      </c>
      <c r="C8" s="984">
        <v>33755.934529999999</v>
      </c>
      <c r="D8" s="984">
        <v>0</v>
      </c>
      <c r="E8" s="984">
        <v>1559</v>
      </c>
      <c r="F8" s="984">
        <v>10610</v>
      </c>
      <c r="G8" s="984">
        <v>40684.33</v>
      </c>
      <c r="H8" s="984">
        <v>55501.413999999997</v>
      </c>
      <c r="I8" s="985">
        <f t="shared" si="0"/>
        <v>205820.28453999996</v>
      </c>
    </row>
    <row r="9" spans="1:249" s="196" customFormat="1" ht="12.75" customHeight="1" x14ac:dyDescent="0.2">
      <c r="A9" s="633" t="s">
        <v>12</v>
      </c>
      <c r="B9" s="984">
        <v>43770.49338</v>
      </c>
      <c r="C9" s="984">
        <v>16041.00562</v>
      </c>
      <c r="D9" s="984">
        <v>0</v>
      </c>
      <c r="E9" s="984">
        <v>1869.9999999999998</v>
      </c>
      <c r="F9" s="984">
        <v>3030</v>
      </c>
      <c r="G9" s="984">
        <v>13229.443000000001</v>
      </c>
      <c r="H9" s="984">
        <v>0</v>
      </c>
      <c r="I9" s="985">
        <f t="shared" si="0"/>
        <v>77940.941999999995</v>
      </c>
    </row>
    <row r="10" spans="1:249" s="196" customFormat="1" ht="12.75" customHeight="1" x14ac:dyDescent="0.2">
      <c r="A10" s="633" t="s">
        <v>13</v>
      </c>
      <c r="B10" s="984">
        <v>46775.672450000005</v>
      </c>
      <c r="C10" s="984">
        <v>9393.9090199999991</v>
      </c>
      <c r="D10" s="984">
        <v>0</v>
      </c>
      <c r="E10" s="984">
        <v>359</v>
      </c>
      <c r="F10" s="984">
        <v>0</v>
      </c>
      <c r="G10" s="984">
        <v>1779.432</v>
      </c>
      <c r="H10" s="984">
        <v>0</v>
      </c>
      <c r="I10" s="985">
        <f t="shared" si="0"/>
        <v>58308.013470000005</v>
      </c>
    </row>
    <row r="11" spans="1:249" s="196" customFormat="1" ht="12.75" customHeight="1" x14ac:dyDescent="0.2">
      <c r="A11" s="633" t="s">
        <v>14</v>
      </c>
      <c r="B11" s="984">
        <v>128377.17676</v>
      </c>
      <c r="C11" s="984">
        <v>41355.234340000003</v>
      </c>
      <c r="D11" s="984">
        <v>1299</v>
      </c>
      <c r="E11" s="984">
        <v>610</v>
      </c>
      <c r="F11" s="984">
        <v>15650</v>
      </c>
      <c r="G11" s="984">
        <v>15358.67</v>
      </c>
      <c r="H11" s="984">
        <v>7720.8</v>
      </c>
      <c r="I11" s="985">
        <f t="shared" si="0"/>
        <v>210370.8811</v>
      </c>
    </row>
    <row r="12" spans="1:249" s="196" customFormat="1" ht="12.75" customHeight="1" x14ac:dyDescent="0.2">
      <c r="A12" s="633" t="s">
        <v>15</v>
      </c>
      <c r="B12" s="984">
        <v>162936.86075999998</v>
      </c>
      <c r="C12" s="984">
        <v>29467.361079999999</v>
      </c>
      <c r="D12" s="984">
        <v>0</v>
      </c>
      <c r="E12" s="984">
        <v>756</v>
      </c>
      <c r="F12" s="984">
        <v>40660</v>
      </c>
      <c r="G12" s="984">
        <v>81.875</v>
      </c>
      <c r="H12" s="984">
        <v>0</v>
      </c>
      <c r="I12" s="985">
        <f t="shared" si="0"/>
        <v>233902.09683999998</v>
      </c>
      <c r="K12" s="370"/>
      <c r="L12" s="370"/>
      <c r="M12" s="370"/>
      <c r="N12" s="370"/>
      <c r="O12" s="370"/>
    </row>
    <row r="13" spans="1:249" s="196" customFormat="1" ht="12.75" customHeight="1" x14ac:dyDescent="0.2">
      <c r="A13" s="633" t="s">
        <v>16</v>
      </c>
      <c r="B13" s="984">
        <v>444627.05518000002</v>
      </c>
      <c r="C13" s="984">
        <v>81720.6011</v>
      </c>
      <c r="D13" s="984">
        <v>0</v>
      </c>
      <c r="E13" s="984">
        <v>1657</v>
      </c>
      <c r="F13" s="984">
        <v>4059.9999999999995</v>
      </c>
      <c r="G13" s="984">
        <v>2828.0169999999998</v>
      </c>
      <c r="H13" s="984">
        <v>0</v>
      </c>
      <c r="I13" s="985">
        <f t="shared" si="0"/>
        <v>534892.67327999999</v>
      </c>
      <c r="K13" s="370"/>
      <c r="L13" s="370"/>
      <c r="M13" s="370"/>
      <c r="N13" s="370"/>
      <c r="O13" s="370"/>
    </row>
    <row r="14" spans="1:249" s="196" customFormat="1" ht="12.75" customHeight="1" x14ac:dyDescent="0.2">
      <c r="A14" s="633" t="s">
        <v>17</v>
      </c>
      <c r="B14" s="984">
        <v>676302.53885999997</v>
      </c>
      <c r="C14" s="984">
        <v>127724.13409000001</v>
      </c>
      <c r="D14" s="984">
        <v>0</v>
      </c>
      <c r="E14" s="984">
        <v>3544</v>
      </c>
      <c r="F14" s="984">
        <v>20560</v>
      </c>
      <c r="G14" s="984">
        <v>18946.581999999999</v>
      </c>
      <c r="H14" s="984">
        <v>0</v>
      </c>
      <c r="I14" s="985">
        <f t="shared" si="0"/>
        <v>847077.25495000009</v>
      </c>
      <c r="K14" s="393"/>
      <c r="L14" s="393"/>
      <c r="M14" s="393"/>
      <c r="N14" s="393"/>
      <c r="O14" s="370"/>
    </row>
    <row r="15" spans="1:249" s="196" customFormat="1" ht="12.75" customHeight="1" x14ac:dyDescent="0.2">
      <c r="A15" s="633" t="s">
        <v>18</v>
      </c>
      <c r="B15" s="984">
        <v>276316.62925</v>
      </c>
      <c r="C15" s="984">
        <v>32141.213909999999</v>
      </c>
      <c r="D15" s="984">
        <v>0</v>
      </c>
      <c r="E15" s="984">
        <v>71</v>
      </c>
      <c r="F15" s="984">
        <v>2040</v>
      </c>
      <c r="G15" s="984">
        <v>91030.762000000002</v>
      </c>
      <c r="H15" s="984">
        <v>0</v>
      </c>
      <c r="I15" s="985">
        <f t="shared" si="0"/>
        <v>401599.60515999998</v>
      </c>
      <c r="K15" s="283"/>
      <c r="L15" s="283"/>
      <c r="M15" s="283"/>
      <c r="N15" s="287"/>
      <c r="O15" s="370"/>
    </row>
    <row r="16" spans="1:249" s="196" customFormat="1" ht="12.75" customHeight="1" x14ac:dyDescent="0.2">
      <c r="A16" s="633" t="s">
        <v>19</v>
      </c>
      <c r="B16" s="984">
        <v>546451.21920000005</v>
      </c>
      <c r="C16" s="984">
        <v>99327.104449999999</v>
      </c>
      <c r="D16" s="984">
        <v>0</v>
      </c>
      <c r="E16" s="984">
        <v>7404</v>
      </c>
      <c r="F16" s="984">
        <v>58050</v>
      </c>
      <c r="G16" s="984">
        <v>11903.08</v>
      </c>
      <c r="H16" s="984">
        <v>0</v>
      </c>
      <c r="I16" s="985">
        <f t="shared" si="0"/>
        <v>723135.40364999999</v>
      </c>
      <c r="K16" s="283"/>
      <c r="L16" s="283"/>
      <c r="M16" s="283"/>
      <c r="N16" s="287"/>
      <c r="O16" s="370"/>
    </row>
    <row r="17" spans="1:15" s="196" customFormat="1" ht="12.75" customHeight="1" x14ac:dyDescent="0.2">
      <c r="A17" s="633" t="s">
        <v>20</v>
      </c>
      <c r="B17" s="984">
        <v>33768.12588</v>
      </c>
      <c r="C17" s="984">
        <v>10784.43814</v>
      </c>
      <c r="D17" s="984">
        <v>0</v>
      </c>
      <c r="E17" s="984">
        <v>173</v>
      </c>
      <c r="F17" s="984">
        <v>16079.999999999998</v>
      </c>
      <c r="G17" s="984">
        <v>6821.3620000000001</v>
      </c>
      <c r="H17" s="984">
        <v>238.73</v>
      </c>
      <c r="I17" s="985">
        <f t="shared" si="0"/>
        <v>67865.656019999995</v>
      </c>
      <c r="K17" s="393"/>
      <c r="L17" s="393"/>
      <c r="M17" s="393"/>
      <c r="N17" s="393"/>
      <c r="O17" s="370"/>
    </row>
    <row r="18" spans="1:15" s="196" customFormat="1" ht="12.75" customHeight="1" x14ac:dyDescent="0.2">
      <c r="A18" s="633" t="s">
        <v>21</v>
      </c>
      <c r="B18" s="984">
        <v>42669.097719999998</v>
      </c>
      <c r="C18" s="984">
        <v>13809.27565</v>
      </c>
      <c r="D18" s="984">
        <v>0</v>
      </c>
      <c r="E18" s="984">
        <v>507</v>
      </c>
      <c r="F18" s="984">
        <v>21950</v>
      </c>
      <c r="G18" s="984">
        <v>2883.6170000000002</v>
      </c>
      <c r="H18" s="984">
        <v>0</v>
      </c>
      <c r="I18" s="985">
        <f t="shared" si="0"/>
        <v>81818.99037</v>
      </c>
      <c r="K18" s="393"/>
      <c r="L18" s="393"/>
      <c r="M18" s="393"/>
      <c r="N18" s="393"/>
      <c r="O18" s="370"/>
    </row>
    <row r="19" spans="1:15" s="196" customFormat="1" ht="12.75" customHeight="1" x14ac:dyDescent="0.2">
      <c r="A19" s="633" t="s">
        <v>22</v>
      </c>
      <c r="B19" s="984">
        <v>946875.37239999999</v>
      </c>
      <c r="C19" s="984">
        <v>98392.899460000001</v>
      </c>
      <c r="D19" s="984">
        <v>0</v>
      </c>
      <c r="E19" s="984">
        <v>7420</v>
      </c>
      <c r="F19" s="984">
        <v>5480</v>
      </c>
      <c r="G19" s="984">
        <v>5595.3519999999999</v>
      </c>
      <c r="H19" s="984">
        <v>10365.031000000001</v>
      </c>
      <c r="I19" s="985">
        <f t="shared" si="0"/>
        <v>1074128.6548599999</v>
      </c>
      <c r="K19" s="370"/>
      <c r="L19" s="370"/>
      <c r="M19" s="370"/>
      <c r="N19" s="370"/>
      <c r="O19" s="370"/>
    </row>
    <row r="20" spans="1:15" s="196" customFormat="1" ht="12.75" customHeight="1" x14ac:dyDescent="0.2">
      <c r="A20" s="825" t="s">
        <v>109</v>
      </c>
      <c r="B20" s="986">
        <f>SUM(B5:B19)</f>
        <v>5484896.3844100004</v>
      </c>
      <c r="C20" s="986">
        <f t="shared" ref="C20:H20" si="1">SUM(C5:C19)</f>
        <v>947285.37553000019</v>
      </c>
      <c r="D20" s="986">
        <f t="shared" si="1"/>
        <v>2964</v>
      </c>
      <c r="E20" s="986">
        <f t="shared" si="1"/>
        <v>40511</v>
      </c>
      <c r="F20" s="986">
        <f t="shared" si="1"/>
        <v>409300</v>
      </c>
      <c r="G20" s="986">
        <f t="shared" si="1"/>
        <v>502054.86700000009</v>
      </c>
      <c r="H20" s="986">
        <f t="shared" si="1"/>
        <v>73825.975000000006</v>
      </c>
      <c r="I20" s="986">
        <f>SUM(I5:I19)</f>
        <v>7460837.6019399986</v>
      </c>
    </row>
    <row r="21" spans="1:15" s="196" customFormat="1" x14ac:dyDescent="0.2">
      <c r="A21" s="372" t="s">
        <v>205</v>
      </c>
      <c r="B21" s="373"/>
      <c r="C21" s="373"/>
      <c r="D21" s="373"/>
      <c r="E21" s="373"/>
      <c r="F21" s="374"/>
      <c r="G21" s="374"/>
      <c r="H21" s="30"/>
      <c r="I21" s="371"/>
    </row>
    <row r="22" spans="1:15" s="196" customFormat="1" ht="12.4" customHeight="1" x14ac:dyDescent="0.2">
      <c r="A22" s="375" t="s">
        <v>644</v>
      </c>
      <c r="B22" s="94"/>
      <c r="C22" s="376"/>
      <c r="D22" s="376"/>
      <c r="E22" s="376"/>
      <c r="F22" s="377"/>
      <c r="G22" s="377"/>
      <c r="H22" s="30"/>
      <c r="I22" s="371"/>
    </row>
    <row r="23" spans="1:15" s="196" customFormat="1" ht="12.4" customHeight="1" x14ac:dyDescent="0.2">
      <c r="A23" s="378" t="s">
        <v>645</v>
      </c>
      <c r="B23" s="94"/>
      <c r="C23" s="376"/>
      <c r="D23" s="376"/>
      <c r="E23" s="376"/>
      <c r="F23" s="377"/>
      <c r="G23" s="377"/>
      <c r="H23" s="30"/>
      <c r="I23" s="342"/>
    </row>
    <row r="24" spans="1:15" s="196" customFormat="1" ht="12.4" customHeight="1" x14ac:dyDescent="0.2">
      <c r="A24" s="378" t="s">
        <v>646</v>
      </c>
      <c r="B24" s="94"/>
      <c r="C24" s="376"/>
      <c r="D24" s="376"/>
      <c r="E24" s="376"/>
      <c r="F24" s="377"/>
      <c r="G24" s="377"/>
      <c r="H24" s="30"/>
      <c r="I24" s="342"/>
    </row>
    <row r="25" spans="1:15" s="196" customFormat="1" ht="12.4" customHeight="1" x14ac:dyDescent="0.2">
      <c r="A25" s="379" t="s">
        <v>206</v>
      </c>
      <c r="B25" s="380"/>
      <c r="C25" s="380"/>
      <c r="D25" s="380"/>
      <c r="E25" s="380"/>
      <c r="F25" s="380"/>
      <c r="G25" s="380"/>
      <c r="H25" s="380"/>
      <c r="I25" s="381"/>
    </row>
    <row r="26" spans="1:15" ht="11.45" customHeight="1" x14ac:dyDescent="0.2">
      <c r="A26" s="476"/>
      <c r="B26" s="476"/>
      <c r="C26" s="476"/>
      <c r="D26" s="476"/>
    </row>
    <row r="27" spans="1:15" ht="13.15" customHeight="1" x14ac:dyDescent="0.2">
      <c r="A27" s="476"/>
      <c r="B27" s="476"/>
      <c r="C27" s="476"/>
      <c r="D27" s="476"/>
      <c r="E27"/>
    </row>
    <row r="29" spans="1:15" x14ac:dyDescent="0.2">
      <c r="C29" s="117"/>
      <c r="D29" s="117"/>
      <c r="E29" s="117"/>
      <c r="F29" s="117"/>
      <c r="G29" s="117"/>
      <c r="H29" s="117"/>
      <c r="I29" s="117"/>
    </row>
    <row r="30" spans="1:15" x14ac:dyDescent="0.2">
      <c r="C30" s="117"/>
      <c r="D30" s="117"/>
      <c r="E30" s="117"/>
      <c r="F30" s="117"/>
      <c r="G30" s="117"/>
      <c r="H30" s="117"/>
      <c r="I30" s="117"/>
    </row>
    <row r="31" spans="1:15" x14ac:dyDescent="0.2">
      <c r="C31" s="117"/>
      <c r="D31" s="117"/>
      <c r="E31" s="117"/>
      <c r="F31" s="117"/>
      <c r="G31" s="117"/>
      <c r="H31" s="117"/>
      <c r="I31" s="117"/>
    </row>
    <row r="32" spans="1:15" x14ac:dyDescent="0.2">
      <c r="C32" s="117"/>
      <c r="D32" s="117"/>
      <c r="E32" s="117"/>
      <c r="F32" s="117"/>
      <c r="G32" s="117"/>
      <c r="H32" s="117"/>
      <c r="I32" s="117"/>
    </row>
    <row r="33" spans="1:9" x14ac:dyDescent="0.2">
      <c r="C33" s="117"/>
      <c r="D33" s="117"/>
      <c r="E33" s="117"/>
      <c r="F33" s="117"/>
      <c r="G33" s="117"/>
      <c r="H33" s="117"/>
      <c r="I33" s="117"/>
    </row>
    <row r="34" spans="1:9" x14ac:dyDescent="0.2">
      <c r="C34" s="117"/>
      <c r="D34" s="117"/>
      <c r="E34" s="117"/>
      <c r="F34" s="117"/>
      <c r="G34" s="117"/>
      <c r="H34" s="117"/>
      <c r="I34" s="117"/>
    </row>
    <row r="35" spans="1:9" x14ac:dyDescent="0.2">
      <c r="C35" s="117"/>
      <c r="D35" s="117"/>
      <c r="E35" s="117"/>
      <c r="F35" s="117"/>
      <c r="G35" s="117"/>
      <c r="H35" s="117"/>
      <c r="I35" s="117"/>
    </row>
    <row r="36" spans="1:9" x14ac:dyDescent="0.2">
      <c r="C36" s="117"/>
      <c r="D36" s="117"/>
      <c r="E36" s="117"/>
      <c r="F36" s="117"/>
      <c r="G36" s="117"/>
      <c r="H36" s="117"/>
      <c r="I36" s="117"/>
    </row>
    <row r="37" spans="1:9" x14ac:dyDescent="0.2">
      <c r="A37" s="84"/>
      <c r="C37" s="117"/>
      <c r="D37" s="117"/>
      <c r="E37" s="117"/>
      <c r="F37" s="117"/>
      <c r="G37" s="117"/>
      <c r="H37" s="117"/>
      <c r="I37" s="117"/>
    </row>
    <row r="38" spans="1:9" x14ac:dyDescent="0.2">
      <c r="A38" s="196"/>
      <c r="C38" s="117"/>
      <c r="D38" s="117"/>
      <c r="E38" s="117"/>
      <c r="F38" s="117"/>
      <c r="G38" s="117"/>
      <c r="H38" s="117"/>
      <c r="I38" s="117"/>
    </row>
    <row r="39" spans="1:9" x14ac:dyDescent="0.2">
      <c r="A39" s="92"/>
      <c r="C39" s="117"/>
      <c r="D39" s="117"/>
      <c r="E39" s="117"/>
      <c r="F39" s="117"/>
      <c r="G39" s="117"/>
      <c r="H39" s="117"/>
      <c r="I39" s="117"/>
    </row>
    <row r="40" spans="1:9" x14ac:dyDescent="0.2">
      <c r="A40" s="92"/>
      <c r="C40" s="117"/>
      <c r="D40" s="117"/>
      <c r="E40" s="117"/>
      <c r="F40" s="117"/>
      <c r="G40" s="117"/>
      <c r="H40" s="117"/>
      <c r="I40" s="117"/>
    </row>
    <row r="41" spans="1:9" x14ac:dyDescent="0.2">
      <c r="A41" s="92"/>
      <c r="C41" s="117"/>
      <c r="D41" s="117"/>
      <c r="E41" s="117"/>
      <c r="F41" s="117"/>
      <c r="G41" s="117"/>
      <c r="H41" s="117"/>
      <c r="I41" s="117"/>
    </row>
    <row r="42" spans="1:9" x14ac:dyDescent="0.2">
      <c r="C42" s="117"/>
      <c r="D42" s="117"/>
      <c r="E42" s="117"/>
      <c r="F42" s="117"/>
      <c r="G42" s="117"/>
      <c r="H42" s="117"/>
      <c r="I42" s="117"/>
    </row>
    <row r="43" spans="1:9" x14ac:dyDescent="0.2">
      <c r="C43" s="117"/>
      <c r="D43" s="117"/>
      <c r="E43" s="117"/>
      <c r="F43" s="117"/>
      <c r="G43" s="117"/>
      <c r="H43" s="117"/>
      <c r="I43" s="117"/>
    </row>
    <row r="44" spans="1:9" x14ac:dyDescent="0.2">
      <c r="C44" s="117"/>
      <c r="D44" s="117"/>
      <c r="E44" s="117"/>
      <c r="F44" s="117"/>
      <c r="G44" s="117"/>
      <c r="H44" s="117"/>
      <c r="I44" s="117"/>
    </row>
    <row r="46" spans="1:9" x14ac:dyDescent="0.2">
      <c r="C46" s="131"/>
      <c r="D46" s="131"/>
      <c r="E46" s="131"/>
      <c r="F46" s="131"/>
      <c r="G46" s="131"/>
      <c r="H46" s="131"/>
      <c r="I46" s="131"/>
    </row>
    <row r="47" spans="1:9" x14ac:dyDescent="0.2">
      <c r="C47" s="131"/>
      <c r="D47" s="131"/>
      <c r="E47" s="131"/>
      <c r="F47" s="131"/>
      <c r="G47" s="131"/>
      <c r="H47" s="131"/>
      <c r="I47" s="131"/>
    </row>
    <row r="48" spans="1:9" x14ac:dyDescent="0.2">
      <c r="C48" s="131"/>
      <c r="D48" s="131"/>
      <c r="E48" s="131"/>
      <c r="F48" s="131"/>
      <c r="G48" s="131"/>
      <c r="H48" s="131"/>
      <c r="I48" s="131"/>
    </row>
    <row r="49" spans="3:9" x14ac:dyDescent="0.2">
      <c r="C49" s="131"/>
      <c r="D49" s="131"/>
      <c r="E49" s="131"/>
      <c r="F49" s="131"/>
      <c r="G49" s="131"/>
      <c r="H49" s="131"/>
      <c r="I49" s="131"/>
    </row>
    <row r="50" spans="3:9" x14ac:dyDescent="0.2">
      <c r="C50" s="131"/>
      <c r="D50" s="131"/>
      <c r="E50" s="131"/>
      <c r="F50" s="131"/>
      <c r="G50" s="131"/>
      <c r="H50" s="131"/>
      <c r="I50" s="131"/>
    </row>
    <row r="51" spans="3:9" x14ac:dyDescent="0.2">
      <c r="C51" s="131"/>
      <c r="D51" s="131"/>
      <c r="E51" s="131"/>
      <c r="F51" s="131"/>
      <c r="G51" s="131"/>
      <c r="H51" s="131"/>
      <c r="I51" s="131"/>
    </row>
    <row r="52" spans="3:9" x14ac:dyDescent="0.2">
      <c r="C52" s="131"/>
      <c r="D52" s="131"/>
      <c r="E52" s="131"/>
      <c r="F52" s="131"/>
      <c r="G52" s="131"/>
      <c r="H52" s="131"/>
      <c r="I52" s="131"/>
    </row>
    <row r="53" spans="3:9" x14ac:dyDescent="0.2">
      <c r="C53" s="131"/>
      <c r="D53" s="131"/>
      <c r="E53" s="131"/>
      <c r="F53" s="131"/>
      <c r="G53" s="131"/>
      <c r="H53" s="131"/>
      <c r="I53" s="131"/>
    </row>
    <row r="54" spans="3:9" x14ac:dyDescent="0.2">
      <c r="C54" s="131"/>
      <c r="D54" s="131"/>
      <c r="E54" s="131"/>
      <c r="F54" s="131"/>
      <c r="G54" s="131"/>
      <c r="H54" s="131"/>
      <c r="I54" s="131"/>
    </row>
    <row r="55" spans="3:9" x14ac:dyDescent="0.2">
      <c r="C55" s="131"/>
      <c r="D55" s="131"/>
      <c r="E55" s="131"/>
      <c r="F55" s="131"/>
      <c r="G55" s="131"/>
      <c r="H55" s="131"/>
      <c r="I55" s="131"/>
    </row>
    <row r="56" spans="3:9" x14ac:dyDescent="0.2">
      <c r="C56" s="131"/>
      <c r="D56" s="131"/>
      <c r="E56" s="131"/>
      <c r="F56" s="131"/>
      <c r="G56" s="131"/>
      <c r="H56" s="131"/>
      <c r="I56" s="131"/>
    </row>
    <row r="57" spans="3:9" x14ac:dyDescent="0.2">
      <c r="C57" s="131"/>
      <c r="D57" s="131"/>
      <c r="E57" s="131"/>
      <c r="F57" s="131"/>
      <c r="G57" s="131"/>
      <c r="H57" s="131"/>
      <c r="I57" s="131"/>
    </row>
    <row r="58" spans="3:9" x14ac:dyDescent="0.2">
      <c r="C58" s="131"/>
      <c r="D58" s="131"/>
      <c r="E58" s="131"/>
      <c r="F58" s="131"/>
      <c r="G58" s="131"/>
      <c r="H58" s="131"/>
      <c r="I58" s="131"/>
    </row>
    <row r="59" spans="3:9" x14ac:dyDescent="0.2">
      <c r="C59" s="131"/>
      <c r="D59" s="131"/>
      <c r="E59" s="131"/>
      <c r="F59" s="131"/>
      <c r="G59" s="131"/>
      <c r="H59" s="131"/>
      <c r="I59" s="131"/>
    </row>
    <row r="60" spans="3:9" x14ac:dyDescent="0.2">
      <c r="C60" s="131"/>
      <c r="D60" s="131"/>
      <c r="E60" s="131"/>
      <c r="F60" s="131"/>
      <c r="G60" s="131"/>
      <c r="H60" s="131"/>
      <c r="I60" s="131"/>
    </row>
    <row r="61" spans="3:9" x14ac:dyDescent="0.2">
      <c r="C61" s="131"/>
      <c r="D61" s="131"/>
      <c r="E61" s="131"/>
      <c r="F61" s="131"/>
      <c r="G61" s="131"/>
      <c r="H61" s="131"/>
      <c r="I61" s="131"/>
    </row>
    <row r="62" spans="3:9" x14ac:dyDescent="0.2">
      <c r="C62" s="131"/>
    </row>
  </sheetData>
  <phoneticPr fontId="0" type="noConversion"/>
  <printOptions horizontalCentered="1" verticalCentered="1"/>
  <pageMargins left="0" right="0" top="1.1811023622047245" bottom="1.1811023622047245" header="0" footer="0"/>
  <pageSetup paperSize="9" orientation="landscape" r:id="rId1"/>
  <headerFooter alignWithMargins="0"/>
  <rowBreaks count="1" manualBreakCount="1">
    <brk id="73" max="65535" man="1"/>
  </rowBreaks>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rgb="FF92D050"/>
    <pageSetUpPr fitToPage="1"/>
  </sheetPr>
  <dimension ref="A1:F58"/>
  <sheetViews>
    <sheetView showGridLines="0" zoomScaleNormal="100" workbookViewId="0">
      <selection activeCell="K37" sqref="K37"/>
    </sheetView>
  </sheetViews>
  <sheetFormatPr baseColWidth="10" defaultColWidth="11.42578125" defaultRowHeight="11.25" x14ac:dyDescent="0.2"/>
  <cols>
    <col min="1" max="1" width="28" style="22" customWidth="1"/>
    <col min="2" max="2" width="16.28515625" style="22" customWidth="1"/>
    <col min="3" max="3" width="15.5703125" style="22" customWidth="1"/>
    <col min="4" max="4" width="21.85546875" style="22" customWidth="1"/>
    <col min="5" max="16384" width="11.42578125" style="22"/>
  </cols>
  <sheetData>
    <row r="1" spans="1:4" ht="12.75" customHeight="1" x14ac:dyDescent="0.2">
      <c r="A1" s="477" t="s">
        <v>174</v>
      </c>
      <c r="B1" s="478"/>
      <c r="C1" s="478"/>
      <c r="D1" s="479"/>
    </row>
    <row r="2" spans="1:4" ht="12.75" customHeight="1" x14ac:dyDescent="0.2">
      <c r="A2" s="480" t="s">
        <v>90</v>
      </c>
      <c r="B2" s="481"/>
      <c r="C2" s="481"/>
      <c r="D2" s="482"/>
    </row>
    <row r="3" spans="1:4" ht="21" customHeight="1" thickBot="1" x14ac:dyDescent="0.25">
      <c r="A3" s="76" t="s">
        <v>91</v>
      </c>
      <c r="B3" s="30"/>
      <c r="C3" s="30"/>
      <c r="D3" s="382"/>
    </row>
    <row r="4" spans="1:4" ht="24.75" customHeight="1" thickTop="1" x14ac:dyDescent="0.2">
      <c r="A4" s="828" t="s">
        <v>132</v>
      </c>
      <c r="B4" s="686" t="s">
        <v>460</v>
      </c>
      <c r="C4" s="686" t="s">
        <v>582</v>
      </c>
      <c r="D4" s="686" t="s">
        <v>583</v>
      </c>
    </row>
    <row r="5" spans="1:4" ht="15.75" customHeight="1" x14ac:dyDescent="0.2">
      <c r="A5" s="30" t="s">
        <v>8</v>
      </c>
      <c r="B5" s="23">
        <v>78732</v>
      </c>
      <c r="C5" s="23">
        <v>77740</v>
      </c>
      <c r="D5" s="23">
        <v>992</v>
      </c>
    </row>
    <row r="6" spans="1:4" ht="15.75" customHeight="1" x14ac:dyDescent="0.2">
      <c r="A6" s="30" t="s">
        <v>9</v>
      </c>
      <c r="B6" s="23">
        <v>11342</v>
      </c>
      <c r="C6" s="23">
        <v>11210</v>
      </c>
      <c r="D6" s="23">
        <v>132</v>
      </c>
    </row>
    <row r="7" spans="1:4" ht="15.75" customHeight="1" x14ac:dyDescent="0.2">
      <c r="A7" s="30" t="s">
        <v>10</v>
      </c>
      <c r="B7" s="23">
        <v>35439</v>
      </c>
      <c r="C7" s="23">
        <v>34260</v>
      </c>
      <c r="D7" s="23">
        <v>1179</v>
      </c>
    </row>
    <row r="8" spans="1:4" ht="15.75" customHeight="1" x14ac:dyDescent="0.2">
      <c r="A8" s="30" t="s">
        <v>11</v>
      </c>
      <c r="B8" s="23">
        <v>4351</v>
      </c>
      <c r="C8" s="23">
        <v>4244</v>
      </c>
      <c r="D8" s="23">
        <v>107</v>
      </c>
    </row>
    <row r="9" spans="1:4" ht="15.75" customHeight="1" x14ac:dyDescent="0.2">
      <c r="A9" s="30" t="s">
        <v>12</v>
      </c>
      <c r="B9" s="23">
        <v>3171</v>
      </c>
      <c r="C9" s="23">
        <v>3033</v>
      </c>
      <c r="D9" s="23">
        <v>138</v>
      </c>
    </row>
    <row r="10" spans="1:4" ht="15.75" customHeight="1" x14ac:dyDescent="0.2">
      <c r="A10" s="30" t="s">
        <v>13</v>
      </c>
      <c r="B10" s="23">
        <v>1591</v>
      </c>
      <c r="C10" s="23">
        <v>1570</v>
      </c>
      <c r="D10" s="23">
        <v>21</v>
      </c>
    </row>
    <row r="11" spans="1:4" ht="15.75" customHeight="1" x14ac:dyDescent="0.2">
      <c r="A11" s="30" t="s">
        <v>14</v>
      </c>
      <c r="B11" s="23">
        <v>9232</v>
      </c>
      <c r="C11" s="23">
        <v>8795</v>
      </c>
      <c r="D11" s="23">
        <v>437</v>
      </c>
    </row>
    <row r="12" spans="1:4" ht="15.75" customHeight="1" x14ac:dyDescent="0.2">
      <c r="A12" s="30" t="s">
        <v>15</v>
      </c>
      <c r="B12" s="23">
        <v>47084</v>
      </c>
      <c r="C12" s="23">
        <v>46187</v>
      </c>
      <c r="D12" s="23">
        <v>897</v>
      </c>
    </row>
    <row r="13" spans="1:4" ht="15.75" customHeight="1" x14ac:dyDescent="0.2">
      <c r="A13" s="30" t="s">
        <v>16</v>
      </c>
      <c r="B13" s="23">
        <v>8251</v>
      </c>
      <c r="C13" s="23">
        <v>7959</v>
      </c>
      <c r="D13" s="23">
        <v>292</v>
      </c>
    </row>
    <row r="14" spans="1:4" ht="15.75" customHeight="1" x14ac:dyDescent="0.2">
      <c r="A14" s="30" t="s">
        <v>17</v>
      </c>
      <c r="B14" s="23">
        <v>14714</v>
      </c>
      <c r="C14" s="23">
        <v>14430</v>
      </c>
      <c r="D14" s="23">
        <v>284</v>
      </c>
    </row>
    <row r="15" spans="1:4" ht="15.75" customHeight="1" x14ac:dyDescent="0.2">
      <c r="A15" s="30" t="s">
        <v>18</v>
      </c>
      <c r="B15" s="23">
        <v>6808</v>
      </c>
      <c r="C15" s="23">
        <v>7042</v>
      </c>
      <c r="D15" s="23">
        <v>-234</v>
      </c>
    </row>
    <row r="16" spans="1:4" ht="15.75" customHeight="1" x14ac:dyDescent="0.2">
      <c r="A16" s="30" t="s">
        <v>19</v>
      </c>
      <c r="B16" s="23">
        <v>4622</v>
      </c>
      <c r="C16" s="23">
        <v>4401</v>
      </c>
      <c r="D16" s="23">
        <v>221</v>
      </c>
    </row>
    <row r="17" spans="1:4" ht="15.75" customHeight="1" x14ac:dyDescent="0.2">
      <c r="A17" s="30" t="s">
        <v>20</v>
      </c>
      <c r="B17" s="23">
        <v>8721</v>
      </c>
      <c r="C17" s="23">
        <v>8817</v>
      </c>
      <c r="D17" s="23">
        <v>-96</v>
      </c>
    </row>
    <row r="18" spans="1:4" ht="15.75" customHeight="1" x14ac:dyDescent="0.2">
      <c r="A18" s="30" t="s">
        <v>21</v>
      </c>
      <c r="B18" s="23">
        <v>33448</v>
      </c>
      <c r="C18" s="23">
        <v>32783</v>
      </c>
      <c r="D18" s="23">
        <v>665</v>
      </c>
    </row>
    <row r="19" spans="1:4" ht="15.75" customHeight="1" thickBot="1" x14ac:dyDescent="0.25">
      <c r="A19" s="826" t="s">
        <v>22</v>
      </c>
      <c r="B19" s="23">
        <v>12360</v>
      </c>
      <c r="C19" s="23">
        <v>11870</v>
      </c>
      <c r="D19" s="23">
        <v>490</v>
      </c>
    </row>
    <row r="20" spans="1:4" ht="15.75" customHeight="1" thickBot="1" x14ac:dyDescent="0.25">
      <c r="A20" s="827" t="s">
        <v>7</v>
      </c>
      <c r="B20" s="987">
        <v>279866</v>
      </c>
      <c r="C20" s="987">
        <v>274341</v>
      </c>
      <c r="D20" s="987">
        <v>5525</v>
      </c>
    </row>
    <row r="21" spans="1:4" ht="12" customHeight="1" thickTop="1" x14ac:dyDescent="0.2">
      <c r="A21" s="508" t="s">
        <v>115</v>
      </c>
      <c r="B21" s="506"/>
      <c r="C21" s="506"/>
      <c r="D21" s="507"/>
    </row>
    <row r="22" spans="1:4" ht="33.75" x14ac:dyDescent="0.2">
      <c r="A22" s="988" t="s">
        <v>647</v>
      </c>
      <c r="B22" s="989"/>
      <c r="C22" s="989"/>
      <c r="D22" s="990"/>
    </row>
    <row r="23" spans="1:4" x14ac:dyDescent="0.2">
      <c r="D23" s="23"/>
    </row>
    <row r="24" spans="1:4" x14ac:dyDescent="0.2">
      <c r="B24" s="23"/>
      <c r="C24" s="23"/>
      <c r="D24" s="23"/>
    </row>
    <row r="25" spans="1:4" x14ac:dyDescent="0.2">
      <c r="B25" s="23"/>
    </row>
    <row r="26" spans="1:4" x14ac:dyDescent="0.2">
      <c r="D26" s="23"/>
    </row>
    <row r="27" spans="1:4" x14ac:dyDescent="0.2">
      <c r="B27" s="23"/>
      <c r="C27" s="23"/>
      <c r="D27" s="23"/>
    </row>
    <row r="28" spans="1:4" x14ac:dyDescent="0.2">
      <c r="C28" s="23"/>
      <c r="D28" s="23"/>
    </row>
    <row r="29" spans="1:4" x14ac:dyDescent="0.2">
      <c r="C29" s="23"/>
      <c r="D29" s="23"/>
    </row>
    <row r="30" spans="1:4" x14ac:dyDescent="0.2">
      <c r="B30" s="23"/>
      <c r="C30" s="23"/>
      <c r="D30" s="23"/>
    </row>
    <row r="31" spans="1:4" x14ac:dyDescent="0.2">
      <c r="C31" s="23"/>
      <c r="D31" s="23"/>
    </row>
    <row r="32" spans="1:4" x14ac:dyDescent="0.2">
      <c r="A32" s="23"/>
      <c r="B32" s="23"/>
      <c r="C32" s="23"/>
      <c r="D32" s="23"/>
    </row>
    <row r="33" spans="1:6" x14ac:dyDescent="0.2">
      <c r="A33" s="23"/>
      <c r="B33" s="23"/>
      <c r="C33" s="23"/>
      <c r="D33" s="23"/>
    </row>
    <row r="34" spans="1:6" x14ac:dyDescent="0.2">
      <c r="A34" s="29"/>
      <c r="B34" s="29"/>
      <c r="C34" s="23"/>
      <c r="D34" s="23"/>
    </row>
    <row r="35" spans="1:6" x14ac:dyDescent="0.2">
      <c r="A35" s="29"/>
      <c r="B35" s="29"/>
      <c r="C35" s="23"/>
      <c r="D35" s="23"/>
    </row>
    <row r="36" spans="1:6" x14ac:dyDescent="0.2">
      <c r="A36" s="30"/>
      <c r="B36" s="30"/>
      <c r="C36" s="29"/>
      <c r="D36" s="29"/>
      <c r="E36" s="30"/>
      <c r="F36" s="30"/>
    </row>
    <row r="37" spans="1:6" x14ac:dyDescent="0.2">
      <c r="A37" s="210"/>
      <c r="B37" s="210"/>
      <c r="C37" s="29"/>
      <c r="D37" s="29"/>
      <c r="E37" s="30"/>
      <c r="F37" s="30"/>
    </row>
    <row r="38" spans="1:6" x14ac:dyDescent="0.2">
      <c r="A38" s="210"/>
      <c r="B38" s="210"/>
      <c r="C38" s="29"/>
      <c r="D38" s="29"/>
      <c r="E38" s="30"/>
      <c r="F38" s="30"/>
    </row>
    <row r="39" spans="1:6" x14ac:dyDescent="0.2">
      <c r="A39" s="30"/>
      <c r="B39" s="29"/>
      <c r="C39" s="29"/>
      <c r="D39" s="29"/>
      <c r="E39" s="30"/>
      <c r="F39" s="30"/>
    </row>
    <row r="40" spans="1:6" x14ac:dyDescent="0.2">
      <c r="A40" s="30"/>
      <c r="B40" s="29"/>
      <c r="C40" s="29"/>
      <c r="D40" s="29"/>
      <c r="E40" s="30"/>
      <c r="F40" s="30"/>
    </row>
    <row r="41" spans="1:6" x14ac:dyDescent="0.2">
      <c r="A41" s="30"/>
      <c r="B41" s="29"/>
      <c r="C41" s="29"/>
      <c r="D41" s="29"/>
      <c r="E41" s="30"/>
      <c r="F41" s="30"/>
    </row>
    <row r="42" spans="1:6" x14ac:dyDescent="0.2">
      <c r="A42" s="30"/>
      <c r="B42" s="29"/>
      <c r="C42" s="104"/>
      <c r="D42" s="104"/>
      <c r="E42" s="30"/>
      <c r="F42" s="30"/>
    </row>
    <row r="43" spans="1:6" x14ac:dyDescent="0.2">
      <c r="A43" s="30"/>
      <c r="B43" s="29"/>
      <c r="C43" s="29"/>
      <c r="D43" s="29"/>
      <c r="E43" s="30"/>
      <c r="F43" s="30"/>
    </row>
    <row r="44" spans="1:6" x14ac:dyDescent="0.2">
      <c r="A44" s="30"/>
      <c r="B44" s="29"/>
      <c r="C44" s="29"/>
      <c r="D44" s="29"/>
      <c r="E44" s="30"/>
      <c r="F44" s="30"/>
    </row>
    <row r="45" spans="1:6" ht="21.75" customHeight="1" x14ac:dyDescent="0.2">
      <c r="A45" s="30"/>
      <c r="B45" s="29"/>
      <c r="C45" s="29"/>
      <c r="D45" s="29"/>
      <c r="E45" s="30"/>
      <c r="F45" s="30"/>
    </row>
    <row r="46" spans="1:6" x14ac:dyDescent="0.2">
      <c r="A46" s="30"/>
      <c r="B46" s="29"/>
      <c r="C46" s="29"/>
      <c r="D46" s="29"/>
      <c r="E46" s="30"/>
      <c r="F46" s="30"/>
    </row>
    <row r="47" spans="1:6" x14ac:dyDescent="0.2">
      <c r="A47" s="30"/>
      <c r="B47" s="29"/>
      <c r="C47" s="29"/>
      <c r="D47" s="29"/>
      <c r="E47" s="30"/>
      <c r="F47" s="30"/>
    </row>
    <row r="48" spans="1:6" x14ac:dyDescent="0.2">
      <c r="A48" s="30"/>
      <c r="B48" s="29"/>
      <c r="C48" s="29"/>
      <c r="D48" s="29"/>
      <c r="E48" s="30"/>
      <c r="F48" s="30"/>
    </row>
    <row r="49" spans="1:6" x14ac:dyDescent="0.2">
      <c r="A49" s="30"/>
      <c r="B49" s="29"/>
      <c r="C49" s="29"/>
      <c r="D49" s="29"/>
      <c r="E49" s="30"/>
      <c r="F49" s="30"/>
    </row>
    <row r="50" spans="1:6" x14ac:dyDescent="0.2">
      <c r="A50" s="30"/>
      <c r="B50" s="29"/>
      <c r="C50" s="29"/>
      <c r="D50" s="29"/>
      <c r="E50" s="30"/>
      <c r="F50" s="30"/>
    </row>
    <row r="51" spans="1:6" x14ac:dyDescent="0.2">
      <c r="A51" s="30"/>
      <c r="B51" s="29"/>
      <c r="C51" s="29"/>
      <c r="D51" s="29"/>
      <c r="E51" s="30"/>
      <c r="F51" s="30"/>
    </row>
    <row r="52" spans="1:6" x14ac:dyDescent="0.2">
      <c r="A52" s="30"/>
      <c r="B52" s="29"/>
      <c r="C52" s="29"/>
      <c r="D52" s="29"/>
      <c r="E52" s="30"/>
      <c r="F52" s="30"/>
    </row>
    <row r="53" spans="1:6" x14ac:dyDescent="0.2">
      <c r="A53" s="30"/>
      <c r="B53" s="29"/>
      <c r="C53" s="29"/>
      <c r="D53" s="29"/>
    </row>
    <row r="54" spans="1:6" x14ac:dyDescent="0.2">
      <c r="A54" s="210"/>
      <c r="B54" s="104"/>
      <c r="C54" s="104"/>
      <c r="D54" s="104"/>
    </row>
    <row r="55" spans="1:6" ht="37.5" customHeight="1" x14ac:dyDescent="0.2">
      <c r="A55" s="483"/>
      <c r="B55" s="483"/>
      <c r="C55" s="483"/>
      <c r="D55" s="483"/>
    </row>
    <row r="58" spans="1:6" x14ac:dyDescent="0.2">
      <c r="B58" s="23"/>
      <c r="C58" s="23"/>
    </row>
  </sheetData>
  <printOptions horizontalCentered="1" verticalCentered="1"/>
  <pageMargins left="0.74803149606299213" right="0.74803149606299213" top="0.98425196850393704" bottom="0.98425196850393704" header="0" footer="0"/>
  <pageSetup paperSize="9" orientation="landscape" r:id="rId1"/>
  <headerFooter alignWithMargins="0"/>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rgb="FF92D050"/>
  </sheetPr>
  <dimension ref="A1:I56"/>
  <sheetViews>
    <sheetView showGridLines="0" zoomScaleNormal="100" workbookViewId="0">
      <selection activeCell="B8" sqref="B8"/>
    </sheetView>
  </sheetViews>
  <sheetFormatPr baseColWidth="10" defaultColWidth="11.42578125" defaultRowHeight="11.25" x14ac:dyDescent="0.2"/>
  <cols>
    <col min="1" max="1" width="24.7109375" style="22" customWidth="1"/>
    <col min="2" max="2" width="23.7109375" style="22" customWidth="1"/>
    <col min="3" max="4" width="14.42578125" style="22" customWidth="1"/>
    <col min="5" max="7" width="11.42578125" style="22"/>
    <col min="8" max="8" width="24.85546875" style="30" customWidth="1"/>
    <col min="9" max="9" width="23.85546875" style="30" customWidth="1"/>
    <col min="10" max="16384" width="11.42578125" style="22"/>
  </cols>
  <sheetData>
    <row r="1" spans="1:9" x14ac:dyDescent="0.2">
      <c r="A1" s="477" t="s">
        <v>175</v>
      </c>
      <c r="B1" s="479"/>
      <c r="C1" s="121"/>
      <c r="D1" s="121"/>
    </row>
    <row r="2" spans="1:9" ht="15" customHeight="1" x14ac:dyDescent="0.2">
      <c r="A2" s="484" t="s">
        <v>250</v>
      </c>
      <c r="B2" s="485"/>
      <c r="C2" s="121"/>
      <c r="D2" s="121"/>
      <c r="E2" s="486"/>
      <c r="F2" s="486"/>
      <c r="H2" s="487"/>
      <c r="I2" s="487"/>
    </row>
    <row r="3" spans="1:9" ht="14.25" customHeight="1" thickBot="1" x14ac:dyDescent="0.25">
      <c r="A3" s="76" t="s">
        <v>91</v>
      </c>
      <c r="B3" s="382"/>
      <c r="C3" s="121"/>
      <c r="D3" s="121"/>
      <c r="E3" s="266"/>
      <c r="F3" s="266"/>
      <c r="H3" s="210"/>
      <c r="I3" s="210"/>
    </row>
    <row r="4" spans="1:9" ht="33" customHeight="1" thickTop="1" x14ac:dyDescent="0.2">
      <c r="A4" s="831" t="s">
        <v>132</v>
      </c>
      <c r="B4" s="832" t="s">
        <v>197</v>
      </c>
      <c r="C4" s="31"/>
      <c r="D4" s="31"/>
      <c r="E4" s="111"/>
    </row>
    <row r="5" spans="1:9" x14ac:dyDescent="0.2">
      <c r="A5" s="829" t="s">
        <v>8</v>
      </c>
      <c r="B5" s="611">
        <v>58381</v>
      </c>
      <c r="C5" s="29"/>
      <c r="D5" s="29"/>
      <c r="E5" s="111"/>
      <c r="H5" s="31"/>
      <c r="I5" s="31"/>
    </row>
    <row r="6" spans="1:9" ht="15.75" customHeight="1" x14ac:dyDescent="0.2">
      <c r="A6" s="829" t="s">
        <v>9</v>
      </c>
      <c r="B6" s="611">
        <v>6515</v>
      </c>
      <c r="C6" s="30"/>
      <c r="D6" s="29"/>
      <c r="E6" s="111"/>
      <c r="I6" s="29"/>
    </row>
    <row r="7" spans="1:9" ht="15.75" customHeight="1" x14ac:dyDescent="0.2">
      <c r="A7" s="829" t="s">
        <v>10</v>
      </c>
      <c r="B7" s="611">
        <v>26733</v>
      </c>
      <c r="C7" s="29"/>
      <c r="D7" s="29"/>
      <c r="E7" s="111"/>
      <c r="I7" s="29"/>
    </row>
    <row r="8" spans="1:9" ht="15.75" customHeight="1" x14ac:dyDescent="0.2">
      <c r="A8" s="829" t="s">
        <v>11</v>
      </c>
      <c r="B8" s="611">
        <v>2080</v>
      </c>
      <c r="C8" s="29"/>
      <c r="D8" s="29"/>
      <c r="E8" s="111"/>
      <c r="I8" s="29"/>
    </row>
    <row r="9" spans="1:9" ht="15.75" customHeight="1" x14ac:dyDescent="0.2">
      <c r="A9" s="829" t="s">
        <v>12</v>
      </c>
      <c r="B9" s="611">
        <v>2550</v>
      </c>
      <c r="C9" s="29"/>
      <c r="D9" s="29"/>
      <c r="E9" s="111"/>
      <c r="I9" s="29"/>
    </row>
    <row r="10" spans="1:9" ht="15.75" customHeight="1" x14ac:dyDescent="0.2">
      <c r="A10" s="829" t="s">
        <v>13</v>
      </c>
      <c r="B10" s="611">
        <v>542</v>
      </c>
      <c r="C10" s="29"/>
      <c r="D10" s="29"/>
      <c r="E10" s="111"/>
      <c r="I10" s="29"/>
    </row>
    <row r="11" spans="1:9" ht="15.75" customHeight="1" x14ac:dyDescent="0.2">
      <c r="A11" s="829" t="s">
        <v>14</v>
      </c>
      <c r="B11" s="611">
        <v>7885</v>
      </c>
      <c r="C11" s="29"/>
      <c r="D11" s="29"/>
      <c r="E11" s="111"/>
      <c r="I11" s="29"/>
    </row>
    <row r="12" spans="1:9" ht="15.75" customHeight="1" x14ac:dyDescent="0.2">
      <c r="A12" s="829" t="s">
        <v>15</v>
      </c>
      <c r="B12" s="611">
        <v>38938</v>
      </c>
      <c r="C12" s="29"/>
      <c r="D12" s="29"/>
      <c r="E12" s="111"/>
      <c r="I12" s="29"/>
    </row>
    <row r="13" spans="1:9" ht="15.75" customHeight="1" x14ac:dyDescent="0.2">
      <c r="A13" s="829" t="s">
        <v>16</v>
      </c>
      <c r="B13" s="611">
        <v>4438</v>
      </c>
      <c r="C13" s="29"/>
      <c r="D13" s="29"/>
      <c r="E13" s="111"/>
      <c r="I13" s="29"/>
    </row>
    <row r="14" spans="1:9" ht="15.75" customHeight="1" x14ac:dyDescent="0.2">
      <c r="A14" s="829" t="s">
        <v>17</v>
      </c>
      <c r="B14" s="611">
        <v>11221</v>
      </c>
      <c r="C14" s="29"/>
      <c r="D14" s="29"/>
      <c r="E14" s="111"/>
      <c r="I14" s="29"/>
    </row>
    <row r="15" spans="1:9" ht="15.75" customHeight="1" x14ac:dyDescent="0.2">
      <c r="A15" s="829" t="s">
        <v>18</v>
      </c>
      <c r="B15" s="611">
        <v>4915</v>
      </c>
      <c r="C15" s="29"/>
      <c r="D15" s="29"/>
      <c r="E15" s="111"/>
      <c r="I15" s="29"/>
    </row>
    <row r="16" spans="1:9" ht="15.75" customHeight="1" x14ac:dyDescent="0.2">
      <c r="A16" s="829" t="s">
        <v>19</v>
      </c>
      <c r="B16" s="611">
        <v>2767</v>
      </c>
      <c r="C16" s="29"/>
      <c r="D16" s="29"/>
      <c r="E16" s="111"/>
      <c r="I16" s="29"/>
    </row>
    <row r="17" spans="1:9" ht="15.75" customHeight="1" x14ac:dyDescent="0.2">
      <c r="A17" s="829" t="s">
        <v>20</v>
      </c>
      <c r="B17" s="611">
        <v>6437</v>
      </c>
      <c r="C17" s="29"/>
      <c r="D17" s="29"/>
      <c r="E17" s="111"/>
      <c r="I17" s="29"/>
    </row>
    <row r="18" spans="1:9" ht="15.75" customHeight="1" x14ac:dyDescent="0.2">
      <c r="A18" s="829" t="s">
        <v>21</v>
      </c>
      <c r="B18" s="611">
        <v>1671</v>
      </c>
      <c r="C18" s="29"/>
      <c r="D18" s="29"/>
      <c r="E18" s="23"/>
      <c r="F18" s="23"/>
      <c r="I18" s="29"/>
    </row>
    <row r="19" spans="1:9" ht="15.75" customHeight="1" thickBot="1" x14ac:dyDescent="0.25">
      <c r="A19" s="830" t="s">
        <v>22</v>
      </c>
      <c r="B19" s="991">
        <v>4058</v>
      </c>
      <c r="C19" s="29"/>
      <c r="D19" s="29"/>
      <c r="E19" s="111"/>
      <c r="I19" s="29"/>
    </row>
    <row r="20" spans="1:9" ht="15.75" customHeight="1" thickBot="1" x14ac:dyDescent="0.25">
      <c r="A20" s="833" t="s">
        <v>7</v>
      </c>
      <c r="B20" s="987">
        <v>179130</v>
      </c>
      <c r="C20" s="104"/>
      <c r="D20" s="104"/>
      <c r="I20" s="29"/>
    </row>
    <row r="21" spans="1:9" ht="15.75" customHeight="1" thickTop="1" x14ac:dyDescent="0.2">
      <c r="A21" s="384" t="s">
        <v>115</v>
      </c>
      <c r="B21" s="385"/>
      <c r="C21" s="29"/>
      <c r="D21" s="29"/>
      <c r="H21" s="210"/>
      <c r="I21" s="104"/>
    </row>
    <row r="22" spans="1:9" ht="11.25" hidden="1" customHeight="1" x14ac:dyDescent="0.2">
      <c r="A22" s="412" t="s">
        <v>133</v>
      </c>
      <c r="B22" s="412"/>
      <c r="C22" s="412"/>
      <c r="D22" s="412"/>
      <c r="I22" s="29"/>
    </row>
    <row r="23" spans="1:9" ht="20.25" hidden="1" customHeight="1" x14ac:dyDescent="0.2">
      <c r="A23" s="412"/>
      <c r="B23" s="412"/>
      <c r="C23" s="412"/>
      <c r="D23" s="412"/>
    </row>
    <row r="24" spans="1:9" ht="20.25" hidden="1" customHeight="1" x14ac:dyDescent="0.2"/>
    <row r="25" spans="1:9" ht="13.5" customHeight="1" x14ac:dyDescent="0.2">
      <c r="B25" s="23"/>
      <c r="C25" s="23"/>
      <c r="D25" s="23"/>
    </row>
    <row r="28" spans="1:9" x14ac:dyDescent="0.2">
      <c r="B28" s="23"/>
      <c r="C28" s="23"/>
      <c r="D28" s="23"/>
    </row>
    <row r="29" spans="1:9" x14ac:dyDescent="0.2">
      <c r="B29" s="23"/>
    </row>
    <row r="30" spans="1:9" x14ac:dyDescent="0.2">
      <c r="A30" s="23"/>
      <c r="B30" s="23"/>
      <c r="C30" s="23"/>
      <c r="D30" s="23"/>
    </row>
    <row r="31" spans="1:9" x14ac:dyDescent="0.2">
      <c r="A31" s="23"/>
      <c r="B31" s="23"/>
      <c r="C31" s="23"/>
      <c r="D31" s="23"/>
    </row>
    <row r="32" spans="1:9" x14ac:dyDescent="0.2">
      <c r="A32" s="29"/>
      <c r="B32" s="29"/>
      <c r="C32" s="29"/>
      <c r="D32" s="29"/>
    </row>
    <row r="33" spans="1:4" x14ac:dyDescent="0.2">
      <c r="A33" s="29"/>
      <c r="B33" s="29"/>
      <c r="C33" s="29"/>
      <c r="D33" s="29"/>
    </row>
    <row r="34" spans="1:4" x14ac:dyDescent="0.2">
      <c r="A34" s="30"/>
      <c r="B34" s="30"/>
      <c r="C34" s="30"/>
      <c r="D34" s="30"/>
    </row>
    <row r="35" spans="1:4" x14ac:dyDescent="0.2">
      <c r="A35" s="210"/>
      <c r="B35" s="210"/>
      <c r="C35" s="210"/>
      <c r="D35" s="210"/>
    </row>
    <row r="36" spans="1:4" x14ac:dyDescent="0.2">
      <c r="A36" s="210"/>
      <c r="B36" s="210"/>
      <c r="C36" s="210"/>
      <c r="D36" s="210"/>
    </row>
    <row r="37" spans="1:4" x14ac:dyDescent="0.2">
      <c r="A37" s="30"/>
      <c r="B37" s="29"/>
      <c r="C37" s="29"/>
      <c r="D37" s="29"/>
    </row>
    <row r="38" spans="1:4" x14ac:dyDescent="0.2">
      <c r="A38" s="30"/>
      <c r="B38" s="29"/>
      <c r="C38" s="29"/>
      <c r="D38" s="29"/>
    </row>
    <row r="39" spans="1:4" x14ac:dyDescent="0.2">
      <c r="A39" s="30"/>
      <c r="B39" s="29"/>
      <c r="C39" s="29"/>
      <c r="D39" s="29"/>
    </row>
    <row r="40" spans="1:4" x14ac:dyDescent="0.2">
      <c r="A40" s="30"/>
      <c r="B40" s="29"/>
      <c r="C40" s="29"/>
      <c r="D40" s="29"/>
    </row>
    <row r="41" spans="1:4" x14ac:dyDescent="0.2">
      <c r="A41" s="30"/>
      <c r="B41" s="29"/>
      <c r="C41" s="29"/>
      <c r="D41" s="29"/>
    </row>
    <row r="42" spans="1:4" x14ac:dyDescent="0.2">
      <c r="A42" s="30"/>
      <c r="B42" s="29"/>
      <c r="C42" s="29"/>
      <c r="D42" s="29"/>
    </row>
    <row r="43" spans="1:4" x14ac:dyDescent="0.2">
      <c r="A43" s="30"/>
      <c r="B43" s="29"/>
      <c r="C43" s="29"/>
      <c r="D43" s="29"/>
    </row>
    <row r="44" spans="1:4" x14ac:dyDescent="0.2">
      <c r="A44" s="30"/>
      <c r="B44" s="29"/>
      <c r="C44" s="29"/>
      <c r="D44" s="29"/>
    </row>
    <row r="45" spans="1:4" x14ac:dyDescent="0.2">
      <c r="A45" s="30"/>
      <c r="B45" s="29"/>
      <c r="C45" s="29"/>
      <c r="D45" s="29"/>
    </row>
    <row r="46" spans="1:4" x14ac:dyDescent="0.2">
      <c r="A46" s="30"/>
      <c r="B46" s="29"/>
      <c r="C46" s="29"/>
      <c r="D46" s="29"/>
    </row>
    <row r="47" spans="1:4" x14ac:dyDescent="0.2">
      <c r="A47" s="30"/>
      <c r="B47" s="29"/>
      <c r="C47" s="29"/>
      <c r="D47" s="29"/>
    </row>
    <row r="48" spans="1:4" x14ac:dyDescent="0.2">
      <c r="A48" s="30"/>
      <c r="B48" s="29"/>
      <c r="C48" s="29"/>
      <c r="D48" s="29"/>
    </row>
    <row r="49" spans="1:4" x14ac:dyDescent="0.2">
      <c r="A49" s="30"/>
      <c r="B49" s="29"/>
      <c r="C49" s="29"/>
      <c r="D49" s="29"/>
    </row>
    <row r="50" spans="1:4" x14ac:dyDescent="0.2">
      <c r="A50" s="30"/>
      <c r="B50" s="29"/>
      <c r="C50" s="29"/>
      <c r="D50" s="29"/>
    </row>
    <row r="51" spans="1:4" x14ac:dyDescent="0.2">
      <c r="A51" s="30"/>
      <c r="B51" s="29"/>
      <c r="C51" s="29"/>
      <c r="D51" s="29"/>
    </row>
    <row r="52" spans="1:4" x14ac:dyDescent="0.2">
      <c r="A52" s="210"/>
      <c r="B52" s="104"/>
      <c r="C52" s="104"/>
      <c r="D52" s="104"/>
    </row>
    <row r="53" spans="1:4" x14ac:dyDescent="0.2">
      <c r="A53" s="483"/>
      <c r="B53" s="483"/>
      <c r="C53" s="483"/>
      <c r="D53" s="483"/>
    </row>
    <row r="56" spans="1:4" x14ac:dyDescent="0.2">
      <c r="B56" s="23"/>
      <c r="C56" s="23"/>
      <c r="D56" s="23"/>
    </row>
  </sheetData>
  <printOptions horizontalCentered="1" verticalCentered="1"/>
  <pageMargins left="0.23622047244094491" right="0.70866141732283472" top="0.74803149606299213" bottom="0.74803149606299213" header="0.31496062992125984" footer="0.31496062992125984"/>
  <pageSetup paperSize="9" orientation="landscape"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rgb="FF92D050"/>
    <pageSetUpPr fitToPage="1"/>
  </sheetPr>
  <dimension ref="A1:J21"/>
  <sheetViews>
    <sheetView showGridLines="0" zoomScaleNormal="100" workbookViewId="0">
      <selection activeCell="B8" sqref="B8"/>
    </sheetView>
  </sheetViews>
  <sheetFormatPr baseColWidth="10" defaultColWidth="11.42578125" defaultRowHeight="11.25" x14ac:dyDescent="0.2"/>
  <cols>
    <col min="1" max="1" width="32.140625" style="268" customWidth="1"/>
    <col min="2" max="2" width="24.140625" style="268" customWidth="1"/>
    <col min="3" max="3" width="23.7109375" style="268" customWidth="1"/>
    <col min="4" max="4" width="16.5703125" style="268" customWidth="1"/>
    <col min="5" max="5" width="7.140625" style="268" customWidth="1"/>
    <col min="6" max="255" width="11.42578125" style="268"/>
    <col min="256" max="256" width="32.140625" style="268" customWidth="1"/>
    <col min="257" max="258" width="16.5703125" style="268" customWidth="1"/>
    <col min="259" max="259" width="2.140625" style="268" customWidth="1"/>
    <col min="260" max="260" width="16.5703125" style="268" customWidth="1"/>
    <col min="261" max="261" width="7.140625" style="268" customWidth="1"/>
    <col min="262" max="511" width="11.42578125" style="268"/>
    <col min="512" max="512" width="32.140625" style="268" customWidth="1"/>
    <col min="513" max="514" width="16.5703125" style="268" customWidth="1"/>
    <col min="515" max="515" width="2.140625" style="268" customWidth="1"/>
    <col min="516" max="516" width="16.5703125" style="268" customWidth="1"/>
    <col min="517" max="517" width="7.140625" style="268" customWidth="1"/>
    <col min="518" max="767" width="11.42578125" style="268"/>
    <col min="768" max="768" width="32.140625" style="268" customWidth="1"/>
    <col min="769" max="770" width="16.5703125" style="268" customWidth="1"/>
    <col min="771" max="771" width="2.140625" style="268" customWidth="1"/>
    <col min="772" max="772" width="16.5703125" style="268" customWidth="1"/>
    <col min="773" max="773" width="7.140625" style="268" customWidth="1"/>
    <col min="774" max="1023" width="11.42578125" style="268"/>
    <col min="1024" max="1024" width="32.140625" style="268" customWidth="1"/>
    <col min="1025" max="1026" width="16.5703125" style="268" customWidth="1"/>
    <col min="1027" max="1027" width="2.140625" style="268" customWidth="1"/>
    <col min="1028" max="1028" width="16.5703125" style="268" customWidth="1"/>
    <col min="1029" max="1029" width="7.140625" style="268" customWidth="1"/>
    <col min="1030" max="1279" width="11.42578125" style="268"/>
    <col min="1280" max="1280" width="32.140625" style="268" customWidth="1"/>
    <col min="1281" max="1282" width="16.5703125" style="268" customWidth="1"/>
    <col min="1283" max="1283" width="2.140625" style="268" customWidth="1"/>
    <col min="1284" max="1284" width="16.5703125" style="268" customWidth="1"/>
    <col min="1285" max="1285" width="7.140625" style="268" customWidth="1"/>
    <col min="1286" max="1535" width="11.42578125" style="268"/>
    <col min="1536" max="1536" width="32.140625" style="268" customWidth="1"/>
    <col min="1537" max="1538" width="16.5703125" style="268" customWidth="1"/>
    <col min="1539" max="1539" width="2.140625" style="268" customWidth="1"/>
    <col min="1540" max="1540" width="16.5703125" style="268" customWidth="1"/>
    <col min="1541" max="1541" width="7.140625" style="268" customWidth="1"/>
    <col min="1542" max="1791" width="11.42578125" style="268"/>
    <col min="1792" max="1792" width="32.140625" style="268" customWidth="1"/>
    <col min="1793" max="1794" width="16.5703125" style="268" customWidth="1"/>
    <col min="1795" max="1795" width="2.140625" style="268" customWidth="1"/>
    <col min="1796" max="1796" width="16.5703125" style="268" customWidth="1"/>
    <col min="1797" max="1797" width="7.140625" style="268" customWidth="1"/>
    <col min="1798" max="2047" width="11.42578125" style="268"/>
    <col min="2048" max="2048" width="32.140625" style="268" customWidth="1"/>
    <col min="2049" max="2050" width="16.5703125" style="268" customWidth="1"/>
    <col min="2051" max="2051" width="2.140625" style="268" customWidth="1"/>
    <col min="2052" max="2052" width="16.5703125" style="268" customWidth="1"/>
    <col min="2053" max="2053" width="7.140625" style="268" customWidth="1"/>
    <col min="2054" max="2303" width="11.42578125" style="268"/>
    <col min="2304" max="2304" width="32.140625" style="268" customWidth="1"/>
    <col min="2305" max="2306" width="16.5703125" style="268" customWidth="1"/>
    <col min="2307" max="2307" width="2.140625" style="268" customWidth="1"/>
    <col min="2308" max="2308" width="16.5703125" style="268" customWidth="1"/>
    <col min="2309" max="2309" width="7.140625" style="268" customWidth="1"/>
    <col min="2310" max="2559" width="11.42578125" style="268"/>
    <col min="2560" max="2560" width="32.140625" style="268" customWidth="1"/>
    <col min="2561" max="2562" width="16.5703125" style="268" customWidth="1"/>
    <col min="2563" max="2563" width="2.140625" style="268" customWidth="1"/>
    <col min="2564" max="2564" width="16.5703125" style="268" customWidth="1"/>
    <col min="2565" max="2565" width="7.140625" style="268" customWidth="1"/>
    <col min="2566" max="2815" width="11.42578125" style="268"/>
    <col min="2816" max="2816" width="32.140625" style="268" customWidth="1"/>
    <col min="2817" max="2818" width="16.5703125" style="268" customWidth="1"/>
    <col min="2819" max="2819" width="2.140625" style="268" customWidth="1"/>
    <col min="2820" max="2820" width="16.5703125" style="268" customWidth="1"/>
    <col min="2821" max="2821" width="7.140625" style="268" customWidth="1"/>
    <col min="2822" max="3071" width="11.42578125" style="268"/>
    <col min="3072" max="3072" width="32.140625" style="268" customWidth="1"/>
    <col min="3073" max="3074" width="16.5703125" style="268" customWidth="1"/>
    <col min="3075" max="3075" width="2.140625" style="268" customWidth="1"/>
    <col min="3076" max="3076" width="16.5703125" style="268" customWidth="1"/>
    <col min="3077" max="3077" width="7.140625" style="268" customWidth="1"/>
    <col min="3078" max="3327" width="11.42578125" style="268"/>
    <col min="3328" max="3328" width="32.140625" style="268" customWidth="1"/>
    <col min="3329" max="3330" width="16.5703125" style="268" customWidth="1"/>
    <col min="3331" max="3331" width="2.140625" style="268" customWidth="1"/>
    <col min="3332" max="3332" width="16.5703125" style="268" customWidth="1"/>
    <col min="3333" max="3333" width="7.140625" style="268" customWidth="1"/>
    <col min="3334" max="3583" width="11.42578125" style="268"/>
    <col min="3584" max="3584" width="32.140625" style="268" customWidth="1"/>
    <col min="3585" max="3586" width="16.5703125" style="268" customWidth="1"/>
    <col min="3587" max="3587" width="2.140625" style="268" customWidth="1"/>
    <col min="3588" max="3588" width="16.5703125" style="268" customWidth="1"/>
    <col min="3589" max="3589" width="7.140625" style="268" customWidth="1"/>
    <col min="3590" max="3839" width="11.42578125" style="268"/>
    <col min="3840" max="3840" width="32.140625" style="268" customWidth="1"/>
    <col min="3841" max="3842" width="16.5703125" style="268" customWidth="1"/>
    <col min="3843" max="3843" width="2.140625" style="268" customWidth="1"/>
    <col min="3844" max="3844" width="16.5703125" style="268" customWidth="1"/>
    <col min="3845" max="3845" width="7.140625" style="268" customWidth="1"/>
    <col min="3846" max="4095" width="11.42578125" style="268"/>
    <col min="4096" max="4096" width="32.140625" style="268" customWidth="1"/>
    <col min="4097" max="4098" width="16.5703125" style="268" customWidth="1"/>
    <col min="4099" max="4099" width="2.140625" style="268" customWidth="1"/>
    <col min="4100" max="4100" width="16.5703125" style="268" customWidth="1"/>
    <col min="4101" max="4101" width="7.140625" style="268" customWidth="1"/>
    <col min="4102" max="4351" width="11.42578125" style="268"/>
    <col min="4352" max="4352" width="32.140625" style="268" customWidth="1"/>
    <col min="4353" max="4354" width="16.5703125" style="268" customWidth="1"/>
    <col min="4355" max="4355" width="2.140625" style="268" customWidth="1"/>
    <col min="4356" max="4356" width="16.5703125" style="268" customWidth="1"/>
    <col min="4357" max="4357" width="7.140625" style="268" customWidth="1"/>
    <col min="4358" max="4607" width="11.42578125" style="268"/>
    <col min="4608" max="4608" width="32.140625" style="268" customWidth="1"/>
    <col min="4609" max="4610" width="16.5703125" style="268" customWidth="1"/>
    <col min="4611" max="4611" width="2.140625" style="268" customWidth="1"/>
    <col min="4612" max="4612" width="16.5703125" style="268" customWidth="1"/>
    <col min="4613" max="4613" width="7.140625" style="268" customWidth="1"/>
    <col min="4614" max="4863" width="11.42578125" style="268"/>
    <col min="4864" max="4864" width="32.140625" style="268" customWidth="1"/>
    <col min="4865" max="4866" width="16.5703125" style="268" customWidth="1"/>
    <col min="4867" max="4867" width="2.140625" style="268" customWidth="1"/>
    <col min="4868" max="4868" width="16.5703125" style="268" customWidth="1"/>
    <col min="4869" max="4869" width="7.140625" style="268" customWidth="1"/>
    <col min="4870" max="5119" width="11.42578125" style="268"/>
    <col min="5120" max="5120" width="32.140625" style="268" customWidth="1"/>
    <col min="5121" max="5122" width="16.5703125" style="268" customWidth="1"/>
    <col min="5123" max="5123" width="2.140625" style="268" customWidth="1"/>
    <col min="5124" max="5124" width="16.5703125" style="268" customWidth="1"/>
    <col min="5125" max="5125" width="7.140625" style="268" customWidth="1"/>
    <col min="5126" max="5375" width="11.42578125" style="268"/>
    <col min="5376" max="5376" width="32.140625" style="268" customWidth="1"/>
    <col min="5377" max="5378" width="16.5703125" style="268" customWidth="1"/>
    <col min="5379" max="5379" width="2.140625" style="268" customWidth="1"/>
    <col min="5380" max="5380" width="16.5703125" style="268" customWidth="1"/>
    <col min="5381" max="5381" width="7.140625" style="268" customWidth="1"/>
    <col min="5382" max="5631" width="11.42578125" style="268"/>
    <col min="5632" max="5632" width="32.140625" style="268" customWidth="1"/>
    <col min="5633" max="5634" width="16.5703125" style="268" customWidth="1"/>
    <col min="5635" max="5635" width="2.140625" style="268" customWidth="1"/>
    <col min="5636" max="5636" width="16.5703125" style="268" customWidth="1"/>
    <col min="5637" max="5637" width="7.140625" style="268" customWidth="1"/>
    <col min="5638" max="5887" width="11.42578125" style="268"/>
    <col min="5888" max="5888" width="32.140625" style="268" customWidth="1"/>
    <col min="5889" max="5890" width="16.5703125" style="268" customWidth="1"/>
    <col min="5891" max="5891" width="2.140625" style="268" customWidth="1"/>
    <col min="5892" max="5892" width="16.5703125" style="268" customWidth="1"/>
    <col min="5893" max="5893" width="7.140625" style="268" customWidth="1"/>
    <col min="5894" max="6143" width="11.42578125" style="268"/>
    <col min="6144" max="6144" width="32.140625" style="268" customWidth="1"/>
    <col min="6145" max="6146" width="16.5703125" style="268" customWidth="1"/>
    <col min="6147" max="6147" width="2.140625" style="268" customWidth="1"/>
    <col min="6148" max="6148" width="16.5703125" style="268" customWidth="1"/>
    <col min="6149" max="6149" width="7.140625" style="268" customWidth="1"/>
    <col min="6150" max="6399" width="11.42578125" style="268"/>
    <col min="6400" max="6400" width="32.140625" style="268" customWidth="1"/>
    <col min="6401" max="6402" width="16.5703125" style="268" customWidth="1"/>
    <col min="6403" max="6403" width="2.140625" style="268" customWidth="1"/>
    <col min="6404" max="6404" width="16.5703125" style="268" customWidth="1"/>
    <col min="6405" max="6405" width="7.140625" style="268" customWidth="1"/>
    <col min="6406" max="6655" width="11.42578125" style="268"/>
    <col min="6656" max="6656" width="32.140625" style="268" customWidth="1"/>
    <col min="6657" max="6658" width="16.5703125" style="268" customWidth="1"/>
    <col min="6659" max="6659" width="2.140625" style="268" customWidth="1"/>
    <col min="6660" max="6660" width="16.5703125" style="268" customWidth="1"/>
    <col min="6661" max="6661" width="7.140625" style="268" customWidth="1"/>
    <col min="6662" max="6911" width="11.42578125" style="268"/>
    <col min="6912" max="6912" width="32.140625" style="268" customWidth="1"/>
    <col min="6913" max="6914" width="16.5703125" style="268" customWidth="1"/>
    <col min="6915" max="6915" width="2.140625" style="268" customWidth="1"/>
    <col min="6916" max="6916" width="16.5703125" style="268" customWidth="1"/>
    <col min="6917" max="6917" width="7.140625" style="268" customWidth="1"/>
    <col min="6918" max="7167" width="11.42578125" style="268"/>
    <col min="7168" max="7168" width="32.140625" style="268" customWidth="1"/>
    <col min="7169" max="7170" width="16.5703125" style="268" customWidth="1"/>
    <col min="7171" max="7171" width="2.140625" style="268" customWidth="1"/>
    <col min="7172" max="7172" width="16.5703125" style="268" customWidth="1"/>
    <col min="7173" max="7173" width="7.140625" style="268" customWidth="1"/>
    <col min="7174" max="7423" width="11.42578125" style="268"/>
    <col min="7424" max="7424" width="32.140625" style="268" customWidth="1"/>
    <col min="7425" max="7426" width="16.5703125" style="268" customWidth="1"/>
    <col min="7427" max="7427" width="2.140625" style="268" customWidth="1"/>
    <col min="7428" max="7428" width="16.5703125" style="268" customWidth="1"/>
    <col min="7429" max="7429" width="7.140625" style="268" customWidth="1"/>
    <col min="7430" max="7679" width="11.42578125" style="268"/>
    <col min="7680" max="7680" width="32.140625" style="268" customWidth="1"/>
    <col min="7681" max="7682" width="16.5703125" style="268" customWidth="1"/>
    <col min="7683" max="7683" width="2.140625" style="268" customWidth="1"/>
    <col min="7684" max="7684" width="16.5703125" style="268" customWidth="1"/>
    <col min="7685" max="7685" width="7.140625" style="268" customWidth="1"/>
    <col min="7686" max="7935" width="11.42578125" style="268"/>
    <col min="7936" max="7936" width="32.140625" style="268" customWidth="1"/>
    <col min="7937" max="7938" width="16.5703125" style="268" customWidth="1"/>
    <col min="7939" max="7939" width="2.140625" style="268" customWidth="1"/>
    <col min="7940" max="7940" width="16.5703125" style="268" customWidth="1"/>
    <col min="7941" max="7941" width="7.140625" style="268" customWidth="1"/>
    <col min="7942" max="8191" width="11.42578125" style="268"/>
    <col min="8192" max="8192" width="32.140625" style="268" customWidth="1"/>
    <col min="8193" max="8194" width="16.5703125" style="268" customWidth="1"/>
    <col min="8195" max="8195" width="2.140625" style="268" customWidth="1"/>
    <col min="8196" max="8196" width="16.5703125" style="268" customWidth="1"/>
    <col min="8197" max="8197" width="7.140625" style="268" customWidth="1"/>
    <col min="8198" max="8447" width="11.42578125" style="268"/>
    <col min="8448" max="8448" width="32.140625" style="268" customWidth="1"/>
    <col min="8449" max="8450" width="16.5703125" style="268" customWidth="1"/>
    <col min="8451" max="8451" width="2.140625" style="268" customWidth="1"/>
    <col min="8452" max="8452" width="16.5703125" style="268" customWidth="1"/>
    <col min="8453" max="8453" width="7.140625" style="268" customWidth="1"/>
    <col min="8454" max="8703" width="11.42578125" style="268"/>
    <col min="8704" max="8704" width="32.140625" style="268" customWidth="1"/>
    <col min="8705" max="8706" width="16.5703125" style="268" customWidth="1"/>
    <col min="8707" max="8707" width="2.140625" style="268" customWidth="1"/>
    <col min="8708" max="8708" width="16.5703125" style="268" customWidth="1"/>
    <col min="8709" max="8709" width="7.140625" style="268" customWidth="1"/>
    <col min="8710" max="8959" width="11.42578125" style="268"/>
    <col min="8960" max="8960" width="32.140625" style="268" customWidth="1"/>
    <col min="8961" max="8962" width="16.5703125" style="268" customWidth="1"/>
    <col min="8963" max="8963" width="2.140625" style="268" customWidth="1"/>
    <col min="8964" max="8964" width="16.5703125" style="268" customWidth="1"/>
    <col min="8965" max="8965" width="7.140625" style="268" customWidth="1"/>
    <col min="8966" max="9215" width="11.42578125" style="268"/>
    <col min="9216" max="9216" width="32.140625" style="268" customWidth="1"/>
    <col min="9217" max="9218" width="16.5703125" style="268" customWidth="1"/>
    <col min="9219" max="9219" width="2.140625" style="268" customWidth="1"/>
    <col min="9220" max="9220" width="16.5703125" style="268" customWidth="1"/>
    <col min="9221" max="9221" width="7.140625" style="268" customWidth="1"/>
    <col min="9222" max="9471" width="11.42578125" style="268"/>
    <col min="9472" max="9472" width="32.140625" style="268" customWidth="1"/>
    <col min="9473" max="9474" width="16.5703125" style="268" customWidth="1"/>
    <col min="9475" max="9475" width="2.140625" style="268" customWidth="1"/>
    <col min="9476" max="9476" width="16.5703125" style="268" customWidth="1"/>
    <col min="9477" max="9477" width="7.140625" style="268" customWidth="1"/>
    <col min="9478" max="9727" width="11.42578125" style="268"/>
    <col min="9728" max="9728" width="32.140625" style="268" customWidth="1"/>
    <col min="9729" max="9730" width="16.5703125" style="268" customWidth="1"/>
    <col min="9731" max="9731" width="2.140625" style="268" customWidth="1"/>
    <col min="9732" max="9732" width="16.5703125" style="268" customWidth="1"/>
    <col min="9733" max="9733" width="7.140625" style="268" customWidth="1"/>
    <col min="9734" max="9983" width="11.42578125" style="268"/>
    <col min="9984" max="9984" width="32.140625" style="268" customWidth="1"/>
    <col min="9985" max="9986" width="16.5703125" style="268" customWidth="1"/>
    <col min="9987" max="9987" width="2.140625" style="268" customWidth="1"/>
    <col min="9988" max="9988" width="16.5703125" style="268" customWidth="1"/>
    <col min="9989" max="9989" width="7.140625" style="268" customWidth="1"/>
    <col min="9990" max="10239" width="11.42578125" style="268"/>
    <col min="10240" max="10240" width="32.140625" style="268" customWidth="1"/>
    <col min="10241" max="10242" width="16.5703125" style="268" customWidth="1"/>
    <col min="10243" max="10243" width="2.140625" style="268" customWidth="1"/>
    <col min="10244" max="10244" width="16.5703125" style="268" customWidth="1"/>
    <col min="10245" max="10245" width="7.140625" style="268" customWidth="1"/>
    <col min="10246" max="10495" width="11.42578125" style="268"/>
    <col min="10496" max="10496" width="32.140625" style="268" customWidth="1"/>
    <col min="10497" max="10498" width="16.5703125" style="268" customWidth="1"/>
    <col min="10499" max="10499" width="2.140625" style="268" customWidth="1"/>
    <col min="10500" max="10500" width="16.5703125" style="268" customWidth="1"/>
    <col min="10501" max="10501" width="7.140625" style="268" customWidth="1"/>
    <col min="10502" max="10751" width="11.42578125" style="268"/>
    <col min="10752" max="10752" width="32.140625" style="268" customWidth="1"/>
    <col min="10753" max="10754" width="16.5703125" style="268" customWidth="1"/>
    <col min="10755" max="10755" width="2.140625" style="268" customWidth="1"/>
    <col min="10756" max="10756" width="16.5703125" style="268" customWidth="1"/>
    <col min="10757" max="10757" width="7.140625" style="268" customWidth="1"/>
    <col min="10758" max="11007" width="11.42578125" style="268"/>
    <col min="11008" max="11008" width="32.140625" style="268" customWidth="1"/>
    <col min="11009" max="11010" width="16.5703125" style="268" customWidth="1"/>
    <col min="11011" max="11011" width="2.140625" style="268" customWidth="1"/>
    <col min="11012" max="11012" width="16.5703125" style="268" customWidth="1"/>
    <col min="11013" max="11013" width="7.140625" style="268" customWidth="1"/>
    <col min="11014" max="11263" width="11.42578125" style="268"/>
    <col min="11264" max="11264" width="32.140625" style="268" customWidth="1"/>
    <col min="11265" max="11266" width="16.5703125" style="268" customWidth="1"/>
    <col min="11267" max="11267" width="2.140625" style="268" customWidth="1"/>
    <col min="11268" max="11268" width="16.5703125" style="268" customWidth="1"/>
    <col min="11269" max="11269" width="7.140625" style="268" customWidth="1"/>
    <col min="11270" max="11519" width="11.42578125" style="268"/>
    <col min="11520" max="11520" width="32.140625" style="268" customWidth="1"/>
    <col min="11521" max="11522" width="16.5703125" style="268" customWidth="1"/>
    <col min="11523" max="11523" width="2.140625" style="268" customWidth="1"/>
    <col min="11524" max="11524" width="16.5703125" style="268" customWidth="1"/>
    <col min="11525" max="11525" width="7.140625" style="268" customWidth="1"/>
    <col min="11526" max="11775" width="11.42578125" style="268"/>
    <col min="11776" max="11776" width="32.140625" style="268" customWidth="1"/>
    <col min="11777" max="11778" width="16.5703125" style="268" customWidth="1"/>
    <col min="11779" max="11779" width="2.140625" style="268" customWidth="1"/>
    <col min="11780" max="11780" width="16.5703125" style="268" customWidth="1"/>
    <col min="11781" max="11781" width="7.140625" style="268" customWidth="1"/>
    <col min="11782" max="12031" width="11.42578125" style="268"/>
    <col min="12032" max="12032" width="32.140625" style="268" customWidth="1"/>
    <col min="12033" max="12034" width="16.5703125" style="268" customWidth="1"/>
    <col min="12035" max="12035" width="2.140625" style="268" customWidth="1"/>
    <col min="12036" max="12036" width="16.5703125" style="268" customWidth="1"/>
    <col min="12037" max="12037" width="7.140625" style="268" customWidth="1"/>
    <col min="12038" max="12287" width="11.42578125" style="268"/>
    <col min="12288" max="12288" width="32.140625" style="268" customWidth="1"/>
    <col min="12289" max="12290" width="16.5703125" style="268" customWidth="1"/>
    <col min="12291" max="12291" width="2.140625" style="268" customWidth="1"/>
    <col min="12292" max="12292" width="16.5703125" style="268" customWidth="1"/>
    <col min="12293" max="12293" width="7.140625" style="268" customWidth="1"/>
    <col min="12294" max="12543" width="11.42578125" style="268"/>
    <col min="12544" max="12544" width="32.140625" style="268" customWidth="1"/>
    <col min="12545" max="12546" width="16.5703125" style="268" customWidth="1"/>
    <col min="12547" max="12547" width="2.140625" style="268" customWidth="1"/>
    <col min="12548" max="12548" width="16.5703125" style="268" customWidth="1"/>
    <col min="12549" max="12549" width="7.140625" style="268" customWidth="1"/>
    <col min="12550" max="12799" width="11.42578125" style="268"/>
    <col min="12800" max="12800" width="32.140625" style="268" customWidth="1"/>
    <col min="12801" max="12802" width="16.5703125" style="268" customWidth="1"/>
    <col min="12803" max="12803" width="2.140625" style="268" customWidth="1"/>
    <col min="12804" max="12804" width="16.5703125" style="268" customWidth="1"/>
    <col min="12805" max="12805" width="7.140625" style="268" customWidth="1"/>
    <col min="12806" max="13055" width="11.42578125" style="268"/>
    <col min="13056" max="13056" width="32.140625" style="268" customWidth="1"/>
    <col min="13057" max="13058" width="16.5703125" style="268" customWidth="1"/>
    <col min="13059" max="13059" width="2.140625" style="268" customWidth="1"/>
    <col min="13060" max="13060" width="16.5703125" style="268" customWidth="1"/>
    <col min="13061" max="13061" width="7.140625" style="268" customWidth="1"/>
    <col min="13062" max="13311" width="11.42578125" style="268"/>
    <col min="13312" max="13312" width="32.140625" style="268" customWidth="1"/>
    <col min="13313" max="13314" width="16.5703125" style="268" customWidth="1"/>
    <col min="13315" max="13315" width="2.140625" style="268" customWidth="1"/>
    <col min="13316" max="13316" width="16.5703125" style="268" customWidth="1"/>
    <col min="13317" max="13317" width="7.140625" style="268" customWidth="1"/>
    <col min="13318" max="13567" width="11.42578125" style="268"/>
    <col min="13568" max="13568" width="32.140625" style="268" customWidth="1"/>
    <col min="13569" max="13570" width="16.5703125" style="268" customWidth="1"/>
    <col min="13571" max="13571" width="2.140625" style="268" customWidth="1"/>
    <col min="13572" max="13572" width="16.5703125" style="268" customWidth="1"/>
    <col min="13573" max="13573" width="7.140625" style="268" customWidth="1"/>
    <col min="13574" max="13823" width="11.42578125" style="268"/>
    <col min="13824" max="13824" width="32.140625" style="268" customWidth="1"/>
    <col min="13825" max="13826" width="16.5703125" style="268" customWidth="1"/>
    <col min="13827" max="13827" width="2.140625" style="268" customWidth="1"/>
    <col min="13828" max="13828" width="16.5703125" style="268" customWidth="1"/>
    <col min="13829" max="13829" width="7.140625" style="268" customWidth="1"/>
    <col min="13830" max="14079" width="11.42578125" style="268"/>
    <col min="14080" max="14080" width="32.140625" style="268" customWidth="1"/>
    <col min="14081" max="14082" width="16.5703125" style="268" customWidth="1"/>
    <col min="14083" max="14083" width="2.140625" style="268" customWidth="1"/>
    <col min="14084" max="14084" width="16.5703125" style="268" customWidth="1"/>
    <col min="14085" max="14085" width="7.140625" style="268" customWidth="1"/>
    <col min="14086" max="14335" width="11.42578125" style="268"/>
    <col min="14336" max="14336" width="32.140625" style="268" customWidth="1"/>
    <col min="14337" max="14338" width="16.5703125" style="268" customWidth="1"/>
    <col min="14339" max="14339" width="2.140625" style="268" customWidth="1"/>
    <col min="14340" max="14340" width="16.5703125" style="268" customWidth="1"/>
    <col min="14341" max="14341" width="7.140625" style="268" customWidth="1"/>
    <col min="14342" max="14591" width="11.42578125" style="268"/>
    <col min="14592" max="14592" width="32.140625" style="268" customWidth="1"/>
    <col min="14593" max="14594" width="16.5703125" style="268" customWidth="1"/>
    <col min="14595" max="14595" width="2.140625" style="268" customWidth="1"/>
    <col min="14596" max="14596" width="16.5703125" style="268" customWidth="1"/>
    <col min="14597" max="14597" width="7.140625" style="268" customWidth="1"/>
    <col min="14598" max="14847" width="11.42578125" style="268"/>
    <col min="14848" max="14848" width="32.140625" style="268" customWidth="1"/>
    <col min="14849" max="14850" width="16.5703125" style="268" customWidth="1"/>
    <col min="14851" max="14851" width="2.140625" style="268" customWidth="1"/>
    <col min="14852" max="14852" width="16.5703125" style="268" customWidth="1"/>
    <col min="14853" max="14853" width="7.140625" style="268" customWidth="1"/>
    <col min="14854" max="15103" width="11.42578125" style="268"/>
    <col min="15104" max="15104" width="32.140625" style="268" customWidth="1"/>
    <col min="15105" max="15106" width="16.5703125" style="268" customWidth="1"/>
    <col min="15107" max="15107" width="2.140625" style="268" customWidth="1"/>
    <col min="15108" max="15108" width="16.5703125" style="268" customWidth="1"/>
    <col min="15109" max="15109" width="7.140625" style="268" customWidth="1"/>
    <col min="15110" max="15359" width="11.42578125" style="268"/>
    <col min="15360" max="15360" width="32.140625" style="268" customWidth="1"/>
    <col min="15361" max="15362" width="16.5703125" style="268" customWidth="1"/>
    <col min="15363" max="15363" width="2.140625" style="268" customWidth="1"/>
    <col min="15364" max="15364" width="16.5703125" style="268" customWidth="1"/>
    <col min="15365" max="15365" width="7.140625" style="268" customWidth="1"/>
    <col min="15366" max="15615" width="11.42578125" style="268"/>
    <col min="15616" max="15616" width="32.140625" style="268" customWidth="1"/>
    <col min="15617" max="15618" width="16.5703125" style="268" customWidth="1"/>
    <col min="15619" max="15619" width="2.140625" style="268" customWidth="1"/>
    <col min="15620" max="15620" width="16.5703125" style="268" customWidth="1"/>
    <col min="15621" max="15621" width="7.140625" style="268" customWidth="1"/>
    <col min="15622" max="15871" width="11.42578125" style="268"/>
    <col min="15872" max="15872" width="32.140625" style="268" customWidth="1"/>
    <col min="15873" max="15874" width="16.5703125" style="268" customWidth="1"/>
    <col min="15875" max="15875" width="2.140625" style="268" customWidth="1"/>
    <col min="15876" max="15876" width="16.5703125" style="268" customWidth="1"/>
    <col min="15877" max="15877" width="7.140625" style="268" customWidth="1"/>
    <col min="15878" max="16127" width="11.42578125" style="268"/>
    <col min="16128" max="16128" width="32.140625" style="268" customWidth="1"/>
    <col min="16129" max="16130" width="16.5703125" style="268" customWidth="1"/>
    <col min="16131" max="16131" width="2.140625" style="268" customWidth="1"/>
    <col min="16132" max="16132" width="16.5703125" style="268" customWidth="1"/>
    <col min="16133" max="16133" width="7.140625" style="268" customWidth="1"/>
    <col min="16134" max="16384" width="11.42578125" style="268"/>
  </cols>
  <sheetData>
    <row r="1" spans="1:10" s="267" customFormat="1" x14ac:dyDescent="0.2">
      <c r="A1" s="490" t="s">
        <v>176</v>
      </c>
      <c r="B1" s="491"/>
      <c r="C1" s="491"/>
      <c r="D1" s="492"/>
    </row>
    <row r="2" spans="1:10" s="267" customFormat="1" x14ac:dyDescent="0.2">
      <c r="A2" s="386" t="s">
        <v>71</v>
      </c>
      <c r="B2" s="387"/>
      <c r="C2" s="388"/>
      <c r="D2" s="389"/>
    </row>
    <row r="3" spans="1:10" x14ac:dyDescent="0.2">
      <c r="A3" s="390" t="s">
        <v>5</v>
      </c>
      <c r="B3" s="839"/>
      <c r="C3" s="839"/>
      <c r="D3" s="840"/>
      <c r="F3" s="489"/>
      <c r="G3" s="489"/>
      <c r="H3" s="489"/>
    </row>
    <row r="4" spans="1:10" ht="33.75" customHeight="1" x14ac:dyDescent="0.2">
      <c r="A4" s="835" t="s">
        <v>61</v>
      </c>
      <c r="B4" s="834" t="s">
        <v>461</v>
      </c>
      <c r="C4" s="834" t="s">
        <v>462</v>
      </c>
      <c r="D4" s="318" t="s">
        <v>7</v>
      </c>
      <c r="F4" s="488"/>
      <c r="G4" s="488"/>
      <c r="H4" s="488"/>
      <c r="I4" s="488"/>
      <c r="J4" s="488"/>
    </row>
    <row r="5" spans="1:10" s="267" customFormat="1" ht="15.75" customHeight="1" x14ac:dyDescent="0.2">
      <c r="A5" s="836" t="s">
        <v>8</v>
      </c>
      <c r="B5" s="984">
        <v>2588098.3517900012</v>
      </c>
      <c r="C5" s="984">
        <v>1034946.1085</v>
      </c>
      <c r="D5" s="984">
        <v>3623044.4602900012</v>
      </c>
      <c r="E5" s="269"/>
      <c r="F5" s="269"/>
      <c r="G5" s="269"/>
      <c r="H5" s="269"/>
      <c r="I5" s="269"/>
      <c r="J5" s="269"/>
    </row>
    <row r="6" spans="1:10" s="267" customFormat="1" ht="15.75" customHeight="1" x14ac:dyDescent="0.2">
      <c r="A6" s="836" t="s">
        <v>9</v>
      </c>
      <c r="B6" s="984">
        <v>612563.41023000027</v>
      </c>
      <c r="C6" s="984">
        <v>569016.89453000005</v>
      </c>
      <c r="D6" s="984">
        <v>1181580.3047600002</v>
      </c>
      <c r="E6" s="269"/>
      <c r="F6" s="269"/>
      <c r="G6" s="269"/>
      <c r="H6" s="269"/>
      <c r="J6" s="269"/>
    </row>
    <row r="7" spans="1:10" s="267" customFormat="1" ht="15.75" customHeight="1" x14ac:dyDescent="0.2">
      <c r="A7" s="836" t="s">
        <v>10</v>
      </c>
      <c r="B7" s="984">
        <v>2176555.8796423287</v>
      </c>
      <c r="C7" s="984">
        <v>1205897.5232800001</v>
      </c>
      <c r="D7" s="984">
        <v>3382453.4029223286</v>
      </c>
      <c r="E7" s="269"/>
      <c r="F7" s="269"/>
      <c r="G7" s="269"/>
      <c r="H7" s="269"/>
      <c r="I7" s="269"/>
      <c r="J7" s="269"/>
    </row>
    <row r="8" spans="1:10" s="267" customFormat="1" ht="15.75" customHeight="1" x14ac:dyDescent="0.2">
      <c r="A8" s="836" t="s">
        <v>13</v>
      </c>
      <c r="B8" s="984">
        <v>71577.906319999995</v>
      </c>
      <c r="C8" s="984">
        <v>0</v>
      </c>
      <c r="D8" s="984">
        <v>71577.906319999995</v>
      </c>
      <c r="E8" s="269"/>
      <c r="F8" s="269"/>
      <c r="G8" s="269"/>
      <c r="H8" s="269"/>
      <c r="J8" s="269"/>
    </row>
    <row r="9" spans="1:10" s="267" customFormat="1" ht="15.75" customHeight="1" x14ac:dyDescent="0.2">
      <c r="A9" s="836" t="s">
        <v>15</v>
      </c>
      <c r="B9" s="984">
        <v>1291660.2380100002</v>
      </c>
      <c r="C9" s="984">
        <v>811010.38993000006</v>
      </c>
      <c r="D9" s="984">
        <v>2102670.62794</v>
      </c>
      <c r="E9" s="269"/>
      <c r="F9" s="269"/>
      <c r="G9" s="269"/>
      <c r="H9" s="269"/>
      <c r="I9" s="269"/>
      <c r="J9" s="269"/>
    </row>
    <row r="10" spans="1:10" s="267" customFormat="1" ht="15.75" customHeight="1" x14ac:dyDescent="0.2">
      <c r="A10" s="837" t="s">
        <v>16</v>
      </c>
      <c r="B10" s="984">
        <v>412799.41037</v>
      </c>
      <c r="C10" s="984">
        <v>261071.77218999999</v>
      </c>
      <c r="D10" s="984">
        <v>673871.18255999999</v>
      </c>
      <c r="E10" s="269"/>
      <c r="F10" s="269"/>
      <c r="G10" s="269"/>
      <c r="H10" s="269"/>
      <c r="I10" s="269"/>
      <c r="J10" s="269"/>
    </row>
    <row r="11" spans="1:10" s="267" customFormat="1" ht="15.75" customHeight="1" x14ac:dyDescent="0.2">
      <c r="A11" s="836" t="s">
        <v>17</v>
      </c>
      <c r="B11" s="984">
        <v>412624.57580999995</v>
      </c>
      <c r="C11" s="984">
        <v>471104.01026000007</v>
      </c>
      <c r="D11" s="984">
        <v>883728.58606999996</v>
      </c>
      <c r="E11" s="269"/>
      <c r="F11" s="269"/>
      <c r="G11" s="269"/>
      <c r="H11" s="269"/>
      <c r="I11" s="269"/>
      <c r="J11" s="269"/>
    </row>
    <row r="12" spans="1:10" s="267" customFormat="1" ht="21" customHeight="1" thickBot="1" x14ac:dyDescent="0.25">
      <c r="A12" s="838" t="s">
        <v>7</v>
      </c>
      <c r="B12" s="986">
        <v>7565879.7721723299</v>
      </c>
      <c r="C12" s="986">
        <v>4353046.69869</v>
      </c>
      <c r="D12" s="986">
        <v>11918926.470862331</v>
      </c>
      <c r="E12" s="269"/>
      <c r="F12" s="269"/>
      <c r="G12" s="269"/>
      <c r="H12" s="269"/>
      <c r="I12" s="269"/>
      <c r="J12" s="269"/>
    </row>
    <row r="13" spans="1:10" s="267" customFormat="1" ht="12" thickTop="1" x14ac:dyDescent="0.2">
      <c r="A13" s="841" t="s">
        <v>23</v>
      </c>
      <c r="B13" s="842"/>
      <c r="C13" s="842"/>
      <c r="D13" s="843"/>
      <c r="H13" s="269"/>
      <c r="J13" s="269"/>
    </row>
    <row r="14" spans="1:10" s="267" customFormat="1" ht="15" customHeight="1" x14ac:dyDescent="0.3">
      <c r="A14" s="270"/>
      <c r="B14" s="155"/>
      <c r="C14" s="270"/>
      <c r="D14" s="270"/>
      <c r="G14" s="269"/>
    </row>
    <row r="15" spans="1:10" ht="12.75" customHeight="1" x14ac:dyDescent="0.2">
      <c r="A15" s="489"/>
      <c r="B15" s="489"/>
      <c r="C15" s="271"/>
      <c r="D15" s="272"/>
      <c r="G15" s="269"/>
    </row>
    <row r="16" spans="1:10" ht="12.75" customHeight="1" x14ac:dyDescent="0.2">
      <c r="A16" s="494"/>
      <c r="B16" s="494"/>
      <c r="C16" s="271"/>
      <c r="G16" s="269"/>
    </row>
    <row r="17" spans="1:7" ht="12.75" customHeight="1" x14ac:dyDescent="0.2">
      <c r="A17" s="493"/>
      <c r="B17" s="493"/>
      <c r="C17" s="271"/>
      <c r="G17" s="269"/>
    </row>
    <row r="18" spans="1:7" x14ac:dyDescent="0.2">
      <c r="G18" s="269"/>
    </row>
    <row r="19" spans="1:7" x14ac:dyDescent="0.2">
      <c r="G19" s="269"/>
    </row>
    <row r="20" spans="1:7" x14ac:dyDescent="0.2">
      <c r="G20" s="269"/>
    </row>
    <row r="21" spans="1:7" x14ac:dyDescent="0.2">
      <c r="G21" s="269"/>
    </row>
  </sheetData>
  <phoneticPr fontId="0" type="noConversion"/>
  <printOptions horizontalCentered="1" verticalCentered="1"/>
  <pageMargins left="0.74803149606299213" right="0.74803149606299213" top="1.5748031496062993" bottom="1.5748031496062993" header="0" footer="0"/>
  <pageSetup paperSize="9" orientation="landscape" r:id="rId1"/>
  <headerFooter alignWithMargins="0"/>
  <rowBreaks count="1" manualBreakCount="1">
    <brk id="46" max="65535"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92D050"/>
  </sheetPr>
  <dimension ref="A1:E22"/>
  <sheetViews>
    <sheetView showGridLines="0" zoomScaleNormal="100" workbookViewId="0">
      <selection activeCell="A11" sqref="A11"/>
    </sheetView>
  </sheetViews>
  <sheetFormatPr baseColWidth="10" defaultRowHeight="12.75" x14ac:dyDescent="0.2"/>
  <cols>
    <col min="1" max="1" width="31.140625" customWidth="1"/>
    <col min="2" max="2" width="21.140625" customWidth="1"/>
    <col min="257" max="257" width="31.140625" customWidth="1"/>
    <col min="258" max="258" width="21.140625" customWidth="1"/>
    <col min="513" max="513" width="31.140625" customWidth="1"/>
    <col min="514" max="514" width="21.140625" customWidth="1"/>
    <col min="769" max="769" width="31.140625" customWidth="1"/>
    <col min="770" max="770" width="21.140625" customWidth="1"/>
    <col min="1025" max="1025" width="31.140625" customWidth="1"/>
    <col min="1026" max="1026" width="21.140625" customWidth="1"/>
    <col min="1281" max="1281" width="31.140625" customWidth="1"/>
    <col min="1282" max="1282" width="21.140625" customWidth="1"/>
    <col min="1537" max="1537" width="31.140625" customWidth="1"/>
    <col min="1538" max="1538" width="21.140625" customWidth="1"/>
    <col min="1793" max="1793" width="31.140625" customWidth="1"/>
    <col min="1794" max="1794" width="21.140625" customWidth="1"/>
    <col min="2049" max="2049" width="31.140625" customWidth="1"/>
    <col min="2050" max="2050" width="21.140625" customWidth="1"/>
    <col min="2305" max="2305" width="31.140625" customWidth="1"/>
    <col min="2306" max="2306" width="21.140625" customWidth="1"/>
    <col min="2561" max="2561" width="31.140625" customWidth="1"/>
    <col min="2562" max="2562" width="21.140625" customWidth="1"/>
    <col min="2817" max="2817" width="31.140625" customWidth="1"/>
    <col min="2818" max="2818" width="21.140625" customWidth="1"/>
    <col min="3073" max="3073" width="31.140625" customWidth="1"/>
    <col min="3074" max="3074" width="21.140625" customWidth="1"/>
    <col min="3329" max="3329" width="31.140625" customWidth="1"/>
    <col min="3330" max="3330" width="21.140625" customWidth="1"/>
    <col min="3585" max="3585" width="31.140625" customWidth="1"/>
    <col min="3586" max="3586" width="21.140625" customWidth="1"/>
    <col min="3841" max="3841" width="31.140625" customWidth="1"/>
    <col min="3842" max="3842" width="21.140625" customWidth="1"/>
    <col min="4097" max="4097" width="31.140625" customWidth="1"/>
    <col min="4098" max="4098" width="21.140625" customWidth="1"/>
    <col min="4353" max="4353" width="31.140625" customWidth="1"/>
    <col min="4354" max="4354" width="21.140625" customWidth="1"/>
    <col min="4609" max="4609" width="31.140625" customWidth="1"/>
    <col min="4610" max="4610" width="21.140625" customWidth="1"/>
    <col min="4865" max="4865" width="31.140625" customWidth="1"/>
    <col min="4866" max="4866" width="21.140625" customWidth="1"/>
    <col min="5121" max="5121" width="31.140625" customWidth="1"/>
    <col min="5122" max="5122" width="21.140625" customWidth="1"/>
    <col min="5377" max="5377" width="31.140625" customWidth="1"/>
    <col min="5378" max="5378" width="21.140625" customWidth="1"/>
    <col min="5633" max="5633" width="31.140625" customWidth="1"/>
    <col min="5634" max="5634" width="21.140625" customWidth="1"/>
    <col min="5889" max="5889" width="31.140625" customWidth="1"/>
    <col min="5890" max="5890" width="21.140625" customWidth="1"/>
    <col min="6145" max="6145" width="31.140625" customWidth="1"/>
    <col min="6146" max="6146" width="21.140625" customWidth="1"/>
    <col min="6401" max="6401" width="31.140625" customWidth="1"/>
    <col min="6402" max="6402" width="21.140625" customWidth="1"/>
    <col min="6657" max="6657" width="31.140625" customWidth="1"/>
    <col min="6658" max="6658" width="21.140625" customWidth="1"/>
    <col min="6913" max="6913" width="31.140625" customWidth="1"/>
    <col min="6914" max="6914" width="21.140625" customWidth="1"/>
    <col min="7169" max="7169" width="31.140625" customWidth="1"/>
    <col min="7170" max="7170" width="21.140625" customWidth="1"/>
    <col min="7425" max="7425" width="31.140625" customWidth="1"/>
    <col min="7426" max="7426" width="21.140625" customWidth="1"/>
    <col min="7681" max="7681" width="31.140625" customWidth="1"/>
    <col min="7682" max="7682" width="21.140625" customWidth="1"/>
    <col min="7937" max="7937" width="31.140625" customWidth="1"/>
    <col min="7938" max="7938" width="21.140625" customWidth="1"/>
    <col min="8193" max="8193" width="31.140625" customWidth="1"/>
    <col min="8194" max="8194" width="21.140625" customWidth="1"/>
    <col min="8449" max="8449" width="31.140625" customWidth="1"/>
    <col min="8450" max="8450" width="21.140625" customWidth="1"/>
    <col min="8705" max="8705" width="31.140625" customWidth="1"/>
    <col min="8706" max="8706" width="21.140625" customWidth="1"/>
    <col min="8961" max="8961" width="31.140625" customWidth="1"/>
    <col min="8962" max="8962" width="21.140625" customWidth="1"/>
    <col min="9217" max="9217" width="31.140625" customWidth="1"/>
    <col min="9218" max="9218" width="21.140625" customWidth="1"/>
    <col min="9473" max="9473" width="31.140625" customWidth="1"/>
    <col min="9474" max="9474" width="21.140625" customWidth="1"/>
    <col min="9729" max="9729" width="31.140625" customWidth="1"/>
    <col min="9730" max="9730" width="21.140625" customWidth="1"/>
    <col min="9985" max="9985" width="31.140625" customWidth="1"/>
    <col min="9986" max="9986" width="21.140625" customWidth="1"/>
    <col min="10241" max="10241" width="31.140625" customWidth="1"/>
    <col min="10242" max="10242" width="21.140625" customWidth="1"/>
    <col min="10497" max="10497" width="31.140625" customWidth="1"/>
    <col min="10498" max="10498" width="21.140625" customWidth="1"/>
    <col min="10753" max="10753" width="31.140625" customWidth="1"/>
    <col min="10754" max="10754" width="21.140625" customWidth="1"/>
    <col min="11009" max="11009" width="31.140625" customWidth="1"/>
    <col min="11010" max="11010" width="21.140625" customWidth="1"/>
    <col min="11265" max="11265" width="31.140625" customWidth="1"/>
    <col min="11266" max="11266" width="21.140625" customWidth="1"/>
    <col min="11521" max="11521" width="31.140625" customWidth="1"/>
    <col min="11522" max="11522" width="21.140625" customWidth="1"/>
    <col min="11777" max="11777" width="31.140625" customWidth="1"/>
    <col min="11778" max="11778" width="21.140625" customWidth="1"/>
    <col min="12033" max="12033" width="31.140625" customWidth="1"/>
    <col min="12034" max="12034" width="21.140625" customWidth="1"/>
    <col min="12289" max="12289" width="31.140625" customWidth="1"/>
    <col min="12290" max="12290" width="21.140625" customWidth="1"/>
    <col min="12545" max="12545" width="31.140625" customWidth="1"/>
    <col min="12546" max="12546" width="21.140625" customWidth="1"/>
    <col min="12801" max="12801" width="31.140625" customWidth="1"/>
    <col min="12802" max="12802" width="21.140625" customWidth="1"/>
    <col min="13057" max="13057" width="31.140625" customWidth="1"/>
    <col min="13058" max="13058" width="21.140625" customWidth="1"/>
    <col min="13313" max="13313" width="31.140625" customWidth="1"/>
    <col min="13314" max="13314" width="21.140625" customWidth="1"/>
    <col min="13569" max="13569" width="31.140625" customWidth="1"/>
    <col min="13570" max="13570" width="21.140625" customWidth="1"/>
    <col min="13825" max="13825" width="31.140625" customWidth="1"/>
    <col min="13826" max="13826" width="21.140625" customWidth="1"/>
    <col min="14081" max="14081" width="31.140625" customWidth="1"/>
    <col min="14082" max="14082" width="21.140625" customWidth="1"/>
    <col min="14337" max="14337" width="31.140625" customWidth="1"/>
    <col min="14338" max="14338" width="21.140625" customWidth="1"/>
    <col min="14593" max="14593" width="31.140625" customWidth="1"/>
    <col min="14594" max="14594" width="21.140625" customWidth="1"/>
    <col min="14849" max="14849" width="31.140625" customWidth="1"/>
    <col min="14850" max="14850" width="21.140625" customWidth="1"/>
    <col min="15105" max="15105" width="31.140625" customWidth="1"/>
    <col min="15106" max="15106" width="21.140625" customWidth="1"/>
    <col min="15361" max="15361" width="31.140625" customWidth="1"/>
    <col min="15362" max="15362" width="21.140625" customWidth="1"/>
    <col min="15617" max="15617" width="31.140625" customWidth="1"/>
    <col min="15618" max="15618" width="21.140625" customWidth="1"/>
    <col min="15873" max="15873" width="31.140625" customWidth="1"/>
    <col min="15874" max="15874" width="21.140625" customWidth="1"/>
    <col min="16129" max="16129" width="31.140625" customWidth="1"/>
    <col min="16130" max="16130" width="21.140625" customWidth="1"/>
  </cols>
  <sheetData>
    <row r="1" spans="1:5" x14ac:dyDescent="0.2">
      <c r="A1" s="405" t="s">
        <v>28</v>
      </c>
      <c r="B1" s="407"/>
    </row>
    <row r="2" spans="1:5" ht="22.5" customHeight="1" x14ac:dyDescent="0.2">
      <c r="A2" s="329" t="s">
        <v>29</v>
      </c>
      <c r="B2" s="330"/>
    </row>
    <row r="3" spans="1:5" x14ac:dyDescent="0.2">
      <c r="A3" s="649" t="s">
        <v>5</v>
      </c>
      <c r="B3" s="636"/>
    </row>
    <row r="4" spans="1:5" ht="22.5" x14ac:dyDescent="0.2">
      <c r="A4" s="648" t="s">
        <v>30</v>
      </c>
      <c r="B4" s="651" t="s">
        <v>73</v>
      </c>
      <c r="D4" s="128"/>
    </row>
    <row r="5" spans="1:5" s="15" customFormat="1" x14ac:dyDescent="0.2">
      <c r="A5" s="633" t="s">
        <v>8</v>
      </c>
      <c r="B5" s="904">
        <v>157681.67695278997</v>
      </c>
      <c r="D5" s="231"/>
      <c r="E5" s="16"/>
    </row>
    <row r="6" spans="1:5" s="15" customFormat="1" x14ac:dyDescent="0.2">
      <c r="A6" s="633" t="s">
        <v>9</v>
      </c>
      <c r="B6" s="904">
        <v>82974.225494999991</v>
      </c>
      <c r="D6" s="231"/>
      <c r="E6" s="16"/>
    </row>
    <row r="7" spans="1:5" s="15" customFormat="1" x14ac:dyDescent="0.2">
      <c r="A7" s="633" t="s">
        <v>10</v>
      </c>
      <c r="B7" s="904">
        <v>299138.93321360002</v>
      </c>
      <c r="D7" s="231"/>
      <c r="E7" s="16"/>
    </row>
    <row r="8" spans="1:5" s="15" customFormat="1" x14ac:dyDescent="0.2">
      <c r="A8" s="633" t="s">
        <v>11</v>
      </c>
      <c r="B8" s="904">
        <v>44967.932639969993</v>
      </c>
      <c r="D8" s="231"/>
      <c r="E8" s="16"/>
    </row>
    <row r="9" spans="1:5" s="15" customFormat="1" x14ac:dyDescent="0.2">
      <c r="A9" s="633" t="s">
        <v>12</v>
      </c>
      <c r="B9" s="904">
        <v>16029.442772479999</v>
      </c>
      <c r="D9" s="231"/>
      <c r="E9" s="16"/>
    </row>
    <row r="10" spans="1:5" s="15" customFormat="1" x14ac:dyDescent="0.2">
      <c r="A10" s="633" t="s">
        <v>13</v>
      </c>
      <c r="B10" s="904">
        <v>5791.1824649999999</v>
      </c>
      <c r="D10" s="231"/>
      <c r="E10" s="16"/>
    </row>
    <row r="11" spans="1:5" s="15" customFormat="1" x14ac:dyDescent="0.2">
      <c r="A11" s="633" t="s">
        <v>14</v>
      </c>
      <c r="B11" s="904">
        <v>19986.391009999996</v>
      </c>
      <c r="D11" s="231"/>
      <c r="E11" s="16"/>
    </row>
    <row r="12" spans="1:5" s="15" customFormat="1" x14ac:dyDescent="0.2">
      <c r="A12" s="633" t="s">
        <v>15</v>
      </c>
      <c r="B12" s="904">
        <v>78905.266304999997</v>
      </c>
      <c r="D12" s="231"/>
      <c r="E12" s="16"/>
    </row>
    <row r="13" spans="1:5" s="15" customFormat="1" x14ac:dyDescent="0.2">
      <c r="A13" s="633" t="s">
        <v>16</v>
      </c>
      <c r="B13" s="904">
        <v>37360.931669999998</v>
      </c>
      <c r="D13" s="231"/>
      <c r="E13" s="16"/>
    </row>
    <row r="14" spans="1:5" s="15" customFormat="1" x14ac:dyDescent="0.2">
      <c r="A14" s="633" t="s">
        <v>17</v>
      </c>
      <c r="B14" s="904">
        <v>54215.743689999996</v>
      </c>
      <c r="D14" s="231"/>
      <c r="E14" s="16"/>
    </row>
    <row r="15" spans="1:5" s="15" customFormat="1" x14ac:dyDescent="0.2">
      <c r="A15" s="633" t="s">
        <v>18</v>
      </c>
      <c r="B15" s="904">
        <v>44179.900813209992</v>
      </c>
      <c r="D15" s="231"/>
      <c r="E15" s="16"/>
    </row>
    <row r="16" spans="1:5" s="15" customFormat="1" x14ac:dyDescent="0.2">
      <c r="A16" s="633" t="s">
        <v>19</v>
      </c>
      <c r="B16" s="904">
        <v>33021.946294999994</v>
      </c>
      <c r="D16" s="231"/>
      <c r="E16" s="16"/>
    </row>
    <row r="17" spans="1:5" s="15" customFormat="1" x14ac:dyDescent="0.2">
      <c r="A17" s="633" t="s">
        <v>20</v>
      </c>
      <c r="B17" s="904">
        <v>22598.518939365</v>
      </c>
      <c r="D17" s="231"/>
      <c r="E17" s="16"/>
    </row>
    <row r="18" spans="1:5" s="15" customFormat="1" x14ac:dyDescent="0.2">
      <c r="A18" s="633" t="s">
        <v>21</v>
      </c>
      <c r="B18" s="904">
        <v>192015.99235499997</v>
      </c>
      <c r="D18" s="231"/>
      <c r="E18" s="16"/>
    </row>
    <row r="19" spans="1:5" s="15" customFormat="1" ht="13.5" customHeight="1" x14ac:dyDescent="0.2">
      <c r="A19" s="633" t="s">
        <v>22</v>
      </c>
      <c r="B19" s="904">
        <v>102895.525742955</v>
      </c>
      <c r="D19" s="231"/>
      <c r="E19" s="16"/>
    </row>
    <row r="20" spans="1:5" s="15" customFormat="1" ht="21" customHeight="1" thickBot="1" x14ac:dyDescent="0.25">
      <c r="A20" s="650" t="s">
        <v>7</v>
      </c>
      <c r="B20" s="905">
        <v>1191763.6103593698</v>
      </c>
      <c r="D20" s="231"/>
      <c r="E20" s="16"/>
    </row>
    <row r="21" spans="1:5" s="15" customFormat="1" ht="21" customHeight="1" thickTop="1" x14ac:dyDescent="0.2">
      <c r="A21" s="331" t="s">
        <v>23</v>
      </c>
      <c r="B21" s="332"/>
    </row>
    <row r="22" spans="1:5" x14ac:dyDescent="0.2">
      <c r="A22" s="412"/>
      <c r="B22" s="413"/>
    </row>
  </sheetData>
  <phoneticPr fontId="5" type="noConversion"/>
  <printOptions horizontalCentered="1"/>
  <pageMargins left="0.74803149606299213" right="0.74803149606299213" top="1.5748031496062993" bottom="0.39370078740157483" header="0" footer="0"/>
  <pageSetup paperSize="9" orientation="landscape" r:id="rId1"/>
  <headerFooter alignWithMargins="0"/>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rgb="FF92D050"/>
  </sheetPr>
  <dimension ref="A1:F22"/>
  <sheetViews>
    <sheetView showGridLines="0" zoomScaleNormal="100" workbookViewId="0">
      <selection activeCell="A7" sqref="A7"/>
    </sheetView>
  </sheetViews>
  <sheetFormatPr baseColWidth="10" defaultRowHeight="12.75" x14ac:dyDescent="0.2"/>
  <cols>
    <col min="1" max="1" width="52" customWidth="1"/>
    <col min="2" max="2" width="14.85546875" customWidth="1"/>
    <col min="3" max="3" width="26.5703125" customWidth="1"/>
  </cols>
  <sheetData>
    <row r="1" spans="1:6" x14ac:dyDescent="0.2">
      <c r="A1" s="495" t="s">
        <v>65</v>
      </c>
      <c r="B1" s="496"/>
      <c r="C1" s="148"/>
      <c r="D1" s="144"/>
    </row>
    <row r="2" spans="1:6" ht="32.25" customHeight="1" x14ac:dyDescent="0.2">
      <c r="A2" s="497" t="s">
        <v>178</v>
      </c>
      <c r="B2" s="498"/>
      <c r="C2" s="149"/>
      <c r="D2" s="143"/>
    </row>
    <row r="3" spans="1:6" s="114" customFormat="1" x14ac:dyDescent="0.2">
      <c r="A3" s="850" t="s">
        <v>5</v>
      </c>
      <c r="B3" s="852"/>
      <c r="C3" s="849"/>
      <c r="D3" s="849"/>
    </row>
    <row r="4" spans="1:6" x14ac:dyDescent="0.2">
      <c r="A4" s="848" t="s">
        <v>66</v>
      </c>
      <c r="B4" s="851" t="s">
        <v>281</v>
      </c>
      <c r="C4" s="150"/>
      <c r="D4" s="206"/>
    </row>
    <row r="5" spans="1:6" ht="20.25" customHeight="1" x14ac:dyDescent="0.2">
      <c r="A5" s="1126" t="s">
        <v>182</v>
      </c>
      <c r="B5" s="846">
        <v>1702479.7317300001</v>
      </c>
      <c r="C5" s="126"/>
    </row>
    <row r="6" spans="1:6" ht="20.25" customHeight="1" x14ac:dyDescent="0.2">
      <c r="A6" s="1127" t="s">
        <v>193</v>
      </c>
      <c r="B6" s="992">
        <v>140942.65150000001</v>
      </c>
      <c r="C6" s="126"/>
    </row>
    <row r="7" spans="1:6" ht="20.25" customHeight="1" x14ac:dyDescent="0.2">
      <c r="A7" s="1127" t="s">
        <v>183</v>
      </c>
      <c r="B7" s="993">
        <v>19856.207999999999</v>
      </c>
      <c r="C7" s="126"/>
    </row>
    <row r="8" spans="1:6" ht="20.25" customHeight="1" x14ac:dyDescent="0.2">
      <c r="A8" s="1128" t="s">
        <v>184</v>
      </c>
      <c r="B8" s="992">
        <v>6960.8419999999996</v>
      </c>
      <c r="C8" s="151"/>
      <c r="D8" s="1"/>
    </row>
    <row r="9" spans="1:6" ht="20.25" customHeight="1" x14ac:dyDescent="0.2">
      <c r="A9" s="844" t="s">
        <v>180</v>
      </c>
      <c r="B9" s="993">
        <v>1870239.4332300001</v>
      </c>
      <c r="C9" s="126"/>
      <c r="F9" s="1"/>
    </row>
    <row r="10" spans="1:6" ht="20.25" customHeight="1" x14ac:dyDescent="0.2">
      <c r="A10" s="845" t="s">
        <v>186</v>
      </c>
      <c r="B10" s="847">
        <v>39778.241999999998</v>
      </c>
      <c r="C10" s="151"/>
      <c r="E10" s="2"/>
    </row>
    <row r="11" spans="1:6" ht="20.25" customHeight="1" x14ac:dyDescent="0.2">
      <c r="A11" s="844" t="s">
        <v>181</v>
      </c>
      <c r="B11" s="994">
        <v>1830461.19123</v>
      </c>
      <c r="C11" s="125"/>
    </row>
    <row r="12" spans="1:6" ht="20.25" customHeight="1" x14ac:dyDescent="0.2">
      <c r="A12" s="1129" t="s">
        <v>187</v>
      </c>
      <c r="B12" s="995">
        <v>768793.7</v>
      </c>
      <c r="C12" s="126"/>
    </row>
    <row r="13" spans="1:6" ht="20.25" customHeight="1" thickBot="1" x14ac:dyDescent="0.25">
      <c r="A13" s="1130" t="s">
        <v>188</v>
      </c>
      <c r="B13" s="996">
        <v>1061667.49</v>
      </c>
      <c r="C13" s="126"/>
    </row>
    <row r="14" spans="1:6" ht="13.5" thickTop="1" x14ac:dyDescent="0.2">
      <c r="A14" s="391" t="s">
        <v>648</v>
      </c>
      <c r="B14" s="392"/>
      <c r="C14" s="205"/>
      <c r="D14" s="273"/>
      <c r="E14" s="273"/>
    </row>
    <row r="15" spans="1:6" x14ac:dyDescent="0.2">
      <c r="A15" s="126"/>
      <c r="B15" s="125"/>
      <c r="C15" s="125"/>
      <c r="D15" s="1"/>
      <c r="E15" s="1"/>
    </row>
    <row r="16" spans="1:6" x14ac:dyDescent="0.2">
      <c r="A16" s="126"/>
      <c r="B16" s="126"/>
      <c r="C16" s="126"/>
    </row>
    <row r="17" spans="1:3" x14ac:dyDescent="0.2">
      <c r="A17" s="126"/>
      <c r="B17" s="126"/>
      <c r="C17" s="126"/>
    </row>
    <row r="18" spans="1:3" x14ac:dyDescent="0.2">
      <c r="A18" s="126"/>
      <c r="B18" s="126"/>
      <c r="C18" s="126"/>
    </row>
    <row r="19" spans="1:3" x14ac:dyDescent="0.2">
      <c r="A19" s="126"/>
      <c r="B19" s="126"/>
      <c r="C19" s="126"/>
    </row>
    <row r="20" spans="1:3" x14ac:dyDescent="0.2">
      <c r="A20" s="126"/>
      <c r="B20" s="126"/>
      <c r="C20" s="126"/>
    </row>
    <row r="21" spans="1:3" x14ac:dyDescent="0.2">
      <c r="A21" s="126"/>
      <c r="B21" s="126"/>
      <c r="C21" s="126"/>
    </row>
    <row r="22" spans="1:3" x14ac:dyDescent="0.2">
      <c r="A22" s="126"/>
      <c r="B22" s="126"/>
      <c r="C22" s="126"/>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rgb="FF92D050"/>
    <pageSetUpPr fitToPage="1"/>
  </sheetPr>
  <dimension ref="A1:E23"/>
  <sheetViews>
    <sheetView showGridLines="0" zoomScaleNormal="100" workbookViewId="0">
      <selection activeCell="A7" sqref="A7"/>
    </sheetView>
  </sheetViews>
  <sheetFormatPr baseColWidth="10" defaultColWidth="11.42578125" defaultRowHeight="11.25" x14ac:dyDescent="0.2"/>
  <cols>
    <col min="1" max="1" width="32.5703125" style="92" customWidth="1"/>
    <col min="2" max="2" width="17.42578125" style="92" customWidth="1"/>
    <col min="3" max="3" width="22.28515625" style="92" customWidth="1"/>
    <col min="4" max="4" width="9.85546875" style="92" customWidth="1"/>
    <col min="5" max="251" width="11.42578125" style="92"/>
    <col min="252" max="252" width="6" style="92" customWidth="1"/>
    <col min="253" max="253" width="48.42578125" style="92" customWidth="1"/>
    <col min="254" max="255" width="17.42578125" style="92" customWidth="1"/>
    <col min="256" max="256" width="9.85546875" style="92" customWidth="1"/>
    <col min="257" max="507" width="11.42578125" style="92"/>
    <col min="508" max="508" width="6" style="92" customWidth="1"/>
    <col min="509" max="509" width="48.42578125" style="92" customWidth="1"/>
    <col min="510" max="511" width="17.42578125" style="92" customWidth="1"/>
    <col min="512" max="512" width="9.85546875" style="92" customWidth="1"/>
    <col min="513" max="763" width="11.42578125" style="92"/>
    <col min="764" max="764" width="6" style="92" customWidth="1"/>
    <col min="765" max="765" width="48.42578125" style="92" customWidth="1"/>
    <col min="766" max="767" width="17.42578125" style="92" customWidth="1"/>
    <col min="768" max="768" width="9.85546875" style="92" customWidth="1"/>
    <col min="769" max="1019" width="11.42578125" style="92"/>
    <col min="1020" max="1020" width="6" style="92" customWidth="1"/>
    <col min="1021" max="1021" width="48.42578125" style="92" customWidth="1"/>
    <col min="1022" max="1023" width="17.42578125" style="92" customWidth="1"/>
    <col min="1024" max="1024" width="9.85546875" style="92" customWidth="1"/>
    <col min="1025" max="1275" width="11.42578125" style="92"/>
    <col min="1276" max="1276" width="6" style="92" customWidth="1"/>
    <col min="1277" max="1277" width="48.42578125" style="92" customWidth="1"/>
    <col min="1278" max="1279" width="17.42578125" style="92" customWidth="1"/>
    <col min="1280" max="1280" width="9.85546875" style="92" customWidth="1"/>
    <col min="1281" max="1531" width="11.42578125" style="92"/>
    <col min="1532" max="1532" width="6" style="92" customWidth="1"/>
    <col min="1533" max="1533" width="48.42578125" style="92" customWidth="1"/>
    <col min="1534" max="1535" width="17.42578125" style="92" customWidth="1"/>
    <col min="1536" max="1536" width="9.85546875" style="92" customWidth="1"/>
    <col min="1537" max="1787" width="11.42578125" style="92"/>
    <col min="1788" max="1788" width="6" style="92" customWidth="1"/>
    <col min="1789" max="1789" width="48.42578125" style="92" customWidth="1"/>
    <col min="1790" max="1791" width="17.42578125" style="92" customWidth="1"/>
    <col min="1792" max="1792" width="9.85546875" style="92" customWidth="1"/>
    <col min="1793" max="2043" width="11.42578125" style="92"/>
    <col min="2044" max="2044" width="6" style="92" customWidth="1"/>
    <col min="2045" max="2045" width="48.42578125" style="92" customWidth="1"/>
    <col min="2046" max="2047" width="17.42578125" style="92" customWidth="1"/>
    <col min="2048" max="2048" width="9.85546875" style="92" customWidth="1"/>
    <col min="2049" max="2299" width="11.42578125" style="92"/>
    <col min="2300" max="2300" width="6" style="92" customWidth="1"/>
    <col min="2301" max="2301" width="48.42578125" style="92" customWidth="1"/>
    <col min="2302" max="2303" width="17.42578125" style="92" customWidth="1"/>
    <col min="2304" max="2304" width="9.85546875" style="92" customWidth="1"/>
    <col min="2305" max="2555" width="11.42578125" style="92"/>
    <col min="2556" max="2556" width="6" style="92" customWidth="1"/>
    <col min="2557" max="2557" width="48.42578125" style="92" customWidth="1"/>
    <col min="2558" max="2559" width="17.42578125" style="92" customWidth="1"/>
    <col min="2560" max="2560" width="9.85546875" style="92" customWidth="1"/>
    <col min="2561" max="2811" width="11.42578125" style="92"/>
    <col min="2812" max="2812" width="6" style="92" customWidth="1"/>
    <col min="2813" max="2813" width="48.42578125" style="92" customWidth="1"/>
    <col min="2814" max="2815" width="17.42578125" style="92" customWidth="1"/>
    <col min="2816" max="2816" width="9.85546875" style="92" customWidth="1"/>
    <col min="2817" max="3067" width="11.42578125" style="92"/>
    <col min="3068" max="3068" width="6" style="92" customWidth="1"/>
    <col min="3069" max="3069" width="48.42578125" style="92" customWidth="1"/>
    <col min="3070" max="3071" width="17.42578125" style="92" customWidth="1"/>
    <col min="3072" max="3072" width="9.85546875" style="92" customWidth="1"/>
    <col min="3073" max="3323" width="11.42578125" style="92"/>
    <col min="3324" max="3324" width="6" style="92" customWidth="1"/>
    <col min="3325" max="3325" width="48.42578125" style="92" customWidth="1"/>
    <col min="3326" max="3327" width="17.42578125" style="92" customWidth="1"/>
    <col min="3328" max="3328" width="9.85546875" style="92" customWidth="1"/>
    <col min="3329" max="3579" width="11.42578125" style="92"/>
    <col min="3580" max="3580" width="6" style="92" customWidth="1"/>
    <col min="3581" max="3581" width="48.42578125" style="92" customWidth="1"/>
    <col min="3582" max="3583" width="17.42578125" style="92" customWidth="1"/>
    <col min="3584" max="3584" width="9.85546875" style="92" customWidth="1"/>
    <col min="3585" max="3835" width="11.42578125" style="92"/>
    <col min="3836" max="3836" width="6" style="92" customWidth="1"/>
    <col min="3837" max="3837" width="48.42578125" style="92" customWidth="1"/>
    <col min="3838" max="3839" width="17.42578125" style="92" customWidth="1"/>
    <col min="3840" max="3840" width="9.85546875" style="92" customWidth="1"/>
    <col min="3841" max="4091" width="11.42578125" style="92"/>
    <col min="4092" max="4092" width="6" style="92" customWidth="1"/>
    <col min="4093" max="4093" width="48.42578125" style="92" customWidth="1"/>
    <col min="4094" max="4095" width="17.42578125" style="92" customWidth="1"/>
    <col min="4096" max="4096" width="9.85546875" style="92" customWidth="1"/>
    <col min="4097" max="4347" width="11.42578125" style="92"/>
    <col min="4348" max="4348" width="6" style="92" customWidth="1"/>
    <col min="4349" max="4349" width="48.42578125" style="92" customWidth="1"/>
    <col min="4350" max="4351" width="17.42578125" style="92" customWidth="1"/>
    <col min="4352" max="4352" width="9.85546875" style="92" customWidth="1"/>
    <col min="4353" max="4603" width="11.42578125" style="92"/>
    <col min="4604" max="4604" width="6" style="92" customWidth="1"/>
    <col min="4605" max="4605" width="48.42578125" style="92" customWidth="1"/>
    <col min="4606" max="4607" width="17.42578125" style="92" customWidth="1"/>
    <col min="4608" max="4608" width="9.85546875" style="92" customWidth="1"/>
    <col min="4609" max="4859" width="11.42578125" style="92"/>
    <col min="4860" max="4860" width="6" style="92" customWidth="1"/>
    <col min="4861" max="4861" width="48.42578125" style="92" customWidth="1"/>
    <col min="4862" max="4863" width="17.42578125" style="92" customWidth="1"/>
    <col min="4864" max="4864" width="9.85546875" style="92" customWidth="1"/>
    <col min="4865" max="5115" width="11.42578125" style="92"/>
    <col min="5116" max="5116" width="6" style="92" customWidth="1"/>
    <col min="5117" max="5117" width="48.42578125" style="92" customWidth="1"/>
    <col min="5118" max="5119" width="17.42578125" style="92" customWidth="1"/>
    <col min="5120" max="5120" width="9.85546875" style="92" customWidth="1"/>
    <col min="5121" max="5371" width="11.42578125" style="92"/>
    <col min="5372" max="5372" width="6" style="92" customWidth="1"/>
    <col min="5373" max="5373" width="48.42578125" style="92" customWidth="1"/>
    <col min="5374" max="5375" width="17.42578125" style="92" customWidth="1"/>
    <col min="5376" max="5376" width="9.85546875" style="92" customWidth="1"/>
    <col min="5377" max="5627" width="11.42578125" style="92"/>
    <col min="5628" max="5628" width="6" style="92" customWidth="1"/>
    <col min="5629" max="5629" width="48.42578125" style="92" customWidth="1"/>
    <col min="5630" max="5631" width="17.42578125" style="92" customWidth="1"/>
    <col min="5632" max="5632" width="9.85546875" style="92" customWidth="1"/>
    <col min="5633" max="5883" width="11.42578125" style="92"/>
    <col min="5884" max="5884" width="6" style="92" customWidth="1"/>
    <col min="5885" max="5885" width="48.42578125" style="92" customWidth="1"/>
    <col min="5886" max="5887" width="17.42578125" style="92" customWidth="1"/>
    <col min="5888" max="5888" width="9.85546875" style="92" customWidth="1"/>
    <col min="5889" max="6139" width="11.42578125" style="92"/>
    <col min="6140" max="6140" width="6" style="92" customWidth="1"/>
    <col min="6141" max="6141" width="48.42578125" style="92" customWidth="1"/>
    <col min="6142" max="6143" width="17.42578125" style="92" customWidth="1"/>
    <col min="6144" max="6144" width="9.85546875" style="92" customWidth="1"/>
    <col min="6145" max="6395" width="11.42578125" style="92"/>
    <col min="6396" max="6396" width="6" style="92" customWidth="1"/>
    <col min="6397" max="6397" width="48.42578125" style="92" customWidth="1"/>
    <col min="6398" max="6399" width="17.42578125" style="92" customWidth="1"/>
    <col min="6400" max="6400" width="9.85546875" style="92" customWidth="1"/>
    <col min="6401" max="6651" width="11.42578125" style="92"/>
    <col min="6652" max="6652" width="6" style="92" customWidth="1"/>
    <col min="6653" max="6653" width="48.42578125" style="92" customWidth="1"/>
    <col min="6654" max="6655" width="17.42578125" style="92" customWidth="1"/>
    <col min="6656" max="6656" width="9.85546875" style="92" customWidth="1"/>
    <col min="6657" max="6907" width="11.42578125" style="92"/>
    <col min="6908" max="6908" width="6" style="92" customWidth="1"/>
    <col min="6909" max="6909" width="48.42578125" style="92" customWidth="1"/>
    <col min="6910" max="6911" width="17.42578125" style="92" customWidth="1"/>
    <col min="6912" max="6912" width="9.85546875" style="92" customWidth="1"/>
    <col min="6913" max="7163" width="11.42578125" style="92"/>
    <col min="7164" max="7164" width="6" style="92" customWidth="1"/>
    <col min="7165" max="7165" width="48.42578125" style="92" customWidth="1"/>
    <col min="7166" max="7167" width="17.42578125" style="92" customWidth="1"/>
    <col min="7168" max="7168" width="9.85546875" style="92" customWidth="1"/>
    <col min="7169" max="7419" width="11.42578125" style="92"/>
    <col min="7420" max="7420" width="6" style="92" customWidth="1"/>
    <col min="7421" max="7421" width="48.42578125" style="92" customWidth="1"/>
    <col min="7422" max="7423" width="17.42578125" style="92" customWidth="1"/>
    <col min="7424" max="7424" width="9.85546875" style="92" customWidth="1"/>
    <col min="7425" max="7675" width="11.42578125" style="92"/>
    <col min="7676" max="7676" width="6" style="92" customWidth="1"/>
    <col min="7677" max="7677" width="48.42578125" style="92" customWidth="1"/>
    <col min="7678" max="7679" width="17.42578125" style="92" customWidth="1"/>
    <col min="7680" max="7680" width="9.85546875" style="92" customWidth="1"/>
    <col min="7681" max="7931" width="11.42578125" style="92"/>
    <col min="7932" max="7932" width="6" style="92" customWidth="1"/>
    <col min="7933" max="7933" width="48.42578125" style="92" customWidth="1"/>
    <col min="7934" max="7935" width="17.42578125" style="92" customWidth="1"/>
    <col min="7936" max="7936" width="9.85546875" style="92" customWidth="1"/>
    <col min="7937" max="8187" width="11.42578125" style="92"/>
    <col min="8188" max="8188" width="6" style="92" customWidth="1"/>
    <col min="8189" max="8189" width="48.42578125" style="92" customWidth="1"/>
    <col min="8190" max="8191" width="17.42578125" style="92" customWidth="1"/>
    <col min="8192" max="8192" width="9.85546875" style="92" customWidth="1"/>
    <col min="8193" max="8443" width="11.42578125" style="92"/>
    <col min="8444" max="8444" width="6" style="92" customWidth="1"/>
    <col min="8445" max="8445" width="48.42578125" style="92" customWidth="1"/>
    <col min="8446" max="8447" width="17.42578125" style="92" customWidth="1"/>
    <col min="8448" max="8448" width="9.85546875" style="92" customWidth="1"/>
    <col min="8449" max="8699" width="11.42578125" style="92"/>
    <col min="8700" max="8700" width="6" style="92" customWidth="1"/>
    <col min="8701" max="8701" width="48.42578125" style="92" customWidth="1"/>
    <col min="8702" max="8703" width="17.42578125" style="92" customWidth="1"/>
    <col min="8704" max="8704" width="9.85546875" style="92" customWidth="1"/>
    <col min="8705" max="8955" width="11.42578125" style="92"/>
    <col min="8956" max="8956" width="6" style="92" customWidth="1"/>
    <col min="8957" max="8957" width="48.42578125" style="92" customWidth="1"/>
    <col min="8958" max="8959" width="17.42578125" style="92" customWidth="1"/>
    <col min="8960" max="8960" width="9.85546875" style="92" customWidth="1"/>
    <col min="8961" max="9211" width="11.42578125" style="92"/>
    <col min="9212" max="9212" width="6" style="92" customWidth="1"/>
    <col min="9213" max="9213" width="48.42578125" style="92" customWidth="1"/>
    <col min="9214" max="9215" width="17.42578125" style="92" customWidth="1"/>
    <col min="9216" max="9216" width="9.85546875" style="92" customWidth="1"/>
    <col min="9217" max="9467" width="11.42578125" style="92"/>
    <col min="9468" max="9468" width="6" style="92" customWidth="1"/>
    <col min="9469" max="9469" width="48.42578125" style="92" customWidth="1"/>
    <col min="9470" max="9471" width="17.42578125" style="92" customWidth="1"/>
    <col min="9472" max="9472" width="9.85546875" style="92" customWidth="1"/>
    <col min="9473" max="9723" width="11.42578125" style="92"/>
    <col min="9724" max="9724" width="6" style="92" customWidth="1"/>
    <col min="9725" max="9725" width="48.42578125" style="92" customWidth="1"/>
    <col min="9726" max="9727" width="17.42578125" style="92" customWidth="1"/>
    <col min="9728" max="9728" width="9.85546875" style="92" customWidth="1"/>
    <col min="9729" max="9979" width="11.42578125" style="92"/>
    <col min="9980" max="9980" width="6" style="92" customWidth="1"/>
    <col min="9981" max="9981" width="48.42578125" style="92" customWidth="1"/>
    <col min="9982" max="9983" width="17.42578125" style="92" customWidth="1"/>
    <col min="9984" max="9984" width="9.85546875" style="92" customWidth="1"/>
    <col min="9985" max="10235" width="11.42578125" style="92"/>
    <col min="10236" max="10236" width="6" style="92" customWidth="1"/>
    <col min="10237" max="10237" width="48.42578125" style="92" customWidth="1"/>
    <col min="10238" max="10239" width="17.42578125" style="92" customWidth="1"/>
    <col min="10240" max="10240" width="9.85546875" style="92" customWidth="1"/>
    <col min="10241" max="10491" width="11.42578125" style="92"/>
    <col min="10492" max="10492" width="6" style="92" customWidth="1"/>
    <col min="10493" max="10493" width="48.42578125" style="92" customWidth="1"/>
    <col min="10494" max="10495" width="17.42578125" style="92" customWidth="1"/>
    <col min="10496" max="10496" width="9.85546875" style="92" customWidth="1"/>
    <col min="10497" max="10747" width="11.42578125" style="92"/>
    <col min="10748" max="10748" width="6" style="92" customWidth="1"/>
    <col min="10749" max="10749" width="48.42578125" style="92" customWidth="1"/>
    <col min="10750" max="10751" width="17.42578125" style="92" customWidth="1"/>
    <col min="10752" max="10752" width="9.85546875" style="92" customWidth="1"/>
    <col min="10753" max="11003" width="11.42578125" style="92"/>
    <col min="11004" max="11004" width="6" style="92" customWidth="1"/>
    <col min="11005" max="11005" width="48.42578125" style="92" customWidth="1"/>
    <col min="11006" max="11007" width="17.42578125" style="92" customWidth="1"/>
    <col min="11008" max="11008" width="9.85546875" style="92" customWidth="1"/>
    <col min="11009" max="11259" width="11.42578125" style="92"/>
    <col min="11260" max="11260" width="6" style="92" customWidth="1"/>
    <col min="11261" max="11261" width="48.42578125" style="92" customWidth="1"/>
    <col min="11262" max="11263" width="17.42578125" style="92" customWidth="1"/>
    <col min="11264" max="11264" width="9.85546875" style="92" customWidth="1"/>
    <col min="11265" max="11515" width="11.42578125" style="92"/>
    <col min="11516" max="11516" width="6" style="92" customWidth="1"/>
    <col min="11517" max="11517" width="48.42578125" style="92" customWidth="1"/>
    <col min="11518" max="11519" width="17.42578125" style="92" customWidth="1"/>
    <col min="11520" max="11520" width="9.85546875" style="92" customWidth="1"/>
    <col min="11521" max="11771" width="11.42578125" style="92"/>
    <col min="11772" max="11772" width="6" style="92" customWidth="1"/>
    <col min="11773" max="11773" width="48.42578125" style="92" customWidth="1"/>
    <col min="11774" max="11775" width="17.42578125" style="92" customWidth="1"/>
    <col min="11776" max="11776" width="9.85546875" style="92" customWidth="1"/>
    <col min="11777" max="12027" width="11.42578125" style="92"/>
    <col min="12028" max="12028" width="6" style="92" customWidth="1"/>
    <col min="12029" max="12029" width="48.42578125" style="92" customWidth="1"/>
    <col min="12030" max="12031" width="17.42578125" style="92" customWidth="1"/>
    <col min="12032" max="12032" width="9.85546875" style="92" customWidth="1"/>
    <col min="12033" max="12283" width="11.42578125" style="92"/>
    <col min="12284" max="12284" width="6" style="92" customWidth="1"/>
    <col min="12285" max="12285" width="48.42578125" style="92" customWidth="1"/>
    <col min="12286" max="12287" width="17.42578125" style="92" customWidth="1"/>
    <col min="12288" max="12288" width="9.85546875" style="92" customWidth="1"/>
    <col min="12289" max="12539" width="11.42578125" style="92"/>
    <col min="12540" max="12540" width="6" style="92" customWidth="1"/>
    <col min="12541" max="12541" width="48.42578125" style="92" customWidth="1"/>
    <col min="12542" max="12543" width="17.42578125" style="92" customWidth="1"/>
    <col min="12544" max="12544" width="9.85546875" style="92" customWidth="1"/>
    <col min="12545" max="12795" width="11.42578125" style="92"/>
    <col min="12796" max="12796" width="6" style="92" customWidth="1"/>
    <col min="12797" max="12797" width="48.42578125" style="92" customWidth="1"/>
    <col min="12798" max="12799" width="17.42578125" style="92" customWidth="1"/>
    <col min="12800" max="12800" width="9.85546875" style="92" customWidth="1"/>
    <col min="12801" max="13051" width="11.42578125" style="92"/>
    <col min="13052" max="13052" width="6" style="92" customWidth="1"/>
    <col min="13053" max="13053" width="48.42578125" style="92" customWidth="1"/>
    <col min="13054" max="13055" width="17.42578125" style="92" customWidth="1"/>
    <col min="13056" max="13056" width="9.85546875" style="92" customWidth="1"/>
    <col min="13057" max="13307" width="11.42578125" style="92"/>
    <col min="13308" max="13308" width="6" style="92" customWidth="1"/>
    <col min="13309" max="13309" width="48.42578125" style="92" customWidth="1"/>
    <col min="13310" max="13311" width="17.42578125" style="92" customWidth="1"/>
    <col min="13312" max="13312" width="9.85546875" style="92" customWidth="1"/>
    <col min="13313" max="13563" width="11.42578125" style="92"/>
    <col min="13564" max="13564" width="6" style="92" customWidth="1"/>
    <col min="13565" max="13565" width="48.42578125" style="92" customWidth="1"/>
    <col min="13566" max="13567" width="17.42578125" style="92" customWidth="1"/>
    <col min="13568" max="13568" width="9.85546875" style="92" customWidth="1"/>
    <col min="13569" max="13819" width="11.42578125" style="92"/>
    <col min="13820" max="13820" width="6" style="92" customWidth="1"/>
    <col min="13821" max="13821" width="48.42578125" style="92" customWidth="1"/>
    <col min="13822" max="13823" width="17.42578125" style="92" customWidth="1"/>
    <col min="13824" max="13824" width="9.85546875" style="92" customWidth="1"/>
    <col min="13825" max="14075" width="11.42578125" style="92"/>
    <col min="14076" max="14076" width="6" style="92" customWidth="1"/>
    <col min="14077" max="14077" width="48.42578125" style="92" customWidth="1"/>
    <col min="14078" max="14079" width="17.42578125" style="92" customWidth="1"/>
    <col min="14080" max="14080" width="9.85546875" style="92" customWidth="1"/>
    <col min="14081" max="14331" width="11.42578125" style="92"/>
    <col min="14332" max="14332" width="6" style="92" customWidth="1"/>
    <col min="14333" max="14333" width="48.42578125" style="92" customWidth="1"/>
    <col min="14334" max="14335" width="17.42578125" style="92" customWidth="1"/>
    <col min="14336" max="14336" width="9.85546875" style="92" customWidth="1"/>
    <col min="14337" max="14587" width="11.42578125" style="92"/>
    <col min="14588" max="14588" width="6" style="92" customWidth="1"/>
    <col min="14589" max="14589" width="48.42578125" style="92" customWidth="1"/>
    <col min="14590" max="14591" width="17.42578125" style="92" customWidth="1"/>
    <col min="14592" max="14592" width="9.85546875" style="92" customWidth="1"/>
    <col min="14593" max="14843" width="11.42578125" style="92"/>
    <col min="14844" max="14844" width="6" style="92" customWidth="1"/>
    <col min="14845" max="14845" width="48.42578125" style="92" customWidth="1"/>
    <col min="14846" max="14847" width="17.42578125" style="92" customWidth="1"/>
    <col min="14848" max="14848" width="9.85546875" style="92" customWidth="1"/>
    <col min="14849" max="15099" width="11.42578125" style="92"/>
    <col min="15100" max="15100" width="6" style="92" customWidth="1"/>
    <col min="15101" max="15101" width="48.42578125" style="92" customWidth="1"/>
    <col min="15102" max="15103" width="17.42578125" style="92" customWidth="1"/>
    <col min="15104" max="15104" width="9.85546875" style="92" customWidth="1"/>
    <col min="15105" max="15355" width="11.42578125" style="92"/>
    <col min="15356" max="15356" width="6" style="92" customWidth="1"/>
    <col min="15357" max="15357" width="48.42578125" style="92" customWidth="1"/>
    <col min="15358" max="15359" width="17.42578125" style="92" customWidth="1"/>
    <col min="15360" max="15360" width="9.85546875" style="92" customWidth="1"/>
    <col min="15361" max="15611" width="11.42578125" style="92"/>
    <col min="15612" max="15612" width="6" style="92" customWidth="1"/>
    <col min="15613" max="15613" width="48.42578125" style="92" customWidth="1"/>
    <col min="15614" max="15615" width="17.42578125" style="92" customWidth="1"/>
    <col min="15616" max="15616" width="9.85546875" style="92" customWidth="1"/>
    <col min="15617" max="15867" width="11.42578125" style="92"/>
    <col min="15868" max="15868" width="6" style="92" customWidth="1"/>
    <col min="15869" max="15869" width="48.42578125" style="92" customWidth="1"/>
    <col min="15870" max="15871" width="17.42578125" style="92" customWidth="1"/>
    <col min="15872" max="15872" width="9.85546875" style="92" customWidth="1"/>
    <col min="15873" max="16123" width="11.42578125" style="92"/>
    <col min="16124" max="16124" width="6" style="92" customWidth="1"/>
    <col min="16125" max="16125" width="48.42578125" style="92" customWidth="1"/>
    <col min="16126" max="16127" width="17.42578125" style="92" customWidth="1"/>
    <col min="16128" max="16128" width="9.85546875" style="92" customWidth="1"/>
    <col min="16129" max="16384" width="11.42578125" style="92"/>
  </cols>
  <sheetData>
    <row r="1" spans="1:5" s="91" customFormat="1" ht="18.75" customHeight="1" x14ac:dyDescent="0.2">
      <c r="A1" s="495" t="s">
        <v>179</v>
      </c>
      <c r="B1" s="499"/>
      <c r="C1" s="496"/>
    </row>
    <row r="2" spans="1:5" s="91" customFormat="1" ht="12" customHeight="1" x14ac:dyDescent="0.2">
      <c r="A2" s="497" t="s">
        <v>72</v>
      </c>
      <c r="B2" s="500"/>
      <c r="C2" s="498"/>
      <c r="D2" s="206"/>
    </row>
    <row r="3" spans="1:5" ht="16.5" customHeight="1" thickBot="1" x14ac:dyDescent="0.25">
      <c r="A3" s="394" t="s">
        <v>5</v>
      </c>
      <c r="B3" s="110"/>
      <c r="C3" s="395"/>
    </row>
    <row r="4" spans="1:5" ht="24.75" customHeight="1" thickTop="1" x14ac:dyDescent="0.2">
      <c r="A4" s="853" t="s">
        <v>463</v>
      </c>
      <c r="B4" s="860" t="s">
        <v>464</v>
      </c>
      <c r="C4" s="861" t="s">
        <v>465</v>
      </c>
    </row>
    <row r="5" spans="1:5" ht="24.75" customHeight="1" x14ac:dyDescent="0.2">
      <c r="A5" s="854" t="s">
        <v>2</v>
      </c>
      <c r="B5" s="997">
        <v>27677.57</v>
      </c>
      <c r="C5" s="1002">
        <v>34565.699999999997</v>
      </c>
      <c r="E5" s="93"/>
    </row>
    <row r="6" spans="1:5" ht="24.75" customHeight="1" x14ac:dyDescent="0.2">
      <c r="A6" s="854" t="s">
        <v>466</v>
      </c>
      <c r="B6" s="997">
        <v>9773.7900000000009</v>
      </c>
      <c r="C6" s="1002">
        <v>10890.8</v>
      </c>
      <c r="E6" s="93"/>
    </row>
    <row r="7" spans="1:5" ht="24.75" customHeight="1" x14ac:dyDescent="0.2">
      <c r="A7" s="854" t="s">
        <v>467</v>
      </c>
      <c r="B7" s="998">
        <v>93444.54028999999</v>
      </c>
      <c r="C7" s="1003">
        <v>145918.94779999999</v>
      </c>
      <c r="E7" s="93"/>
    </row>
    <row r="8" spans="1:5" s="94" customFormat="1" ht="24.75" customHeight="1" x14ac:dyDescent="0.2">
      <c r="A8" s="855" t="s">
        <v>468</v>
      </c>
      <c r="B8" s="1131">
        <v>3309.52</v>
      </c>
      <c r="C8" s="1132">
        <v>3309.52</v>
      </c>
      <c r="E8" s="93"/>
    </row>
    <row r="9" spans="1:5" s="94" customFormat="1" ht="24.75" customHeight="1" x14ac:dyDescent="0.2">
      <c r="A9" s="856" t="s">
        <v>469</v>
      </c>
      <c r="B9" s="999">
        <v>2482.1999999999998</v>
      </c>
      <c r="C9" s="1004">
        <v>2482.1999999999998</v>
      </c>
      <c r="D9" s="152"/>
      <c r="E9" s="93"/>
    </row>
    <row r="10" spans="1:5" ht="24.75" customHeight="1" x14ac:dyDescent="0.2">
      <c r="A10" s="857" t="s">
        <v>470</v>
      </c>
      <c r="B10" s="1000">
        <v>827.32</v>
      </c>
      <c r="C10" s="1005">
        <v>827.32</v>
      </c>
      <c r="D10" s="93"/>
      <c r="E10" s="93"/>
    </row>
    <row r="11" spans="1:5" ht="48.75" customHeight="1" x14ac:dyDescent="0.2">
      <c r="A11" s="858" t="s">
        <v>471</v>
      </c>
      <c r="B11" s="999">
        <v>54843.124170000003</v>
      </c>
      <c r="C11" s="1004">
        <v>53210.904040000001</v>
      </c>
      <c r="D11" s="16"/>
      <c r="E11" s="93"/>
    </row>
    <row r="12" spans="1:5" ht="24.75" customHeight="1" x14ac:dyDescent="0.2">
      <c r="A12" s="854" t="s">
        <v>472</v>
      </c>
      <c r="B12" s="998">
        <v>15207.940000000002</v>
      </c>
      <c r="C12" s="1003">
        <v>13758.21</v>
      </c>
      <c r="D12" s="2"/>
      <c r="E12" s="93"/>
    </row>
    <row r="13" spans="1:5" s="94" customFormat="1" ht="24.75" customHeight="1" x14ac:dyDescent="0.2">
      <c r="A13" s="855" t="s">
        <v>473</v>
      </c>
      <c r="B13" s="1131">
        <v>1494.49</v>
      </c>
      <c r="C13" s="1132">
        <v>2159.0050000000001</v>
      </c>
      <c r="E13" s="93"/>
    </row>
    <row r="14" spans="1:5" s="94" customFormat="1" ht="24.75" customHeight="1" x14ac:dyDescent="0.2">
      <c r="A14" s="856" t="s">
        <v>474</v>
      </c>
      <c r="B14" s="999">
        <v>0</v>
      </c>
      <c r="C14" s="1004">
        <v>1509.0050000000001</v>
      </c>
      <c r="D14" s="95"/>
      <c r="E14" s="93"/>
    </row>
    <row r="15" spans="1:5" s="94" customFormat="1" ht="24.75" customHeight="1" x14ac:dyDescent="0.2">
      <c r="A15" s="856" t="s">
        <v>475</v>
      </c>
      <c r="B15" s="999">
        <v>544.49</v>
      </c>
      <c r="C15" s="1004">
        <v>0</v>
      </c>
      <c r="D15" s="95"/>
      <c r="E15" s="93"/>
    </row>
    <row r="16" spans="1:5" ht="24.75" customHeight="1" x14ac:dyDescent="0.2">
      <c r="A16" s="856" t="s">
        <v>476</v>
      </c>
      <c r="B16" s="999">
        <v>950</v>
      </c>
      <c r="C16" s="1004">
        <v>650</v>
      </c>
      <c r="D16" s="93"/>
      <c r="E16" s="93"/>
    </row>
    <row r="17" spans="1:5" ht="24.75" customHeight="1" thickBot="1" x14ac:dyDescent="0.25">
      <c r="A17" s="859" t="s">
        <v>25</v>
      </c>
      <c r="B17" s="1001">
        <f>B5+B6+B7+B8+B11+B12+B13</f>
        <v>205750.97445999997</v>
      </c>
      <c r="C17" s="1006">
        <f>C5+C6+C7+C8+C11+C12+C13</f>
        <v>263813.08683999995</v>
      </c>
      <c r="E17" s="93"/>
    </row>
    <row r="18" spans="1:5" s="91" customFormat="1" ht="17.25" customHeight="1" thickTop="1" x14ac:dyDescent="0.2">
      <c r="A18" s="504" t="s">
        <v>68</v>
      </c>
      <c r="B18" s="502"/>
      <c r="C18" s="396"/>
    </row>
    <row r="19" spans="1:5" s="91" customFormat="1" ht="14.1" customHeight="1" x14ac:dyDescent="0.2">
      <c r="A19" s="343" t="s">
        <v>649</v>
      </c>
      <c r="B19" s="122"/>
      <c r="C19" s="396"/>
    </row>
    <row r="20" spans="1:5" s="91" customFormat="1" ht="14.1" customHeight="1" x14ac:dyDescent="0.2">
      <c r="A20" s="403" t="s">
        <v>645</v>
      </c>
      <c r="B20" s="404"/>
      <c r="C20" s="396"/>
      <c r="D20" s="96"/>
    </row>
    <row r="21" spans="1:5" s="91" customFormat="1" ht="11.25" customHeight="1" x14ac:dyDescent="0.2">
      <c r="A21" s="343" t="s">
        <v>86</v>
      </c>
      <c r="B21" s="122"/>
      <c r="C21" s="396"/>
    </row>
    <row r="22" spans="1:5" x14ac:dyDescent="0.2">
      <c r="A22" s="397" t="s">
        <v>644</v>
      </c>
      <c r="B22" s="398"/>
      <c r="C22" s="399"/>
    </row>
    <row r="23" spans="1:5" ht="12" customHeight="1" x14ac:dyDescent="0.2">
      <c r="A23" s="501"/>
      <c r="B23" s="501"/>
      <c r="C23" s="501"/>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X141"/>
  <sheetViews>
    <sheetView showGridLines="0" zoomScaleNormal="100" workbookViewId="0">
      <selection activeCell="A2" sqref="A2"/>
    </sheetView>
  </sheetViews>
  <sheetFormatPr baseColWidth="10" defaultColWidth="11.42578125" defaultRowHeight="12.75" x14ac:dyDescent="0.2"/>
  <cols>
    <col min="1" max="1" width="51.42578125" style="23" customWidth="1"/>
    <col min="2" max="2" width="16.42578125" style="23" customWidth="1"/>
    <col min="3" max="3" width="14.7109375" style="23" customWidth="1"/>
    <col min="4" max="4" width="12.85546875" style="23" customWidth="1"/>
    <col min="5" max="5" width="13.5703125" style="23" customWidth="1"/>
    <col min="6" max="6" width="13.85546875" style="280" customWidth="1"/>
    <col min="7" max="10" width="11.5703125" customWidth="1"/>
    <col min="11" max="239" width="11.42578125" style="280"/>
    <col min="240" max="240" width="46" style="280" customWidth="1"/>
    <col min="241" max="242" width="13.140625" style="280" customWidth="1"/>
    <col min="243" max="243" width="13.85546875" style="280" bestFit="1" customWidth="1"/>
    <col min="244" max="246" width="13.85546875" style="280" customWidth="1"/>
    <col min="247" max="247" width="38.5703125" style="280" customWidth="1"/>
    <col min="248" max="248" width="11.5703125" style="280" customWidth="1"/>
    <col min="249" max="249" width="34" style="280" customWidth="1"/>
    <col min="250" max="266" width="11.5703125" style="280" customWidth="1"/>
    <col min="267" max="495" width="11.42578125" style="280"/>
    <col min="496" max="496" width="46" style="280" customWidth="1"/>
    <col min="497" max="498" width="13.140625" style="280" customWidth="1"/>
    <col min="499" max="499" width="13.85546875" style="280" bestFit="1" customWidth="1"/>
    <col min="500" max="502" width="13.85546875" style="280" customWidth="1"/>
    <col min="503" max="503" width="38.5703125" style="280" customWidth="1"/>
    <col min="504" max="504" width="11.5703125" style="280" customWidth="1"/>
    <col min="505" max="505" width="34" style="280" customWidth="1"/>
    <col min="506" max="522" width="11.5703125" style="280" customWidth="1"/>
    <col min="523" max="751" width="11.42578125" style="280"/>
    <col min="752" max="752" width="46" style="280" customWidth="1"/>
    <col min="753" max="754" width="13.140625" style="280" customWidth="1"/>
    <col min="755" max="755" width="13.85546875" style="280" bestFit="1" customWidth="1"/>
    <col min="756" max="758" width="13.85546875" style="280" customWidth="1"/>
    <col min="759" max="759" width="38.5703125" style="280" customWidth="1"/>
    <col min="760" max="760" width="11.5703125" style="280" customWidth="1"/>
    <col min="761" max="761" width="34" style="280" customWidth="1"/>
    <col min="762" max="778" width="11.5703125" style="280" customWidth="1"/>
    <col min="779" max="1007" width="11.42578125" style="280"/>
    <col min="1008" max="1008" width="46" style="280" customWidth="1"/>
    <col min="1009" max="1010" width="13.140625" style="280" customWidth="1"/>
    <col min="1011" max="1011" width="13.85546875" style="280" bestFit="1" customWidth="1"/>
    <col min="1012" max="1014" width="13.85546875" style="280" customWidth="1"/>
    <col min="1015" max="1015" width="38.5703125" style="280" customWidth="1"/>
    <col min="1016" max="1016" width="11.5703125" style="280" customWidth="1"/>
    <col min="1017" max="1017" width="34" style="280" customWidth="1"/>
    <col min="1018" max="1034" width="11.5703125" style="280" customWidth="1"/>
    <col min="1035" max="1263" width="11.42578125" style="280"/>
    <col min="1264" max="1264" width="46" style="280" customWidth="1"/>
    <col min="1265" max="1266" width="13.140625" style="280" customWidth="1"/>
    <col min="1267" max="1267" width="13.85546875" style="280" bestFit="1" customWidth="1"/>
    <col min="1268" max="1270" width="13.85546875" style="280" customWidth="1"/>
    <col min="1271" max="1271" width="38.5703125" style="280" customWidth="1"/>
    <col min="1272" max="1272" width="11.5703125" style="280" customWidth="1"/>
    <col min="1273" max="1273" width="34" style="280" customWidth="1"/>
    <col min="1274" max="1290" width="11.5703125" style="280" customWidth="1"/>
    <col min="1291" max="1519" width="11.42578125" style="280"/>
    <col min="1520" max="1520" width="46" style="280" customWidth="1"/>
    <col min="1521" max="1522" width="13.140625" style="280" customWidth="1"/>
    <col min="1523" max="1523" width="13.85546875" style="280" bestFit="1" customWidth="1"/>
    <col min="1524" max="1526" width="13.85546875" style="280" customWidth="1"/>
    <col min="1527" max="1527" width="38.5703125" style="280" customWidth="1"/>
    <col min="1528" max="1528" width="11.5703125" style="280" customWidth="1"/>
    <col min="1529" max="1529" width="34" style="280" customWidth="1"/>
    <col min="1530" max="1546" width="11.5703125" style="280" customWidth="1"/>
    <col min="1547" max="1775" width="11.42578125" style="280"/>
    <col min="1776" max="1776" width="46" style="280" customWidth="1"/>
    <col min="1777" max="1778" width="13.140625" style="280" customWidth="1"/>
    <col min="1779" max="1779" width="13.85546875" style="280" bestFit="1" customWidth="1"/>
    <col min="1780" max="1782" width="13.85546875" style="280" customWidth="1"/>
    <col min="1783" max="1783" width="38.5703125" style="280" customWidth="1"/>
    <col min="1784" max="1784" width="11.5703125" style="280" customWidth="1"/>
    <col min="1785" max="1785" width="34" style="280" customWidth="1"/>
    <col min="1786" max="1802" width="11.5703125" style="280" customWidth="1"/>
    <col min="1803" max="2031" width="11.42578125" style="280"/>
    <col min="2032" max="2032" width="46" style="280" customWidth="1"/>
    <col min="2033" max="2034" width="13.140625" style="280" customWidth="1"/>
    <col min="2035" max="2035" width="13.85546875" style="280" bestFit="1" customWidth="1"/>
    <col min="2036" max="2038" width="13.85546875" style="280" customWidth="1"/>
    <col min="2039" max="2039" width="38.5703125" style="280" customWidth="1"/>
    <col min="2040" max="2040" width="11.5703125" style="280" customWidth="1"/>
    <col min="2041" max="2041" width="34" style="280" customWidth="1"/>
    <col min="2042" max="2058" width="11.5703125" style="280" customWidth="1"/>
    <col min="2059" max="2287" width="11.42578125" style="280"/>
    <col min="2288" max="2288" width="46" style="280" customWidth="1"/>
    <col min="2289" max="2290" width="13.140625" style="280" customWidth="1"/>
    <col min="2291" max="2291" width="13.85546875" style="280" bestFit="1" customWidth="1"/>
    <col min="2292" max="2294" width="13.85546875" style="280" customWidth="1"/>
    <col min="2295" max="2295" width="38.5703125" style="280" customWidth="1"/>
    <col min="2296" max="2296" width="11.5703125" style="280" customWidth="1"/>
    <col min="2297" max="2297" width="34" style="280" customWidth="1"/>
    <col min="2298" max="2314" width="11.5703125" style="280" customWidth="1"/>
    <col min="2315" max="2543" width="11.42578125" style="280"/>
    <col min="2544" max="2544" width="46" style="280" customWidth="1"/>
    <col min="2545" max="2546" width="13.140625" style="280" customWidth="1"/>
    <col min="2547" max="2547" width="13.85546875" style="280" bestFit="1" customWidth="1"/>
    <col min="2548" max="2550" width="13.85546875" style="280" customWidth="1"/>
    <col min="2551" max="2551" width="38.5703125" style="280" customWidth="1"/>
    <col min="2552" max="2552" width="11.5703125" style="280" customWidth="1"/>
    <col min="2553" max="2553" width="34" style="280" customWidth="1"/>
    <col min="2554" max="2570" width="11.5703125" style="280" customWidth="1"/>
    <col min="2571" max="2799" width="11.42578125" style="280"/>
    <col min="2800" max="2800" width="46" style="280" customWidth="1"/>
    <col min="2801" max="2802" width="13.140625" style="280" customWidth="1"/>
    <col min="2803" max="2803" width="13.85546875" style="280" bestFit="1" customWidth="1"/>
    <col min="2804" max="2806" width="13.85546875" style="280" customWidth="1"/>
    <col min="2807" max="2807" width="38.5703125" style="280" customWidth="1"/>
    <col min="2808" max="2808" width="11.5703125" style="280" customWidth="1"/>
    <col min="2809" max="2809" width="34" style="280" customWidth="1"/>
    <col min="2810" max="2826" width="11.5703125" style="280" customWidth="1"/>
    <col min="2827" max="3055" width="11.42578125" style="280"/>
    <col min="3056" max="3056" width="46" style="280" customWidth="1"/>
    <col min="3057" max="3058" width="13.140625" style="280" customWidth="1"/>
    <col min="3059" max="3059" width="13.85546875" style="280" bestFit="1" customWidth="1"/>
    <col min="3060" max="3062" width="13.85546875" style="280" customWidth="1"/>
    <col min="3063" max="3063" width="38.5703125" style="280" customWidth="1"/>
    <col min="3064" max="3064" width="11.5703125" style="280" customWidth="1"/>
    <col min="3065" max="3065" width="34" style="280" customWidth="1"/>
    <col min="3066" max="3082" width="11.5703125" style="280" customWidth="1"/>
    <col min="3083" max="3311" width="11.42578125" style="280"/>
    <col min="3312" max="3312" width="46" style="280" customWidth="1"/>
    <col min="3313" max="3314" width="13.140625" style="280" customWidth="1"/>
    <col min="3315" max="3315" width="13.85546875" style="280" bestFit="1" customWidth="1"/>
    <col min="3316" max="3318" width="13.85546875" style="280" customWidth="1"/>
    <col min="3319" max="3319" width="38.5703125" style="280" customWidth="1"/>
    <col min="3320" max="3320" width="11.5703125" style="280" customWidth="1"/>
    <col min="3321" max="3321" width="34" style="280" customWidth="1"/>
    <col min="3322" max="3338" width="11.5703125" style="280" customWidth="1"/>
    <col min="3339" max="3567" width="11.42578125" style="280"/>
    <col min="3568" max="3568" width="46" style="280" customWidth="1"/>
    <col min="3569" max="3570" width="13.140625" style="280" customWidth="1"/>
    <col min="3571" max="3571" width="13.85546875" style="280" bestFit="1" customWidth="1"/>
    <col min="3572" max="3574" width="13.85546875" style="280" customWidth="1"/>
    <col min="3575" max="3575" width="38.5703125" style="280" customWidth="1"/>
    <col min="3576" max="3576" width="11.5703125" style="280" customWidth="1"/>
    <col min="3577" max="3577" width="34" style="280" customWidth="1"/>
    <col min="3578" max="3594" width="11.5703125" style="280" customWidth="1"/>
    <col min="3595" max="3823" width="11.42578125" style="280"/>
    <col min="3824" max="3824" width="46" style="280" customWidth="1"/>
    <col min="3825" max="3826" width="13.140625" style="280" customWidth="1"/>
    <col min="3827" max="3827" width="13.85546875" style="280" bestFit="1" customWidth="1"/>
    <col min="3828" max="3830" width="13.85546875" style="280" customWidth="1"/>
    <col min="3831" max="3831" width="38.5703125" style="280" customWidth="1"/>
    <col min="3832" max="3832" width="11.5703125" style="280" customWidth="1"/>
    <col min="3833" max="3833" width="34" style="280" customWidth="1"/>
    <col min="3834" max="3850" width="11.5703125" style="280" customWidth="1"/>
    <col min="3851" max="4079" width="11.42578125" style="280"/>
    <col min="4080" max="4080" width="46" style="280" customWidth="1"/>
    <col min="4081" max="4082" width="13.140625" style="280" customWidth="1"/>
    <col min="4083" max="4083" width="13.85546875" style="280" bestFit="1" customWidth="1"/>
    <col min="4084" max="4086" width="13.85546875" style="280" customWidth="1"/>
    <col min="4087" max="4087" width="38.5703125" style="280" customWidth="1"/>
    <col min="4088" max="4088" width="11.5703125" style="280" customWidth="1"/>
    <col min="4089" max="4089" width="34" style="280" customWidth="1"/>
    <col min="4090" max="4106" width="11.5703125" style="280" customWidth="1"/>
    <col min="4107" max="4335" width="11.42578125" style="280"/>
    <col min="4336" max="4336" width="46" style="280" customWidth="1"/>
    <col min="4337" max="4338" width="13.140625" style="280" customWidth="1"/>
    <col min="4339" max="4339" width="13.85546875" style="280" bestFit="1" customWidth="1"/>
    <col min="4340" max="4342" width="13.85546875" style="280" customWidth="1"/>
    <col min="4343" max="4343" width="38.5703125" style="280" customWidth="1"/>
    <col min="4344" max="4344" width="11.5703125" style="280" customWidth="1"/>
    <col min="4345" max="4345" width="34" style="280" customWidth="1"/>
    <col min="4346" max="4362" width="11.5703125" style="280" customWidth="1"/>
    <col min="4363" max="4591" width="11.42578125" style="280"/>
    <col min="4592" max="4592" width="46" style="280" customWidth="1"/>
    <col min="4593" max="4594" width="13.140625" style="280" customWidth="1"/>
    <col min="4595" max="4595" width="13.85546875" style="280" bestFit="1" customWidth="1"/>
    <col min="4596" max="4598" width="13.85546875" style="280" customWidth="1"/>
    <col min="4599" max="4599" width="38.5703125" style="280" customWidth="1"/>
    <col min="4600" max="4600" width="11.5703125" style="280" customWidth="1"/>
    <col min="4601" max="4601" width="34" style="280" customWidth="1"/>
    <col min="4602" max="4618" width="11.5703125" style="280" customWidth="1"/>
    <col min="4619" max="4847" width="11.42578125" style="280"/>
    <col min="4848" max="4848" width="46" style="280" customWidth="1"/>
    <col min="4849" max="4850" width="13.140625" style="280" customWidth="1"/>
    <col min="4851" max="4851" width="13.85546875" style="280" bestFit="1" customWidth="1"/>
    <col min="4852" max="4854" width="13.85546875" style="280" customWidth="1"/>
    <col min="4855" max="4855" width="38.5703125" style="280" customWidth="1"/>
    <col min="4856" max="4856" width="11.5703125" style="280" customWidth="1"/>
    <col min="4857" max="4857" width="34" style="280" customWidth="1"/>
    <col min="4858" max="4874" width="11.5703125" style="280" customWidth="1"/>
    <col min="4875" max="5103" width="11.42578125" style="280"/>
    <col min="5104" max="5104" width="46" style="280" customWidth="1"/>
    <col min="5105" max="5106" width="13.140625" style="280" customWidth="1"/>
    <col min="5107" max="5107" width="13.85546875" style="280" bestFit="1" customWidth="1"/>
    <col min="5108" max="5110" width="13.85546875" style="280" customWidth="1"/>
    <col min="5111" max="5111" width="38.5703125" style="280" customWidth="1"/>
    <col min="5112" max="5112" width="11.5703125" style="280" customWidth="1"/>
    <col min="5113" max="5113" width="34" style="280" customWidth="1"/>
    <col min="5114" max="5130" width="11.5703125" style="280" customWidth="1"/>
    <col min="5131" max="5359" width="11.42578125" style="280"/>
    <col min="5360" max="5360" width="46" style="280" customWidth="1"/>
    <col min="5361" max="5362" width="13.140625" style="280" customWidth="1"/>
    <col min="5363" max="5363" width="13.85546875" style="280" bestFit="1" customWidth="1"/>
    <col min="5364" max="5366" width="13.85546875" style="280" customWidth="1"/>
    <col min="5367" max="5367" width="38.5703125" style="280" customWidth="1"/>
    <col min="5368" max="5368" width="11.5703125" style="280" customWidth="1"/>
    <col min="5369" max="5369" width="34" style="280" customWidth="1"/>
    <col min="5370" max="5386" width="11.5703125" style="280" customWidth="1"/>
    <col min="5387" max="5615" width="11.42578125" style="280"/>
    <col min="5616" max="5616" width="46" style="280" customWidth="1"/>
    <col min="5617" max="5618" width="13.140625" style="280" customWidth="1"/>
    <col min="5619" max="5619" width="13.85546875" style="280" bestFit="1" customWidth="1"/>
    <col min="5620" max="5622" width="13.85546875" style="280" customWidth="1"/>
    <col min="5623" max="5623" width="38.5703125" style="280" customWidth="1"/>
    <col min="5624" max="5624" width="11.5703125" style="280" customWidth="1"/>
    <col min="5625" max="5625" width="34" style="280" customWidth="1"/>
    <col min="5626" max="5642" width="11.5703125" style="280" customWidth="1"/>
    <col min="5643" max="5871" width="11.42578125" style="280"/>
    <col min="5872" max="5872" width="46" style="280" customWidth="1"/>
    <col min="5873" max="5874" width="13.140625" style="280" customWidth="1"/>
    <col min="5875" max="5875" width="13.85546875" style="280" bestFit="1" customWidth="1"/>
    <col min="5876" max="5878" width="13.85546875" style="280" customWidth="1"/>
    <col min="5879" max="5879" width="38.5703125" style="280" customWidth="1"/>
    <col min="5880" max="5880" width="11.5703125" style="280" customWidth="1"/>
    <col min="5881" max="5881" width="34" style="280" customWidth="1"/>
    <col min="5882" max="5898" width="11.5703125" style="280" customWidth="1"/>
    <col min="5899" max="6127" width="11.42578125" style="280"/>
    <col min="6128" max="6128" width="46" style="280" customWidth="1"/>
    <col min="6129" max="6130" width="13.140625" style="280" customWidth="1"/>
    <col min="6131" max="6131" width="13.85546875" style="280" bestFit="1" customWidth="1"/>
    <col min="6132" max="6134" width="13.85546875" style="280" customWidth="1"/>
    <col min="6135" max="6135" width="38.5703125" style="280" customWidth="1"/>
    <col min="6136" max="6136" width="11.5703125" style="280" customWidth="1"/>
    <col min="6137" max="6137" width="34" style="280" customWidth="1"/>
    <col min="6138" max="6154" width="11.5703125" style="280" customWidth="1"/>
    <col min="6155" max="6383" width="11.42578125" style="280"/>
    <col min="6384" max="6384" width="46" style="280" customWidth="1"/>
    <col min="6385" max="6386" width="13.140625" style="280" customWidth="1"/>
    <col min="6387" max="6387" width="13.85546875" style="280" bestFit="1" customWidth="1"/>
    <col min="6388" max="6390" width="13.85546875" style="280" customWidth="1"/>
    <col min="6391" max="6391" width="38.5703125" style="280" customWidth="1"/>
    <col min="6392" max="6392" width="11.5703125" style="280" customWidth="1"/>
    <col min="6393" max="6393" width="34" style="280" customWidth="1"/>
    <col min="6394" max="6410" width="11.5703125" style="280" customWidth="1"/>
    <col min="6411" max="6639" width="11.42578125" style="280"/>
    <col min="6640" max="6640" width="46" style="280" customWidth="1"/>
    <col min="6641" max="6642" width="13.140625" style="280" customWidth="1"/>
    <col min="6643" max="6643" width="13.85546875" style="280" bestFit="1" customWidth="1"/>
    <col min="6644" max="6646" width="13.85546875" style="280" customWidth="1"/>
    <col min="6647" max="6647" width="38.5703125" style="280" customWidth="1"/>
    <col min="6648" max="6648" width="11.5703125" style="280" customWidth="1"/>
    <col min="6649" max="6649" width="34" style="280" customWidth="1"/>
    <col min="6650" max="6666" width="11.5703125" style="280" customWidth="1"/>
    <col min="6667" max="6895" width="11.42578125" style="280"/>
    <col min="6896" max="6896" width="46" style="280" customWidth="1"/>
    <col min="6897" max="6898" width="13.140625" style="280" customWidth="1"/>
    <col min="6899" max="6899" width="13.85546875" style="280" bestFit="1" customWidth="1"/>
    <col min="6900" max="6902" width="13.85546875" style="280" customWidth="1"/>
    <col min="6903" max="6903" width="38.5703125" style="280" customWidth="1"/>
    <col min="6904" max="6904" width="11.5703125" style="280" customWidth="1"/>
    <col min="6905" max="6905" width="34" style="280" customWidth="1"/>
    <col min="6906" max="6922" width="11.5703125" style="280" customWidth="1"/>
    <col min="6923" max="7151" width="11.42578125" style="280"/>
    <col min="7152" max="7152" width="46" style="280" customWidth="1"/>
    <col min="7153" max="7154" width="13.140625" style="280" customWidth="1"/>
    <col min="7155" max="7155" width="13.85546875" style="280" bestFit="1" customWidth="1"/>
    <col min="7156" max="7158" width="13.85546875" style="280" customWidth="1"/>
    <col min="7159" max="7159" width="38.5703125" style="280" customWidth="1"/>
    <col min="7160" max="7160" width="11.5703125" style="280" customWidth="1"/>
    <col min="7161" max="7161" width="34" style="280" customWidth="1"/>
    <col min="7162" max="7178" width="11.5703125" style="280" customWidth="1"/>
    <col min="7179" max="7407" width="11.42578125" style="280"/>
    <col min="7408" max="7408" width="46" style="280" customWidth="1"/>
    <col min="7409" max="7410" width="13.140625" style="280" customWidth="1"/>
    <col min="7411" max="7411" width="13.85546875" style="280" bestFit="1" customWidth="1"/>
    <col min="7412" max="7414" width="13.85546875" style="280" customWidth="1"/>
    <col min="7415" max="7415" width="38.5703125" style="280" customWidth="1"/>
    <col min="7416" max="7416" width="11.5703125" style="280" customWidth="1"/>
    <col min="7417" max="7417" width="34" style="280" customWidth="1"/>
    <col min="7418" max="7434" width="11.5703125" style="280" customWidth="1"/>
    <col min="7435" max="7663" width="11.42578125" style="280"/>
    <col min="7664" max="7664" width="46" style="280" customWidth="1"/>
    <col min="7665" max="7666" width="13.140625" style="280" customWidth="1"/>
    <col min="7667" max="7667" width="13.85546875" style="280" bestFit="1" customWidth="1"/>
    <col min="7668" max="7670" width="13.85546875" style="280" customWidth="1"/>
    <col min="7671" max="7671" width="38.5703125" style="280" customWidth="1"/>
    <col min="7672" max="7672" width="11.5703125" style="280" customWidth="1"/>
    <col min="7673" max="7673" width="34" style="280" customWidth="1"/>
    <col min="7674" max="7690" width="11.5703125" style="280" customWidth="1"/>
    <col min="7691" max="7919" width="11.42578125" style="280"/>
    <col min="7920" max="7920" width="46" style="280" customWidth="1"/>
    <col min="7921" max="7922" width="13.140625" style="280" customWidth="1"/>
    <col min="7923" max="7923" width="13.85546875" style="280" bestFit="1" customWidth="1"/>
    <col min="7924" max="7926" width="13.85546875" style="280" customWidth="1"/>
    <col min="7927" max="7927" width="38.5703125" style="280" customWidth="1"/>
    <col min="7928" max="7928" width="11.5703125" style="280" customWidth="1"/>
    <col min="7929" max="7929" width="34" style="280" customWidth="1"/>
    <col min="7930" max="7946" width="11.5703125" style="280" customWidth="1"/>
    <col min="7947" max="8175" width="11.42578125" style="280"/>
    <col min="8176" max="8176" width="46" style="280" customWidth="1"/>
    <col min="8177" max="8178" width="13.140625" style="280" customWidth="1"/>
    <col min="8179" max="8179" width="13.85546875" style="280" bestFit="1" customWidth="1"/>
    <col min="8180" max="8182" width="13.85546875" style="280" customWidth="1"/>
    <col min="8183" max="8183" width="38.5703125" style="280" customWidth="1"/>
    <col min="8184" max="8184" width="11.5703125" style="280" customWidth="1"/>
    <col min="8185" max="8185" width="34" style="280" customWidth="1"/>
    <col min="8186" max="8202" width="11.5703125" style="280" customWidth="1"/>
    <col min="8203" max="8431" width="11.42578125" style="280"/>
    <col min="8432" max="8432" width="46" style="280" customWidth="1"/>
    <col min="8433" max="8434" width="13.140625" style="280" customWidth="1"/>
    <col min="8435" max="8435" width="13.85546875" style="280" bestFit="1" customWidth="1"/>
    <col min="8436" max="8438" width="13.85546875" style="280" customWidth="1"/>
    <col min="8439" max="8439" width="38.5703125" style="280" customWidth="1"/>
    <col min="8440" max="8440" width="11.5703125" style="280" customWidth="1"/>
    <col min="8441" max="8441" width="34" style="280" customWidth="1"/>
    <col min="8442" max="8458" width="11.5703125" style="280" customWidth="1"/>
    <col min="8459" max="8687" width="11.42578125" style="280"/>
    <col min="8688" max="8688" width="46" style="280" customWidth="1"/>
    <col min="8689" max="8690" width="13.140625" style="280" customWidth="1"/>
    <col min="8691" max="8691" width="13.85546875" style="280" bestFit="1" customWidth="1"/>
    <col min="8692" max="8694" width="13.85546875" style="280" customWidth="1"/>
    <col min="8695" max="8695" width="38.5703125" style="280" customWidth="1"/>
    <col min="8696" max="8696" width="11.5703125" style="280" customWidth="1"/>
    <col min="8697" max="8697" width="34" style="280" customWidth="1"/>
    <col min="8698" max="8714" width="11.5703125" style="280" customWidth="1"/>
    <col min="8715" max="8943" width="11.42578125" style="280"/>
    <col min="8944" max="8944" width="46" style="280" customWidth="1"/>
    <col min="8945" max="8946" width="13.140625" style="280" customWidth="1"/>
    <col min="8947" max="8947" width="13.85546875" style="280" bestFit="1" customWidth="1"/>
    <col min="8948" max="8950" width="13.85546875" style="280" customWidth="1"/>
    <col min="8951" max="8951" width="38.5703125" style="280" customWidth="1"/>
    <col min="8952" max="8952" width="11.5703125" style="280" customWidth="1"/>
    <col min="8953" max="8953" width="34" style="280" customWidth="1"/>
    <col min="8954" max="8970" width="11.5703125" style="280" customWidth="1"/>
    <col min="8971" max="9199" width="11.42578125" style="280"/>
    <col min="9200" max="9200" width="46" style="280" customWidth="1"/>
    <col min="9201" max="9202" width="13.140625" style="280" customWidth="1"/>
    <col min="9203" max="9203" width="13.85546875" style="280" bestFit="1" customWidth="1"/>
    <col min="9204" max="9206" width="13.85546875" style="280" customWidth="1"/>
    <col min="9207" max="9207" width="38.5703125" style="280" customWidth="1"/>
    <col min="9208" max="9208" width="11.5703125" style="280" customWidth="1"/>
    <col min="9209" max="9209" width="34" style="280" customWidth="1"/>
    <col min="9210" max="9226" width="11.5703125" style="280" customWidth="1"/>
    <col min="9227" max="9455" width="11.42578125" style="280"/>
    <col min="9456" max="9456" width="46" style="280" customWidth="1"/>
    <col min="9457" max="9458" width="13.140625" style="280" customWidth="1"/>
    <col min="9459" max="9459" width="13.85546875" style="280" bestFit="1" customWidth="1"/>
    <col min="9460" max="9462" width="13.85546875" style="280" customWidth="1"/>
    <col min="9463" max="9463" width="38.5703125" style="280" customWidth="1"/>
    <col min="9464" max="9464" width="11.5703125" style="280" customWidth="1"/>
    <col min="9465" max="9465" width="34" style="280" customWidth="1"/>
    <col min="9466" max="9482" width="11.5703125" style="280" customWidth="1"/>
    <col min="9483" max="9711" width="11.42578125" style="280"/>
    <col min="9712" max="9712" width="46" style="280" customWidth="1"/>
    <col min="9713" max="9714" width="13.140625" style="280" customWidth="1"/>
    <col min="9715" max="9715" width="13.85546875" style="280" bestFit="1" customWidth="1"/>
    <col min="9716" max="9718" width="13.85546875" style="280" customWidth="1"/>
    <col min="9719" max="9719" width="38.5703125" style="280" customWidth="1"/>
    <col min="9720" max="9720" width="11.5703125" style="280" customWidth="1"/>
    <col min="9721" max="9721" width="34" style="280" customWidth="1"/>
    <col min="9722" max="9738" width="11.5703125" style="280" customWidth="1"/>
    <col min="9739" max="9967" width="11.42578125" style="280"/>
    <col min="9968" max="9968" width="46" style="280" customWidth="1"/>
    <col min="9969" max="9970" width="13.140625" style="280" customWidth="1"/>
    <col min="9971" max="9971" width="13.85546875" style="280" bestFit="1" customWidth="1"/>
    <col min="9972" max="9974" width="13.85546875" style="280" customWidth="1"/>
    <col min="9975" max="9975" width="38.5703125" style="280" customWidth="1"/>
    <col min="9976" max="9976" width="11.5703125" style="280" customWidth="1"/>
    <col min="9977" max="9977" width="34" style="280" customWidth="1"/>
    <col min="9978" max="9994" width="11.5703125" style="280" customWidth="1"/>
    <col min="9995" max="10223" width="11.42578125" style="280"/>
    <col min="10224" max="10224" width="46" style="280" customWidth="1"/>
    <col min="10225" max="10226" width="13.140625" style="280" customWidth="1"/>
    <col min="10227" max="10227" width="13.85546875" style="280" bestFit="1" customWidth="1"/>
    <col min="10228" max="10230" width="13.85546875" style="280" customWidth="1"/>
    <col min="10231" max="10231" width="38.5703125" style="280" customWidth="1"/>
    <col min="10232" max="10232" width="11.5703125" style="280" customWidth="1"/>
    <col min="10233" max="10233" width="34" style="280" customWidth="1"/>
    <col min="10234" max="10250" width="11.5703125" style="280" customWidth="1"/>
    <col min="10251" max="10479" width="11.42578125" style="280"/>
    <col min="10480" max="10480" width="46" style="280" customWidth="1"/>
    <col min="10481" max="10482" width="13.140625" style="280" customWidth="1"/>
    <col min="10483" max="10483" width="13.85546875" style="280" bestFit="1" customWidth="1"/>
    <col min="10484" max="10486" width="13.85546875" style="280" customWidth="1"/>
    <col min="10487" max="10487" width="38.5703125" style="280" customWidth="1"/>
    <col min="10488" max="10488" width="11.5703125" style="280" customWidth="1"/>
    <col min="10489" max="10489" width="34" style="280" customWidth="1"/>
    <col min="10490" max="10506" width="11.5703125" style="280" customWidth="1"/>
    <col min="10507" max="10735" width="11.42578125" style="280"/>
    <col min="10736" max="10736" width="46" style="280" customWidth="1"/>
    <col min="10737" max="10738" width="13.140625" style="280" customWidth="1"/>
    <col min="10739" max="10739" width="13.85546875" style="280" bestFit="1" customWidth="1"/>
    <col min="10740" max="10742" width="13.85546875" style="280" customWidth="1"/>
    <col min="10743" max="10743" width="38.5703125" style="280" customWidth="1"/>
    <col min="10744" max="10744" width="11.5703125" style="280" customWidth="1"/>
    <col min="10745" max="10745" width="34" style="280" customWidth="1"/>
    <col min="10746" max="10762" width="11.5703125" style="280" customWidth="1"/>
    <col min="10763" max="10991" width="11.42578125" style="280"/>
    <col min="10992" max="10992" width="46" style="280" customWidth="1"/>
    <col min="10993" max="10994" width="13.140625" style="280" customWidth="1"/>
    <col min="10995" max="10995" width="13.85546875" style="280" bestFit="1" customWidth="1"/>
    <col min="10996" max="10998" width="13.85546875" style="280" customWidth="1"/>
    <col min="10999" max="10999" width="38.5703125" style="280" customWidth="1"/>
    <col min="11000" max="11000" width="11.5703125" style="280" customWidth="1"/>
    <col min="11001" max="11001" width="34" style="280" customWidth="1"/>
    <col min="11002" max="11018" width="11.5703125" style="280" customWidth="1"/>
    <col min="11019" max="11247" width="11.42578125" style="280"/>
    <col min="11248" max="11248" width="46" style="280" customWidth="1"/>
    <col min="11249" max="11250" width="13.140625" style="280" customWidth="1"/>
    <col min="11251" max="11251" width="13.85546875" style="280" bestFit="1" customWidth="1"/>
    <col min="11252" max="11254" width="13.85546875" style="280" customWidth="1"/>
    <col min="11255" max="11255" width="38.5703125" style="280" customWidth="1"/>
    <col min="11256" max="11256" width="11.5703125" style="280" customWidth="1"/>
    <col min="11257" max="11257" width="34" style="280" customWidth="1"/>
    <col min="11258" max="11274" width="11.5703125" style="280" customWidth="1"/>
    <col min="11275" max="11503" width="11.42578125" style="280"/>
    <col min="11504" max="11504" width="46" style="280" customWidth="1"/>
    <col min="11505" max="11506" width="13.140625" style="280" customWidth="1"/>
    <col min="11507" max="11507" width="13.85546875" style="280" bestFit="1" customWidth="1"/>
    <col min="11508" max="11510" width="13.85546875" style="280" customWidth="1"/>
    <col min="11511" max="11511" width="38.5703125" style="280" customWidth="1"/>
    <col min="11512" max="11512" width="11.5703125" style="280" customWidth="1"/>
    <col min="11513" max="11513" width="34" style="280" customWidth="1"/>
    <col min="11514" max="11530" width="11.5703125" style="280" customWidth="1"/>
    <col min="11531" max="11759" width="11.42578125" style="280"/>
    <col min="11760" max="11760" width="46" style="280" customWidth="1"/>
    <col min="11761" max="11762" width="13.140625" style="280" customWidth="1"/>
    <col min="11763" max="11763" width="13.85546875" style="280" bestFit="1" customWidth="1"/>
    <col min="11764" max="11766" width="13.85546875" style="280" customWidth="1"/>
    <col min="11767" max="11767" width="38.5703125" style="280" customWidth="1"/>
    <col min="11768" max="11768" width="11.5703125" style="280" customWidth="1"/>
    <col min="11769" max="11769" width="34" style="280" customWidth="1"/>
    <col min="11770" max="11786" width="11.5703125" style="280" customWidth="1"/>
    <col min="11787" max="12015" width="11.42578125" style="280"/>
    <col min="12016" max="12016" width="46" style="280" customWidth="1"/>
    <col min="12017" max="12018" width="13.140625" style="280" customWidth="1"/>
    <col min="12019" max="12019" width="13.85546875" style="280" bestFit="1" customWidth="1"/>
    <col min="12020" max="12022" width="13.85546875" style="280" customWidth="1"/>
    <col min="12023" max="12023" width="38.5703125" style="280" customWidth="1"/>
    <col min="12024" max="12024" width="11.5703125" style="280" customWidth="1"/>
    <col min="12025" max="12025" width="34" style="280" customWidth="1"/>
    <col min="12026" max="12042" width="11.5703125" style="280" customWidth="1"/>
    <col min="12043" max="12271" width="11.42578125" style="280"/>
    <col min="12272" max="12272" width="46" style="280" customWidth="1"/>
    <col min="12273" max="12274" width="13.140625" style="280" customWidth="1"/>
    <col min="12275" max="12275" width="13.85546875" style="280" bestFit="1" customWidth="1"/>
    <col min="12276" max="12278" width="13.85546875" style="280" customWidth="1"/>
    <col min="12279" max="12279" width="38.5703125" style="280" customWidth="1"/>
    <col min="12280" max="12280" width="11.5703125" style="280" customWidth="1"/>
    <col min="12281" max="12281" width="34" style="280" customWidth="1"/>
    <col min="12282" max="12298" width="11.5703125" style="280" customWidth="1"/>
    <col min="12299" max="12527" width="11.42578125" style="280"/>
    <col min="12528" max="12528" width="46" style="280" customWidth="1"/>
    <col min="12529" max="12530" width="13.140625" style="280" customWidth="1"/>
    <col min="12531" max="12531" width="13.85546875" style="280" bestFit="1" customWidth="1"/>
    <col min="12532" max="12534" width="13.85546875" style="280" customWidth="1"/>
    <col min="12535" max="12535" width="38.5703125" style="280" customWidth="1"/>
    <col min="12536" max="12536" width="11.5703125" style="280" customWidth="1"/>
    <col min="12537" max="12537" width="34" style="280" customWidth="1"/>
    <col min="12538" max="12554" width="11.5703125" style="280" customWidth="1"/>
    <col min="12555" max="12783" width="11.42578125" style="280"/>
    <col min="12784" max="12784" width="46" style="280" customWidth="1"/>
    <col min="12785" max="12786" width="13.140625" style="280" customWidth="1"/>
    <col min="12787" max="12787" width="13.85546875" style="280" bestFit="1" customWidth="1"/>
    <col min="12788" max="12790" width="13.85546875" style="280" customWidth="1"/>
    <col min="12791" max="12791" width="38.5703125" style="280" customWidth="1"/>
    <col min="12792" max="12792" width="11.5703125" style="280" customWidth="1"/>
    <col min="12793" max="12793" width="34" style="280" customWidth="1"/>
    <col min="12794" max="12810" width="11.5703125" style="280" customWidth="1"/>
    <col min="12811" max="13039" width="11.42578125" style="280"/>
    <col min="13040" max="13040" width="46" style="280" customWidth="1"/>
    <col min="13041" max="13042" width="13.140625" style="280" customWidth="1"/>
    <col min="13043" max="13043" width="13.85546875" style="280" bestFit="1" customWidth="1"/>
    <col min="13044" max="13046" width="13.85546875" style="280" customWidth="1"/>
    <col min="13047" max="13047" width="38.5703125" style="280" customWidth="1"/>
    <col min="13048" max="13048" width="11.5703125" style="280" customWidth="1"/>
    <col min="13049" max="13049" width="34" style="280" customWidth="1"/>
    <col min="13050" max="13066" width="11.5703125" style="280" customWidth="1"/>
    <col min="13067" max="13295" width="11.42578125" style="280"/>
    <col min="13296" max="13296" width="46" style="280" customWidth="1"/>
    <col min="13297" max="13298" width="13.140625" style="280" customWidth="1"/>
    <col min="13299" max="13299" width="13.85546875" style="280" bestFit="1" customWidth="1"/>
    <col min="13300" max="13302" width="13.85546875" style="280" customWidth="1"/>
    <col min="13303" max="13303" width="38.5703125" style="280" customWidth="1"/>
    <col min="13304" max="13304" width="11.5703125" style="280" customWidth="1"/>
    <col min="13305" max="13305" width="34" style="280" customWidth="1"/>
    <col min="13306" max="13322" width="11.5703125" style="280" customWidth="1"/>
    <col min="13323" max="13551" width="11.42578125" style="280"/>
    <col min="13552" max="13552" width="46" style="280" customWidth="1"/>
    <col min="13553" max="13554" width="13.140625" style="280" customWidth="1"/>
    <col min="13555" max="13555" width="13.85546875" style="280" bestFit="1" customWidth="1"/>
    <col min="13556" max="13558" width="13.85546875" style="280" customWidth="1"/>
    <col min="13559" max="13559" width="38.5703125" style="280" customWidth="1"/>
    <col min="13560" max="13560" width="11.5703125" style="280" customWidth="1"/>
    <col min="13561" max="13561" width="34" style="280" customWidth="1"/>
    <col min="13562" max="13578" width="11.5703125" style="280" customWidth="1"/>
    <col min="13579" max="13807" width="11.42578125" style="280"/>
    <col min="13808" max="13808" width="46" style="280" customWidth="1"/>
    <col min="13809" max="13810" width="13.140625" style="280" customWidth="1"/>
    <col min="13811" max="13811" width="13.85546875" style="280" bestFit="1" customWidth="1"/>
    <col min="13812" max="13814" width="13.85546875" style="280" customWidth="1"/>
    <col min="13815" max="13815" width="38.5703125" style="280" customWidth="1"/>
    <col min="13816" max="13816" width="11.5703125" style="280" customWidth="1"/>
    <col min="13817" max="13817" width="34" style="280" customWidth="1"/>
    <col min="13818" max="13834" width="11.5703125" style="280" customWidth="1"/>
    <col min="13835" max="14063" width="11.42578125" style="280"/>
    <col min="14064" max="14064" width="46" style="280" customWidth="1"/>
    <col min="14065" max="14066" width="13.140625" style="280" customWidth="1"/>
    <col min="14067" max="14067" width="13.85546875" style="280" bestFit="1" customWidth="1"/>
    <col min="14068" max="14070" width="13.85546875" style="280" customWidth="1"/>
    <col min="14071" max="14071" width="38.5703125" style="280" customWidth="1"/>
    <col min="14072" max="14072" width="11.5703125" style="280" customWidth="1"/>
    <col min="14073" max="14073" width="34" style="280" customWidth="1"/>
    <col min="14074" max="14090" width="11.5703125" style="280" customWidth="1"/>
    <col min="14091" max="14319" width="11.42578125" style="280"/>
    <col min="14320" max="14320" width="46" style="280" customWidth="1"/>
    <col min="14321" max="14322" width="13.140625" style="280" customWidth="1"/>
    <col min="14323" max="14323" width="13.85546875" style="280" bestFit="1" customWidth="1"/>
    <col min="14324" max="14326" width="13.85546875" style="280" customWidth="1"/>
    <col min="14327" max="14327" width="38.5703125" style="280" customWidth="1"/>
    <col min="14328" max="14328" width="11.5703125" style="280" customWidth="1"/>
    <col min="14329" max="14329" width="34" style="280" customWidth="1"/>
    <col min="14330" max="14346" width="11.5703125" style="280" customWidth="1"/>
    <col min="14347" max="14575" width="11.42578125" style="280"/>
    <col min="14576" max="14576" width="46" style="280" customWidth="1"/>
    <col min="14577" max="14578" width="13.140625" style="280" customWidth="1"/>
    <col min="14579" max="14579" width="13.85546875" style="280" bestFit="1" customWidth="1"/>
    <col min="14580" max="14582" width="13.85546875" style="280" customWidth="1"/>
    <col min="14583" max="14583" width="38.5703125" style="280" customWidth="1"/>
    <col min="14584" max="14584" width="11.5703125" style="280" customWidth="1"/>
    <col min="14585" max="14585" width="34" style="280" customWidth="1"/>
    <col min="14586" max="14602" width="11.5703125" style="280" customWidth="1"/>
    <col min="14603" max="14831" width="11.42578125" style="280"/>
    <col min="14832" max="14832" width="46" style="280" customWidth="1"/>
    <col min="14833" max="14834" width="13.140625" style="280" customWidth="1"/>
    <col min="14835" max="14835" width="13.85546875" style="280" bestFit="1" customWidth="1"/>
    <col min="14836" max="14838" width="13.85546875" style="280" customWidth="1"/>
    <col min="14839" max="14839" width="38.5703125" style="280" customWidth="1"/>
    <col min="14840" max="14840" width="11.5703125" style="280" customWidth="1"/>
    <col min="14841" max="14841" width="34" style="280" customWidth="1"/>
    <col min="14842" max="14858" width="11.5703125" style="280" customWidth="1"/>
    <col min="14859" max="15087" width="11.42578125" style="280"/>
    <col min="15088" max="15088" width="46" style="280" customWidth="1"/>
    <col min="15089" max="15090" width="13.140625" style="280" customWidth="1"/>
    <col min="15091" max="15091" width="13.85546875" style="280" bestFit="1" customWidth="1"/>
    <col min="15092" max="15094" width="13.85546875" style="280" customWidth="1"/>
    <col min="15095" max="15095" width="38.5703125" style="280" customWidth="1"/>
    <col min="15096" max="15096" width="11.5703125" style="280" customWidth="1"/>
    <col min="15097" max="15097" width="34" style="280" customWidth="1"/>
    <col min="15098" max="15114" width="11.5703125" style="280" customWidth="1"/>
    <col min="15115" max="15343" width="11.42578125" style="280"/>
    <col min="15344" max="15344" width="46" style="280" customWidth="1"/>
    <col min="15345" max="15346" width="13.140625" style="280" customWidth="1"/>
    <col min="15347" max="15347" width="13.85546875" style="280" bestFit="1" customWidth="1"/>
    <col min="15348" max="15350" width="13.85546875" style="280" customWidth="1"/>
    <col min="15351" max="15351" width="38.5703125" style="280" customWidth="1"/>
    <col min="15352" max="15352" width="11.5703125" style="280" customWidth="1"/>
    <col min="15353" max="15353" width="34" style="280" customWidth="1"/>
    <col min="15354" max="15370" width="11.5703125" style="280" customWidth="1"/>
    <col min="15371" max="15599" width="11.42578125" style="280"/>
    <col min="15600" max="15600" width="46" style="280" customWidth="1"/>
    <col min="15601" max="15602" width="13.140625" style="280" customWidth="1"/>
    <col min="15603" max="15603" width="13.85546875" style="280" bestFit="1" customWidth="1"/>
    <col min="15604" max="15606" width="13.85546875" style="280" customWidth="1"/>
    <col min="15607" max="15607" width="38.5703125" style="280" customWidth="1"/>
    <col min="15608" max="15608" width="11.5703125" style="280" customWidth="1"/>
    <col min="15609" max="15609" width="34" style="280" customWidth="1"/>
    <col min="15610" max="15626" width="11.5703125" style="280" customWidth="1"/>
    <col min="15627" max="15855" width="11.42578125" style="280"/>
    <col min="15856" max="15856" width="46" style="280" customWidth="1"/>
    <col min="15857" max="15858" width="13.140625" style="280" customWidth="1"/>
    <col min="15859" max="15859" width="13.85546875" style="280" bestFit="1" customWidth="1"/>
    <col min="15860" max="15862" width="13.85546875" style="280" customWidth="1"/>
    <col min="15863" max="15863" width="38.5703125" style="280" customWidth="1"/>
    <col min="15864" max="15864" width="11.5703125" style="280" customWidth="1"/>
    <col min="15865" max="15865" width="34" style="280" customWidth="1"/>
    <col min="15866" max="15882" width="11.5703125" style="280" customWidth="1"/>
    <col min="15883" max="16111" width="11.42578125" style="280"/>
    <col min="16112" max="16112" width="46" style="280" customWidth="1"/>
    <col min="16113" max="16114" width="13.140625" style="280" customWidth="1"/>
    <col min="16115" max="16115" width="13.85546875" style="280" bestFit="1" customWidth="1"/>
    <col min="16116" max="16118" width="13.85546875" style="280" customWidth="1"/>
    <col min="16119" max="16119" width="38.5703125" style="280" customWidth="1"/>
    <col min="16120" max="16120" width="11.5703125" style="280" customWidth="1"/>
    <col min="16121" max="16121" width="34" style="280" customWidth="1"/>
    <col min="16122" max="16138" width="11.5703125" style="280" customWidth="1"/>
    <col min="16139" max="16384" width="11.42578125" style="280"/>
  </cols>
  <sheetData>
    <row r="1" spans="1:24" s="279" customFormat="1" x14ac:dyDescent="0.2">
      <c r="A1" s="563" t="s">
        <v>251</v>
      </c>
      <c r="B1" s="564"/>
      <c r="C1" s="564"/>
      <c r="D1" s="564"/>
      <c r="E1" s="565"/>
      <c r="F1"/>
      <c r="G1"/>
      <c r="H1"/>
      <c r="I1"/>
      <c r="J1"/>
      <c r="K1"/>
      <c r="L1"/>
      <c r="M1"/>
      <c r="N1"/>
      <c r="O1"/>
      <c r="P1"/>
      <c r="Q1"/>
      <c r="R1"/>
      <c r="S1"/>
      <c r="T1"/>
      <c r="U1"/>
      <c r="V1"/>
      <c r="W1"/>
      <c r="X1"/>
    </row>
    <row r="2" spans="1:24" s="279" customFormat="1" x14ac:dyDescent="0.2">
      <c r="A2" s="566" t="s">
        <v>252</v>
      </c>
      <c r="B2" s="567"/>
      <c r="C2" s="567"/>
      <c r="D2" s="567"/>
      <c r="E2" s="568"/>
      <c r="F2"/>
      <c r="G2"/>
      <c r="H2"/>
      <c r="I2"/>
      <c r="J2"/>
      <c r="K2"/>
      <c r="L2"/>
      <c r="M2"/>
      <c r="N2"/>
      <c r="O2"/>
      <c r="P2"/>
      <c r="Q2"/>
      <c r="R2"/>
      <c r="S2"/>
      <c r="T2"/>
      <c r="U2"/>
      <c r="V2"/>
      <c r="W2"/>
      <c r="X2"/>
    </row>
    <row r="3" spans="1:24" x14ac:dyDescent="0.2">
      <c r="A3" s="868" t="s">
        <v>5</v>
      </c>
      <c r="B3" s="29"/>
      <c r="C3" s="29"/>
      <c r="D3" s="29"/>
      <c r="E3" s="869"/>
      <c r="F3"/>
      <c r="K3"/>
      <c r="L3"/>
      <c r="M3"/>
      <c r="N3"/>
      <c r="O3"/>
      <c r="P3"/>
      <c r="Q3"/>
      <c r="R3"/>
      <c r="S3"/>
      <c r="T3"/>
      <c r="U3"/>
      <c r="V3"/>
      <c r="W3"/>
      <c r="X3"/>
    </row>
    <row r="4" spans="1:24" ht="27.75" customHeight="1" x14ac:dyDescent="0.2">
      <c r="A4" s="863" t="s">
        <v>253</v>
      </c>
      <c r="B4" s="862" t="s">
        <v>477</v>
      </c>
      <c r="C4" s="862" t="s">
        <v>478</v>
      </c>
      <c r="D4" s="862" t="s">
        <v>479</v>
      </c>
      <c r="E4" s="867" t="s">
        <v>318</v>
      </c>
      <c r="F4"/>
      <c r="K4"/>
      <c r="L4"/>
      <c r="M4"/>
      <c r="N4"/>
      <c r="O4"/>
      <c r="P4"/>
      <c r="Q4"/>
      <c r="R4"/>
      <c r="S4"/>
      <c r="T4"/>
      <c r="U4"/>
      <c r="V4"/>
      <c r="W4"/>
      <c r="X4"/>
    </row>
    <row r="5" spans="1:24" ht="15.75" customHeight="1" x14ac:dyDescent="0.2">
      <c r="A5" s="569" t="s">
        <v>256</v>
      </c>
      <c r="B5" s="23">
        <v>875212</v>
      </c>
      <c r="C5" s="23">
        <v>1770387</v>
      </c>
      <c r="D5" s="23">
        <v>2762016</v>
      </c>
      <c r="E5" s="23">
        <v>5407615</v>
      </c>
      <c r="F5"/>
      <c r="K5"/>
      <c r="L5"/>
      <c r="M5"/>
      <c r="N5"/>
      <c r="O5"/>
      <c r="P5"/>
      <c r="Q5"/>
      <c r="R5"/>
      <c r="S5"/>
      <c r="T5"/>
      <c r="U5"/>
      <c r="V5"/>
      <c r="W5"/>
      <c r="X5"/>
    </row>
    <row r="6" spans="1:24" ht="15" customHeight="1" x14ac:dyDescent="0.2">
      <c r="A6" s="569" t="s">
        <v>257</v>
      </c>
      <c r="B6" s="23">
        <v>227569</v>
      </c>
      <c r="C6" s="23">
        <v>333969</v>
      </c>
      <c r="D6" s="23">
        <v>914472</v>
      </c>
      <c r="E6" s="23">
        <v>1476010</v>
      </c>
      <c r="F6"/>
      <c r="K6"/>
      <c r="L6"/>
      <c r="M6"/>
      <c r="N6"/>
      <c r="O6"/>
      <c r="P6"/>
      <c r="Q6"/>
      <c r="R6"/>
      <c r="S6"/>
      <c r="T6"/>
      <c r="U6"/>
      <c r="V6"/>
      <c r="W6"/>
      <c r="X6"/>
    </row>
    <row r="7" spans="1:24" ht="15" customHeight="1" x14ac:dyDescent="0.2">
      <c r="A7" s="569" t="s">
        <v>258</v>
      </c>
      <c r="B7" s="23">
        <v>22385</v>
      </c>
      <c r="C7" s="23">
        <v>78987</v>
      </c>
      <c r="D7" s="23">
        <v>83505</v>
      </c>
      <c r="E7" s="23">
        <v>184877</v>
      </c>
      <c r="F7"/>
      <c r="K7"/>
      <c r="L7"/>
      <c r="M7"/>
      <c r="N7"/>
      <c r="O7"/>
      <c r="P7"/>
      <c r="Q7"/>
      <c r="R7"/>
      <c r="S7"/>
      <c r="T7"/>
      <c r="U7"/>
      <c r="V7"/>
      <c r="W7"/>
      <c r="X7"/>
    </row>
    <row r="8" spans="1:24" ht="15" customHeight="1" x14ac:dyDescent="0.2">
      <c r="A8" s="569" t="s">
        <v>100</v>
      </c>
      <c r="B8" s="23">
        <v>12979</v>
      </c>
      <c r="C8" s="23">
        <v>55231</v>
      </c>
      <c r="D8" s="23">
        <v>63869</v>
      </c>
      <c r="E8" s="23">
        <v>132079</v>
      </c>
      <c r="F8"/>
      <c r="K8"/>
      <c r="L8"/>
      <c r="M8"/>
      <c r="N8"/>
      <c r="O8"/>
      <c r="P8"/>
      <c r="Q8"/>
      <c r="R8"/>
      <c r="S8"/>
      <c r="T8"/>
      <c r="U8"/>
      <c r="V8"/>
      <c r="W8"/>
      <c r="X8"/>
    </row>
    <row r="9" spans="1:24" ht="15" customHeight="1" x14ac:dyDescent="0.2">
      <c r="A9" s="569" t="s">
        <v>259</v>
      </c>
      <c r="B9" s="23">
        <v>11209</v>
      </c>
      <c r="C9" s="23">
        <v>15495</v>
      </c>
      <c r="D9" s="23">
        <v>5734</v>
      </c>
      <c r="E9" s="23">
        <v>32438</v>
      </c>
      <c r="F9"/>
      <c r="K9"/>
      <c r="L9"/>
      <c r="M9"/>
      <c r="N9"/>
      <c r="O9"/>
      <c r="P9"/>
      <c r="Q9"/>
      <c r="R9"/>
      <c r="S9"/>
      <c r="T9"/>
      <c r="U9"/>
      <c r="V9"/>
      <c r="W9"/>
      <c r="X9"/>
    </row>
    <row r="10" spans="1:24" ht="15" customHeight="1" x14ac:dyDescent="0.2">
      <c r="A10" s="266" t="s">
        <v>260</v>
      </c>
      <c r="B10" s="23">
        <v>5730</v>
      </c>
      <c r="C10" s="23">
        <v>11569</v>
      </c>
      <c r="D10" s="23">
        <v>17557</v>
      </c>
      <c r="E10" s="23">
        <v>34856</v>
      </c>
      <c r="F10"/>
      <c r="K10"/>
      <c r="L10"/>
      <c r="M10"/>
      <c r="N10"/>
      <c r="O10"/>
      <c r="P10"/>
      <c r="Q10"/>
      <c r="R10"/>
      <c r="S10"/>
      <c r="T10"/>
      <c r="U10"/>
      <c r="V10"/>
      <c r="W10"/>
      <c r="X10"/>
    </row>
    <row r="11" spans="1:24" ht="15" customHeight="1" x14ac:dyDescent="0.2">
      <c r="A11" s="266" t="s">
        <v>261</v>
      </c>
      <c r="B11" s="23">
        <v>3286</v>
      </c>
      <c r="C11" s="23">
        <v>7658</v>
      </c>
      <c r="D11" s="23">
        <v>13621</v>
      </c>
      <c r="E11" s="23">
        <v>24565</v>
      </c>
      <c r="F11"/>
      <c r="K11"/>
      <c r="L11"/>
      <c r="M11"/>
      <c r="N11"/>
      <c r="O11"/>
      <c r="P11"/>
      <c r="Q11"/>
      <c r="R11"/>
      <c r="S11"/>
      <c r="T11"/>
      <c r="U11"/>
      <c r="V11"/>
      <c r="W11"/>
      <c r="X11"/>
    </row>
    <row r="12" spans="1:24" ht="20.25" customHeight="1" x14ac:dyDescent="0.2">
      <c r="A12" s="864" t="s">
        <v>262</v>
      </c>
      <c r="B12" s="1027">
        <v>1158370</v>
      </c>
      <c r="C12" s="1027">
        <v>2273296</v>
      </c>
      <c r="D12" s="1027">
        <v>3860774</v>
      </c>
      <c r="E12" s="1027">
        <v>7292440</v>
      </c>
      <c r="F12"/>
      <c r="K12"/>
      <c r="L12"/>
      <c r="M12"/>
      <c r="N12"/>
      <c r="O12"/>
      <c r="P12"/>
      <c r="Q12"/>
      <c r="R12"/>
      <c r="S12"/>
      <c r="T12"/>
      <c r="U12"/>
      <c r="V12"/>
      <c r="W12"/>
      <c r="X12"/>
    </row>
    <row r="13" spans="1:24" ht="15.75" customHeight="1" x14ac:dyDescent="0.2">
      <c r="A13" s="569" t="s">
        <v>263</v>
      </c>
      <c r="B13" s="611">
        <v>19580</v>
      </c>
      <c r="C13" s="611">
        <v>60096</v>
      </c>
      <c r="D13" s="611">
        <v>80371</v>
      </c>
      <c r="E13" s="23">
        <v>160047</v>
      </c>
      <c r="F13"/>
      <c r="K13"/>
      <c r="L13"/>
      <c r="M13"/>
      <c r="N13"/>
      <c r="O13"/>
      <c r="P13"/>
      <c r="Q13"/>
      <c r="R13"/>
      <c r="S13"/>
      <c r="T13"/>
      <c r="U13"/>
      <c r="V13"/>
      <c r="W13"/>
      <c r="X13"/>
    </row>
    <row r="14" spans="1:24" ht="15" customHeight="1" x14ac:dyDescent="0.2">
      <c r="A14" s="569" t="s">
        <v>264</v>
      </c>
      <c r="B14" s="611">
        <v>7057</v>
      </c>
      <c r="C14" s="611">
        <v>17134</v>
      </c>
      <c r="D14" s="611">
        <v>22779</v>
      </c>
      <c r="E14" s="23">
        <v>46970</v>
      </c>
      <c r="F14"/>
      <c r="K14"/>
      <c r="L14"/>
      <c r="M14"/>
      <c r="N14"/>
      <c r="O14"/>
      <c r="P14"/>
      <c r="Q14"/>
      <c r="R14"/>
      <c r="S14"/>
      <c r="T14"/>
      <c r="U14"/>
      <c r="V14"/>
      <c r="W14"/>
      <c r="X14"/>
    </row>
    <row r="15" spans="1:24" ht="15" customHeight="1" x14ac:dyDescent="0.2">
      <c r="A15" s="569" t="s">
        <v>101</v>
      </c>
      <c r="B15" s="23">
        <v>959437</v>
      </c>
      <c r="C15" s="23">
        <v>1936966</v>
      </c>
      <c r="D15" s="23">
        <v>2939591</v>
      </c>
      <c r="E15" s="23">
        <v>5835994</v>
      </c>
      <c r="F15"/>
      <c r="K15"/>
      <c r="L15"/>
      <c r="M15"/>
      <c r="N15"/>
      <c r="O15"/>
      <c r="P15"/>
      <c r="Q15"/>
      <c r="R15"/>
      <c r="S15"/>
      <c r="T15"/>
      <c r="U15"/>
      <c r="V15"/>
      <c r="W15"/>
      <c r="X15"/>
    </row>
    <row r="16" spans="1:24" ht="15" customHeight="1" x14ac:dyDescent="0.2">
      <c r="A16" s="569" t="s">
        <v>265</v>
      </c>
      <c r="B16" s="611">
        <v>4593</v>
      </c>
      <c r="C16" s="611">
        <v>8810</v>
      </c>
      <c r="D16" s="611">
        <v>12670</v>
      </c>
      <c r="E16" s="23">
        <v>26073</v>
      </c>
      <c r="F16"/>
      <c r="K16"/>
      <c r="L16"/>
      <c r="M16"/>
      <c r="N16"/>
      <c r="O16"/>
      <c r="P16"/>
      <c r="Q16"/>
      <c r="R16"/>
      <c r="S16"/>
      <c r="T16"/>
      <c r="U16"/>
      <c r="V16"/>
      <c r="W16"/>
      <c r="X16"/>
    </row>
    <row r="17" spans="1:24" ht="15" customHeight="1" x14ac:dyDescent="0.2">
      <c r="A17" s="865" t="s">
        <v>480</v>
      </c>
      <c r="B17" s="23">
        <v>8198</v>
      </c>
      <c r="C17" s="23">
        <v>16550</v>
      </c>
      <c r="D17" s="23">
        <v>25116</v>
      </c>
      <c r="E17" s="23">
        <v>49864</v>
      </c>
      <c r="F17" s="281"/>
      <c r="G17" s="281"/>
      <c r="H17" s="284"/>
      <c r="K17"/>
      <c r="L17"/>
      <c r="M17"/>
      <c r="N17"/>
      <c r="O17"/>
      <c r="P17"/>
      <c r="Q17"/>
      <c r="R17"/>
      <c r="S17"/>
      <c r="T17"/>
      <c r="U17"/>
      <c r="V17"/>
      <c r="W17"/>
      <c r="X17"/>
    </row>
    <row r="18" spans="1:24" ht="15" customHeight="1" x14ac:dyDescent="0.2">
      <c r="A18" s="865" t="s">
        <v>483</v>
      </c>
      <c r="B18" s="23">
        <v>3973</v>
      </c>
      <c r="C18" s="23">
        <v>8020</v>
      </c>
      <c r="D18" s="23">
        <v>12171</v>
      </c>
      <c r="E18" s="23">
        <v>24164</v>
      </c>
      <c r="F18" s="281"/>
      <c r="G18" s="281"/>
      <c r="H18" s="284"/>
      <c r="K18"/>
      <c r="L18"/>
      <c r="M18"/>
      <c r="N18"/>
      <c r="O18"/>
      <c r="P18"/>
      <c r="Q18"/>
      <c r="R18"/>
      <c r="S18"/>
      <c r="T18"/>
      <c r="U18"/>
      <c r="V18"/>
      <c r="W18"/>
      <c r="X18"/>
    </row>
    <row r="19" spans="1:24" ht="15" customHeight="1" x14ac:dyDescent="0.2">
      <c r="A19" s="569" t="s">
        <v>482</v>
      </c>
      <c r="B19" s="23">
        <v>148997</v>
      </c>
      <c r="C19" s="23">
        <v>300805</v>
      </c>
      <c r="D19" s="23">
        <v>456509</v>
      </c>
      <c r="E19" s="23">
        <v>906311</v>
      </c>
      <c r="F19" s="281"/>
      <c r="G19" s="281"/>
      <c r="H19" s="284"/>
      <c r="K19"/>
      <c r="L19"/>
      <c r="M19"/>
      <c r="N19"/>
      <c r="O19"/>
      <c r="P19"/>
      <c r="Q19"/>
      <c r="R19"/>
      <c r="S19"/>
      <c r="T19"/>
      <c r="U19"/>
      <c r="V19"/>
      <c r="W19"/>
      <c r="X19"/>
    </row>
    <row r="20" spans="1:24" ht="15" customHeight="1" x14ac:dyDescent="0.2">
      <c r="A20" s="569" t="s">
        <v>481</v>
      </c>
      <c r="B20" s="23">
        <v>61341</v>
      </c>
      <c r="C20" s="23">
        <v>123840</v>
      </c>
      <c r="D20" s="23">
        <v>187942</v>
      </c>
      <c r="E20" s="23">
        <v>373123</v>
      </c>
      <c r="F20" s="281"/>
      <c r="G20" s="281"/>
      <c r="H20" s="284"/>
      <c r="K20"/>
      <c r="L20"/>
      <c r="M20"/>
      <c r="N20"/>
      <c r="O20"/>
      <c r="P20"/>
      <c r="Q20"/>
      <c r="R20"/>
      <c r="S20"/>
      <c r="T20"/>
      <c r="U20"/>
      <c r="V20"/>
      <c r="W20"/>
      <c r="X20"/>
    </row>
    <row r="21" spans="1:24" ht="15" customHeight="1" x14ac:dyDescent="0.2">
      <c r="A21" s="569" t="s">
        <v>650</v>
      </c>
      <c r="B21" s="23">
        <v>11155</v>
      </c>
      <c r="C21" s="23">
        <v>22521</v>
      </c>
      <c r="D21" s="23">
        <v>34179</v>
      </c>
      <c r="E21" s="23">
        <v>67855</v>
      </c>
      <c r="F21" s="281"/>
      <c r="G21" s="281"/>
      <c r="H21" s="285"/>
      <c r="K21"/>
      <c r="L21"/>
      <c r="M21"/>
      <c r="N21"/>
      <c r="O21"/>
      <c r="P21"/>
      <c r="Q21"/>
      <c r="R21"/>
      <c r="S21"/>
      <c r="T21"/>
      <c r="U21"/>
      <c r="V21"/>
      <c r="W21"/>
      <c r="X21"/>
    </row>
    <row r="22" spans="1:24" ht="15" customHeight="1" x14ac:dyDescent="0.2">
      <c r="A22" s="866" t="s">
        <v>266</v>
      </c>
      <c r="B22" s="611">
        <v>0</v>
      </c>
      <c r="C22" s="611">
        <v>-3267</v>
      </c>
      <c r="D22" s="611">
        <v>-4959</v>
      </c>
      <c r="E22" s="23">
        <v>-8226</v>
      </c>
      <c r="F22"/>
      <c r="K22"/>
      <c r="L22"/>
      <c r="M22"/>
      <c r="N22"/>
      <c r="O22"/>
      <c r="P22"/>
      <c r="Q22"/>
      <c r="R22"/>
      <c r="S22"/>
      <c r="T22"/>
      <c r="U22"/>
      <c r="V22"/>
      <c r="W22"/>
      <c r="X22"/>
    </row>
    <row r="23" spans="1:24" ht="15" customHeight="1" x14ac:dyDescent="0.2">
      <c r="A23" s="569" t="s">
        <v>267</v>
      </c>
      <c r="B23" s="611">
        <v>10415</v>
      </c>
      <c r="C23" s="611">
        <v>25640</v>
      </c>
      <c r="D23" s="611">
        <v>43085</v>
      </c>
      <c r="E23" s="23">
        <v>79140</v>
      </c>
      <c r="F23"/>
      <c r="K23"/>
      <c r="L23"/>
      <c r="M23"/>
      <c r="N23"/>
      <c r="O23"/>
      <c r="P23"/>
      <c r="Q23"/>
      <c r="R23"/>
      <c r="S23"/>
      <c r="T23"/>
      <c r="U23"/>
      <c r="V23"/>
      <c r="W23"/>
      <c r="X23"/>
    </row>
    <row r="24" spans="1:24" ht="15" customHeight="1" x14ac:dyDescent="0.2">
      <c r="A24" s="569" t="s">
        <v>268</v>
      </c>
      <c r="B24" s="611">
        <v>1441</v>
      </c>
      <c r="C24" s="611">
        <v>2259</v>
      </c>
      <c r="D24" s="611">
        <v>2914</v>
      </c>
      <c r="E24" s="23">
        <v>6614</v>
      </c>
      <c r="F24"/>
      <c r="K24"/>
      <c r="L24"/>
      <c r="M24"/>
      <c r="N24"/>
      <c r="O24"/>
      <c r="P24"/>
      <c r="Q24"/>
      <c r="R24"/>
      <c r="S24"/>
      <c r="T24"/>
      <c r="U24"/>
      <c r="V24"/>
      <c r="W24"/>
      <c r="X24"/>
    </row>
    <row r="25" spans="1:24" ht="15" customHeight="1" x14ac:dyDescent="0.2">
      <c r="A25" s="569" t="s">
        <v>269</v>
      </c>
      <c r="B25" s="611">
        <v>283</v>
      </c>
      <c r="C25" s="611">
        <v>1938</v>
      </c>
      <c r="D25" s="611">
        <v>1624</v>
      </c>
      <c r="E25" s="23">
        <v>3845</v>
      </c>
      <c r="F25"/>
      <c r="K25"/>
      <c r="L25"/>
      <c r="M25"/>
      <c r="N25"/>
      <c r="O25"/>
      <c r="P25"/>
      <c r="Q25"/>
      <c r="R25"/>
      <c r="S25"/>
      <c r="T25"/>
      <c r="U25"/>
      <c r="V25"/>
      <c r="W25"/>
      <c r="X25"/>
    </row>
    <row r="26" spans="1:24" ht="15" customHeight="1" x14ac:dyDescent="0.2">
      <c r="A26" s="569" t="s">
        <v>139</v>
      </c>
      <c r="B26" s="23">
        <v>-1618</v>
      </c>
      <c r="C26" s="23">
        <v>440</v>
      </c>
      <c r="D26" s="23">
        <v>0</v>
      </c>
      <c r="E26" s="23">
        <v>-1178</v>
      </c>
      <c r="F26"/>
      <c r="K26"/>
      <c r="L26"/>
      <c r="M26"/>
      <c r="N26"/>
      <c r="O26"/>
      <c r="P26"/>
      <c r="Q26"/>
      <c r="R26"/>
      <c r="S26"/>
      <c r="T26"/>
      <c r="U26"/>
      <c r="V26"/>
      <c r="W26"/>
      <c r="X26"/>
    </row>
    <row r="27" spans="1:24" ht="20.25" customHeight="1" x14ac:dyDescent="0.2">
      <c r="A27" s="864" t="s">
        <v>270</v>
      </c>
      <c r="B27" s="1027">
        <v>1234852</v>
      </c>
      <c r="C27" s="1027">
        <v>2521752</v>
      </c>
      <c r="D27" s="1027">
        <v>3813992</v>
      </c>
      <c r="E27" s="1027">
        <v>7570596</v>
      </c>
      <c r="F27"/>
      <c r="K27"/>
      <c r="L27"/>
      <c r="M27"/>
      <c r="N27"/>
      <c r="O27"/>
      <c r="P27"/>
      <c r="Q27"/>
      <c r="R27"/>
      <c r="S27"/>
      <c r="T27"/>
      <c r="U27"/>
      <c r="V27"/>
      <c r="W27"/>
      <c r="X27"/>
    </row>
    <row r="28" spans="1:24" ht="15" customHeight="1" x14ac:dyDescent="0.2">
      <c r="A28" s="569" t="s">
        <v>271</v>
      </c>
      <c r="B28" s="611">
        <v>6276</v>
      </c>
      <c r="C28" s="611">
        <v>13098</v>
      </c>
      <c r="D28" s="611">
        <v>26134</v>
      </c>
      <c r="E28" s="23">
        <v>45508</v>
      </c>
      <c r="F28"/>
      <c r="K28"/>
      <c r="L28"/>
      <c r="M28"/>
      <c r="N28"/>
      <c r="O28"/>
      <c r="P28"/>
      <c r="Q28"/>
      <c r="R28"/>
      <c r="S28"/>
      <c r="T28"/>
      <c r="U28"/>
      <c r="V28"/>
      <c r="W28"/>
      <c r="X28"/>
    </row>
    <row r="29" spans="1:24" ht="15" customHeight="1" x14ac:dyDescent="0.2">
      <c r="A29" s="569" t="s">
        <v>272</v>
      </c>
      <c r="B29" s="611">
        <v>4587</v>
      </c>
      <c r="C29" s="611">
        <v>29219</v>
      </c>
      <c r="D29" s="611">
        <v>39195</v>
      </c>
      <c r="E29" s="23">
        <v>73001</v>
      </c>
      <c r="F29"/>
      <c r="K29"/>
      <c r="L29"/>
      <c r="M29"/>
      <c r="N29"/>
      <c r="O29"/>
      <c r="P29"/>
      <c r="Q29"/>
      <c r="R29"/>
      <c r="S29"/>
      <c r="T29"/>
      <c r="U29"/>
      <c r="V29"/>
      <c r="W29"/>
      <c r="X29"/>
    </row>
    <row r="30" spans="1:24" ht="21" customHeight="1" x14ac:dyDescent="0.2">
      <c r="A30" s="864" t="s">
        <v>273</v>
      </c>
      <c r="B30" s="1027">
        <v>10863</v>
      </c>
      <c r="C30" s="1027">
        <v>42317</v>
      </c>
      <c r="D30" s="1027">
        <v>65329</v>
      </c>
      <c r="E30" s="1027">
        <v>118509</v>
      </c>
      <c r="F30"/>
      <c r="K30"/>
      <c r="L30"/>
      <c r="M30"/>
      <c r="N30"/>
      <c r="O30"/>
      <c r="P30"/>
      <c r="Q30"/>
      <c r="R30"/>
      <c r="S30"/>
      <c r="T30"/>
      <c r="U30"/>
      <c r="V30"/>
      <c r="W30"/>
      <c r="X30"/>
    </row>
    <row r="31" spans="1:24" ht="27" customHeight="1" x14ac:dyDescent="0.2">
      <c r="A31" s="576" t="s">
        <v>274</v>
      </c>
      <c r="B31" s="1028">
        <v>2404085</v>
      </c>
      <c r="C31" s="1028">
        <v>4837365</v>
      </c>
      <c r="D31" s="1028">
        <v>7740095</v>
      </c>
      <c r="E31" s="1028">
        <v>14981545</v>
      </c>
      <c r="F31"/>
      <c r="K31"/>
      <c r="L31"/>
      <c r="M31"/>
      <c r="N31"/>
      <c r="O31"/>
      <c r="P31"/>
      <c r="Q31"/>
      <c r="R31"/>
      <c r="S31"/>
      <c r="T31"/>
      <c r="U31"/>
      <c r="V31"/>
      <c r="W31"/>
      <c r="X31"/>
    </row>
    <row r="32" spans="1:24" ht="22.5" x14ac:dyDescent="0.2">
      <c r="A32" s="1041" t="s">
        <v>589</v>
      </c>
      <c r="B32" s="1039"/>
      <c r="C32" s="1039"/>
      <c r="D32" s="1039"/>
      <c r="E32" s="1040"/>
      <c r="F32"/>
      <c r="K32"/>
      <c r="L32"/>
      <c r="M32"/>
      <c r="N32"/>
      <c r="O32"/>
      <c r="P32"/>
      <c r="Q32"/>
      <c r="R32"/>
      <c r="S32"/>
      <c r="T32"/>
      <c r="U32"/>
      <c r="V32"/>
      <c r="W32"/>
      <c r="X32"/>
    </row>
    <row r="33" spans="1:10" ht="28.35" customHeight="1" x14ac:dyDescent="0.2">
      <c r="A33" s="572"/>
      <c r="B33" s="571"/>
      <c r="C33" s="571"/>
      <c r="D33" s="571"/>
      <c r="E33" s="572"/>
      <c r="F33" s="286"/>
    </row>
    <row r="34" spans="1:10" ht="28.35" customHeight="1" x14ac:dyDescent="0.2">
      <c r="A34" s="572"/>
      <c r="B34" s="22"/>
      <c r="C34" s="22"/>
      <c r="D34" s="22"/>
      <c r="E34" s="22"/>
      <c r="F34"/>
    </row>
    <row r="35" spans="1:10" ht="28.35" customHeight="1" x14ac:dyDescent="0.2">
      <c r="A35" s="572"/>
      <c r="B35" s="22"/>
      <c r="C35" s="22"/>
      <c r="D35" s="22"/>
      <c r="E35" s="22"/>
      <c r="F35"/>
    </row>
    <row r="36" spans="1:10" ht="28.35" customHeight="1" x14ac:dyDescent="0.2">
      <c r="A36" s="572"/>
      <c r="B36" s="22"/>
      <c r="C36" s="22"/>
      <c r="D36" s="22"/>
      <c r="E36" s="22"/>
      <c r="F36"/>
    </row>
    <row r="37" spans="1:10" s="281" customFormat="1" ht="15" customHeight="1" x14ac:dyDescent="0.2">
      <c r="A37" s="573"/>
      <c r="B37" s="22"/>
      <c r="C37" s="22"/>
      <c r="D37" s="22"/>
      <c r="E37" s="22"/>
      <c r="F37"/>
      <c r="G37" s="114"/>
      <c r="H37" s="114"/>
      <c r="I37" s="114"/>
      <c r="J37" s="114"/>
    </row>
    <row r="38" spans="1:10" s="281" customFormat="1" ht="15" customHeight="1" x14ac:dyDescent="0.2">
      <c r="A38" s="573"/>
      <c r="B38" s="22"/>
      <c r="C38" s="22"/>
      <c r="D38" s="22"/>
      <c r="E38" s="22"/>
      <c r="F38"/>
      <c r="G38" s="114"/>
      <c r="H38" s="114"/>
      <c r="I38" s="114"/>
      <c r="J38" s="114"/>
    </row>
    <row r="39" spans="1:10" s="281" customFormat="1" ht="15" customHeight="1" x14ac:dyDescent="0.2">
      <c r="A39" s="573"/>
      <c r="B39" s="22"/>
      <c r="C39" s="22"/>
      <c r="D39" s="22"/>
      <c r="E39" s="22"/>
      <c r="F39"/>
      <c r="G39" s="114"/>
      <c r="H39" s="114"/>
      <c r="I39" s="114"/>
      <c r="J39" s="114"/>
    </row>
    <row r="40" spans="1:10" s="281" customFormat="1" ht="15" customHeight="1" x14ac:dyDescent="0.2">
      <c r="A40" s="573"/>
      <c r="B40" s="22"/>
      <c r="C40" s="22"/>
      <c r="D40" s="22"/>
      <c r="E40" s="22"/>
      <c r="F40"/>
      <c r="G40" s="114"/>
      <c r="H40" s="114"/>
      <c r="I40" s="114"/>
      <c r="J40" s="114"/>
    </row>
    <row r="41" spans="1:10" s="281" customFormat="1" ht="15" customHeight="1" x14ac:dyDescent="0.2">
      <c r="A41" s="573"/>
      <c r="B41" s="22"/>
      <c r="C41" s="22"/>
      <c r="D41" s="22"/>
      <c r="E41" s="22"/>
      <c r="F41"/>
      <c r="G41" s="114"/>
      <c r="H41" s="114"/>
      <c r="I41" s="114"/>
      <c r="J41" s="114"/>
    </row>
    <row r="42" spans="1:10" s="281" customFormat="1" ht="15" customHeight="1" x14ac:dyDescent="0.2">
      <c r="A42" s="573"/>
      <c r="B42" s="22"/>
      <c r="C42" s="22"/>
      <c r="D42" s="22"/>
      <c r="E42" s="22"/>
      <c r="F42"/>
      <c r="G42" s="114"/>
      <c r="H42" s="114"/>
      <c r="I42" s="114"/>
      <c r="J42" s="114"/>
    </row>
    <row r="43" spans="1:10" s="281" customFormat="1" ht="15" customHeight="1" x14ac:dyDescent="0.2">
      <c r="A43" s="573"/>
      <c r="B43" s="22"/>
      <c r="C43" s="22"/>
      <c r="D43" s="22"/>
      <c r="E43" s="22"/>
      <c r="F43"/>
      <c r="G43" s="114"/>
      <c r="H43" s="114"/>
      <c r="I43" s="114"/>
      <c r="J43" s="114"/>
    </row>
    <row r="44" spans="1:10" s="281" customFormat="1" ht="15" customHeight="1" x14ac:dyDescent="0.2">
      <c r="A44" s="573"/>
      <c r="B44" s="22"/>
      <c r="C44" s="22"/>
      <c r="D44" s="22"/>
      <c r="E44" s="22"/>
      <c r="F44"/>
      <c r="G44" s="114"/>
      <c r="H44" s="114"/>
      <c r="I44" s="114"/>
      <c r="J44" s="114"/>
    </row>
    <row r="45" spans="1:10" s="281" customFormat="1" ht="15" customHeight="1" x14ac:dyDescent="0.2">
      <c r="A45" s="573"/>
      <c r="B45" s="22"/>
      <c r="C45" s="22"/>
      <c r="D45" s="22"/>
      <c r="E45" s="22"/>
      <c r="F45"/>
      <c r="G45" s="114"/>
      <c r="H45" s="114"/>
      <c r="I45" s="114"/>
      <c r="J45" s="114"/>
    </row>
    <row r="46" spans="1:10" s="281" customFormat="1" ht="15" customHeight="1" x14ac:dyDescent="0.2">
      <c r="A46" s="573"/>
      <c r="B46" s="22"/>
      <c r="C46" s="22"/>
      <c r="D46" s="22"/>
      <c r="E46" s="22"/>
      <c r="F46"/>
      <c r="G46" s="114"/>
      <c r="H46" s="114"/>
      <c r="I46" s="114"/>
      <c r="J46" s="114"/>
    </row>
    <row r="47" spans="1:10" s="281" customFormat="1" ht="15" customHeight="1" x14ac:dyDescent="0.2">
      <c r="A47" s="573"/>
      <c r="B47" s="22"/>
      <c r="C47" s="22"/>
      <c r="D47" s="22"/>
      <c r="E47" s="22"/>
      <c r="F47"/>
      <c r="G47" s="114"/>
      <c r="H47" s="114"/>
      <c r="I47" s="114"/>
      <c r="J47" s="114"/>
    </row>
    <row r="48" spans="1:10" s="281" customFormat="1" ht="15" customHeight="1" x14ac:dyDescent="0.2">
      <c r="A48" s="573"/>
      <c r="B48" s="22"/>
      <c r="C48" s="22"/>
      <c r="D48" s="22"/>
      <c r="E48" s="22"/>
      <c r="F48"/>
      <c r="G48" s="114"/>
      <c r="H48" s="114"/>
      <c r="I48" s="114"/>
      <c r="J48" s="114"/>
    </row>
    <row r="49" spans="1:10" s="281" customFormat="1" ht="15" customHeight="1" x14ac:dyDescent="0.2">
      <c r="A49" s="573"/>
      <c r="B49" s="22"/>
      <c r="C49" s="22"/>
      <c r="D49" s="22"/>
      <c r="E49" s="22"/>
      <c r="F49"/>
      <c r="G49" s="114"/>
      <c r="H49" s="114"/>
      <c r="I49" s="114"/>
      <c r="J49" s="114"/>
    </row>
    <row r="50" spans="1:10" s="281" customFormat="1" x14ac:dyDescent="0.2">
      <c r="A50" s="573"/>
      <c r="B50" s="22"/>
      <c r="C50" s="22"/>
      <c r="D50" s="22"/>
      <c r="E50" s="22"/>
      <c r="F50"/>
      <c r="G50" s="114"/>
      <c r="H50" s="114"/>
      <c r="I50" s="114"/>
      <c r="J50" s="114"/>
    </row>
    <row r="51" spans="1:10" s="281" customFormat="1" x14ac:dyDescent="0.2">
      <c r="A51" s="573"/>
      <c r="B51" s="22"/>
      <c r="C51" s="22"/>
      <c r="D51" s="22"/>
      <c r="E51" s="22"/>
      <c r="F51"/>
      <c r="G51" s="114"/>
      <c r="H51" s="114"/>
      <c r="I51" s="114"/>
      <c r="J51" s="114"/>
    </row>
    <row r="52" spans="1:10" s="281" customFormat="1" x14ac:dyDescent="0.2">
      <c r="A52" s="574"/>
      <c r="B52" s="22"/>
      <c r="C52" s="22"/>
      <c r="D52" s="22"/>
      <c r="E52" s="22"/>
      <c r="F52"/>
      <c r="G52" s="114"/>
      <c r="H52" s="114"/>
      <c r="I52" s="114"/>
      <c r="J52" s="114"/>
    </row>
    <row r="53" spans="1:10" s="281" customFormat="1" x14ac:dyDescent="0.2">
      <c r="A53" s="573"/>
      <c r="B53" s="22"/>
      <c r="C53" s="22"/>
      <c r="D53" s="22"/>
      <c r="E53" s="22"/>
      <c r="F53"/>
      <c r="G53" s="114"/>
      <c r="H53" s="114"/>
      <c r="I53" s="114"/>
      <c r="J53" s="114"/>
    </row>
    <row r="54" spans="1:10" s="281" customFormat="1" x14ac:dyDescent="0.2">
      <c r="A54" s="573"/>
      <c r="B54" s="22"/>
      <c r="C54" s="22"/>
      <c r="D54" s="22"/>
      <c r="E54" s="22"/>
      <c r="F54"/>
      <c r="G54" s="114"/>
      <c r="H54" s="114"/>
      <c r="I54" s="114"/>
      <c r="J54" s="114"/>
    </row>
    <row r="55" spans="1:10" s="281" customFormat="1" x14ac:dyDescent="0.2">
      <c r="A55" s="575"/>
      <c r="B55" s="22"/>
      <c r="C55" s="22"/>
      <c r="D55" s="22"/>
      <c r="E55" s="22"/>
      <c r="F55"/>
      <c r="G55" s="114"/>
      <c r="H55" s="114"/>
      <c r="I55" s="114"/>
      <c r="J55" s="114"/>
    </row>
    <row r="56" spans="1:10" s="281" customFormat="1" x14ac:dyDescent="0.2">
      <c r="A56" s="575"/>
      <c r="B56" s="22"/>
      <c r="C56" s="22"/>
      <c r="D56" s="22"/>
      <c r="E56" s="22"/>
      <c r="F56"/>
      <c r="G56" s="114"/>
      <c r="H56" s="114"/>
      <c r="I56" s="114"/>
      <c r="J56" s="114"/>
    </row>
    <row r="57" spans="1:10" s="281" customFormat="1" x14ac:dyDescent="0.2">
      <c r="A57" s="573"/>
      <c r="B57" s="22"/>
      <c r="C57" s="22"/>
      <c r="D57" s="22"/>
      <c r="E57" s="22"/>
      <c r="F57"/>
      <c r="G57" s="114"/>
      <c r="H57" s="114"/>
      <c r="I57" s="114"/>
      <c r="J57" s="114"/>
    </row>
    <row r="58" spans="1:10" s="281" customFormat="1" x14ac:dyDescent="0.2">
      <c r="A58" s="573"/>
      <c r="B58" s="22"/>
      <c r="C58" s="22"/>
      <c r="D58" s="22"/>
      <c r="E58" s="22"/>
      <c r="F58"/>
      <c r="G58" s="114"/>
      <c r="H58" s="114"/>
      <c r="I58" s="114"/>
      <c r="J58" s="114"/>
    </row>
    <row r="59" spans="1:10" s="281" customFormat="1" x14ac:dyDescent="0.2">
      <c r="A59" s="573"/>
      <c r="B59" s="22"/>
      <c r="C59" s="22"/>
      <c r="D59" s="22"/>
      <c r="E59" s="22"/>
      <c r="F59"/>
      <c r="G59" s="114"/>
      <c r="H59" s="114"/>
      <c r="I59" s="114"/>
      <c r="J59" s="114"/>
    </row>
    <row r="60" spans="1:10" s="281" customFormat="1" x14ac:dyDescent="0.2">
      <c r="A60" s="575"/>
      <c r="B60" s="22"/>
      <c r="C60" s="22"/>
      <c r="D60" s="22"/>
      <c r="E60" s="22"/>
      <c r="F60"/>
      <c r="G60" s="114"/>
      <c r="H60" s="114"/>
      <c r="I60" s="114"/>
      <c r="J60" s="114"/>
    </row>
    <row r="61" spans="1:10" s="281" customFormat="1" x14ac:dyDescent="0.2">
      <c r="A61" s="575"/>
      <c r="B61" s="22"/>
      <c r="C61" s="22"/>
      <c r="D61" s="22"/>
      <c r="E61" s="22"/>
      <c r="F61"/>
      <c r="G61" s="114"/>
      <c r="H61" s="114"/>
      <c r="I61" s="114"/>
      <c r="J61" s="114"/>
    </row>
    <row r="62" spans="1:10" s="281" customFormat="1" x14ac:dyDescent="0.2">
      <c r="A62" s="573"/>
      <c r="B62" s="22"/>
      <c r="C62" s="22"/>
      <c r="D62" s="22"/>
      <c r="E62" s="22"/>
      <c r="F62"/>
      <c r="G62" s="114"/>
      <c r="H62" s="114"/>
      <c r="I62" s="114"/>
      <c r="J62" s="114"/>
    </row>
    <row r="63" spans="1:10" s="281" customFormat="1" x14ac:dyDescent="0.2">
      <c r="A63" s="573"/>
      <c r="B63" s="22"/>
      <c r="C63" s="22"/>
      <c r="D63" s="22"/>
      <c r="E63" s="22"/>
      <c r="F63"/>
      <c r="G63" s="114"/>
      <c r="H63" s="114"/>
      <c r="I63" s="114"/>
      <c r="J63" s="114"/>
    </row>
    <row r="64" spans="1:10" s="281" customFormat="1" x14ac:dyDescent="0.2">
      <c r="A64" s="575"/>
      <c r="B64" s="22"/>
      <c r="C64" s="22"/>
      <c r="D64" s="22"/>
      <c r="E64" s="22"/>
      <c r="F64"/>
      <c r="G64" s="114"/>
      <c r="H64" s="114"/>
      <c r="I64" s="114"/>
      <c r="J64" s="114"/>
    </row>
    <row r="65" spans="1:10" s="281" customFormat="1" x14ac:dyDescent="0.2">
      <c r="A65" s="575"/>
      <c r="B65" s="22"/>
      <c r="C65" s="22"/>
      <c r="D65" s="22"/>
      <c r="E65" s="22"/>
      <c r="F65"/>
      <c r="G65" s="114"/>
      <c r="H65" s="114"/>
      <c r="I65" s="114"/>
      <c r="J65" s="114"/>
    </row>
    <row r="66" spans="1:10" s="281" customFormat="1" x14ac:dyDescent="0.2">
      <c r="A66" s="573"/>
      <c r="B66" s="22"/>
      <c r="C66" s="22"/>
      <c r="D66" s="22"/>
      <c r="E66" s="22"/>
      <c r="F66"/>
      <c r="G66" s="114"/>
      <c r="H66" s="114"/>
      <c r="I66" s="114"/>
      <c r="J66" s="114"/>
    </row>
    <row r="67" spans="1:10" s="281" customFormat="1" x14ac:dyDescent="0.2">
      <c r="A67" s="573"/>
      <c r="B67" s="22"/>
      <c r="C67" s="22"/>
      <c r="D67" s="22"/>
      <c r="E67" s="22"/>
      <c r="F67"/>
      <c r="G67" s="114"/>
      <c r="H67" s="114"/>
      <c r="I67" s="114"/>
      <c r="J67" s="114"/>
    </row>
    <row r="68" spans="1:10" s="281" customFormat="1" x14ac:dyDescent="0.2">
      <c r="A68" s="575"/>
      <c r="B68" s="22"/>
      <c r="C68" s="22"/>
      <c r="D68" s="22"/>
      <c r="E68" s="22"/>
      <c r="F68"/>
      <c r="G68" s="114"/>
      <c r="H68" s="114"/>
      <c r="I68" s="114"/>
      <c r="J68" s="114"/>
    </row>
    <row r="69" spans="1:10" s="281" customFormat="1" x14ac:dyDescent="0.2">
      <c r="A69" s="575"/>
      <c r="B69" s="22"/>
      <c r="C69" s="22"/>
      <c r="D69" s="22"/>
      <c r="E69" s="22"/>
      <c r="F69"/>
      <c r="G69" s="114"/>
      <c r="H69" s="114"/>
      <c r="I69" s="114"/>
      <c r="J69" s="114"/>
    </row>
    <row r="70" spans="1:10" s="281" customFormat="1" x14ac:dyDescent="0.2">
      <c r="A70" s="573"/>
      <c r="B70" s="22"/>
      <c r="C70" s="22"/>
      <c r="D70" s="22"/>
      <c r="E70" s="22"/>
      <c r="F70"/>
      <c r="G70" s="114"/>
      <c r="H70" s="114"/>
      <c r="I70" s="114"/>
      <c r="J70" s="114"/>
    </row>
    <row r="71" spans="1:10" s="281" customFormat="1" x14ac:dyDescent="0.2">
      <c r="A71" s="573"/>
      <c r="B71" s="22"/>
      <c r="C71" s="22"/>
      <c r="D71" s="22"/>
      <c r="E71" s="22"/>
      <c r="F71"/>
      <c r="G71" s="114"/>
      <c r="H71" s="114"/>
      <c r="I71" s="114"/>
      <c r="J71" s="114"/>
    </row>
    <row r="72" spans="1:10" s="281" customFormat="1" x14ac:dyDescent="0.2">
      <c r="A72" s="573"/>
      <c r="B72" s="22"/>
      <c r="C72" s="22"/>
      <c r="D72" s="22"/>
      <c r="E72" s="22"/>
      <c r="F72"/>
      <c r="G72" s="114"/>
      <c r="H72" s="114"/>
      <c r="I72" s="114"/>
      <c r="J72" s="114"/>
    </row>
    <row r="73" spans="1:10" s="281" customFormat="1" x14ac:dyDescent="0.2">
      <c r="A73" s="573"/>
      <c r="B73" s="22"/>
      <c r="C73" s="22"/>
      <c r="D73" s="22"/>
      <c r="E73" s="22"/>
      <c r="F73"/>
      <c r="G73" s="114"/>
      <c r="H73" s="114"/>
      <c r="I73" s="114"/>
      <c r="J73" s="114"/>
    </row>
    <row r="74" spans="1:10" s="281" customFormat="1" x14ac:dyDescent="0.2">
      <c r="A74" s="573"/>
      <c r="B74" s="22"/>
      <c r="C74" s="22"/>
      <c r="D74" s="22"/>
      <c r="E74" s="22"/>
      <c r="F74"/>
      <c r="G74" s="114"/>
      <c r="H74" s="114"/>
      <c r="I74" s="114"/>
      <c r="J74" s="114"/>
    </row>
    <row r="75" spans="1:10" s="281" customFormat="1" x14ac:dyDescent="0.2">
      <c r="A75" s="573"/>
      <c r="B75" s="22"/>
      <c r="C75" s="22"/>
      <c r="D75" s="22"/>
      <c r="E75" s="22"/>
      <c r="F75"/>
      <c r="G75" s="114"/>
      <c r="H75" s="114"/>
      <c r="I75" s="114"/>
      <c r="J75" s="114"/>
    </row>
    <row r="76" spans="1:10" s="281" customFormat="1" x14ac:dyDescent="0.2">
      <c r="A76" s="573"/>
      <c r="B76" s="22"/>
      <c r="C76" s="22"/>
      <c r="D76" s="22"/>
      <c r="E76" s="22"/>
      <c r="F76"/>
      <c r="G76" s="114"/>
      <c r="H76" s="114"/>
      <c r="I76" s="114"/>
      <c r="J76" s="114"/>
    </row>
    <row r="77" spans="1:10" s="281" customFormat="1" x14ac:dyDescent="0.2">
      <c r="A77" s="573"/>
      <c r="B77" s="22"/>
      <c r="C77" s="22"/>
      <c r="D77" s="22"/>
      <c r="E77" s="22"/>
      <c r="F77"/>
      <c r="G77" s="114"/>
      <c r="H77" s="114"/>
      <c r="I77" s="114"/>
      <c r="J77" s="114"/>
    </row>
    <row r="78" spans="1:10" s="281" customFormat="1" x14ac:dyDescent="0.2">
      <c r="A78" s="569"/>
      <c r="B78" s="22"/>
      <c r="C78" s="22"/>
      <c r="D78" s="22"/>
      <c r="E78" s="22"/>
      <c r="F78"/>
      <c r="G78" s="114"/>
      <c r="H78" s="114"/>
      <c r="I78" s="114"/>
      <c r="J78" s="114"/>
    </row>
    <row r="79" spans="1:10" s="281" customFormat="1" x14ac:dyDescent="0.2">
      <c r="A79" s="569"/>
      <c r="B79" s="22"/>
      <c r="C79" s="22"/>
      <c r="D79" s="22"/>
      <c r="E79" s="22"/>
      <c r="F79"/>
      <c r="G79" s="114"/>
      <c r="H79" s="114"/>
      <c r="I79" s="114"/>
      <c r="J79" s="114"/>
    </row>
    <row r="80" spans="1:10" s="281" customFormat="1" x14ac:dyDescent="0.2">
      <c r="A80" s="569"/>
      <c r="B80" s="22"/>
      <c r="C80" s="22"/>
      <c r="D80" s="22"/>
      <c r="E80" s="22"/>
      <c r="F80"/>
      <c r="G80" s="114"/>
      <c r="H80" s="114"/>
      <c r="I80" s="114"/>
      <c r="J80" s="114"/>
    </row>
    <row r="81" spans="1:10" s="281" customFormat="1" x14ac:dyDescent="0.2">
      <c r="A81" s="569"/>
      <c r="B81" s="22"/>
      <c r="C81" s="22"/>
      <c r="D81" s="22"/>
      <c r="E81" s="22"/>
      <c r="F81"/>
      <c r="G81" s="114"/>
      <c r="H81" s="114"/>
      <c r="I81" s="114"/>
      <c r="J81" s="114"/>
    </row>
    <row r="82" spans="1:10" s="281" customFormat="1" x14ac:dyDescent="0.2">
      <c r="A82" s="569"/>
      <c r="B82" s="22"/>
      <c r="C82" s="22"/>
      <c r="D82" s="22"/>
      <c r="E82" s="22"/>
      <c r="F82"/>
      <c r="G82" s="114"/>
      <c r="H82" s="114"/>
      <c r="I82" s="114"/>
      <c r="J82" s="114"/>
    </row>
    <row r="83" spans="1:10" s="281" customFormat="1" x14ac:dyDescent="0.2">
      <c r="A83" s="569"/>
      <c r="B83" s="22"/>
      <c r="C83" s="22"/>
      <c r="D83" s="22"/>
      <c r="E83" s="22"/>
      <c r="F83"/>
      <c r="G83" s="114"/>
      <c r="H83" s="114"/>
      <c r="I83" s="114"/>
      <c r="J83" s="114"/>
    </row>
    <row r="84" spans="1:10" s="281" customFormat="1" x14ac:dyDescent="0.2">
      <c r="A84" s="576"/>
      <c r="B84" s="22"/>
      <c r="C84" s="22"/>
      <c r="D84" s="22"/>
      <c r="E84" s="22"/>
      <c r="F84"/>
      <c r="G84" s="114"/>
      <c r="H84" s="114"/>
      <c r="I84" s="114"/>
      <c r="J84" s="114"/>
    </row>
    <row r="85" spans="1:10" s="281" customFormat="1" x14ac:dyDescent="0.2">
      <c r="A85" s="569"/>
      <c r="B85" s="22"/>
      <c r="C85" s="22"/>
      <c r="D85" s="22"/>
      <c r="E85" s="22"/>
      <c r="F85"/>
      <c r="G85" s="114"/>
      <c r="H85" s="114"/>
      <c r="I85" s="114"/>
      <c r="J85" s="114"/>
    </row>
    <row r="86" spans="1:10" s="281" customFormat="1" x14ac:dyDescent="0.2">
      <c r="A86" s="569"/>
      <c r="B86" s="22"/>
      <c r="C86" s="22"/>
      <c r="D86" s="22"/>
      <c r="E86" s="22"/>
      <c r="F86"/>
      <c r="G86" s="114"/>
      <c r="H86" s="114"/>
      <c r="I86" s="114"/>
      <c r="J86" s="114"/>
    </row>
    <row r="87" spans="1:10" s="281" customFormat="1" x14ac:dyDescent="0.2">
      <c r="A87" s="569"/>
      <c r="B87" s="22"/>
      <c r="C87" s="22"/>
      <c r="D87" s="22"/>
      <c r="E87" s="22"/>
      <c r="F87"/>
      <c r="G87" s="114"/>
      <c r="H87" s="114"/>
      <c r="I87" s="114"/>
      <c r="J87" s="114"/>
    </row>
    <row r="88" spans="1:10" s="281" customFormat="1" x14ac:dyDescent="0.2">
      <c r="A88" s="569"/>
      <c r="B88" s="22"/>
      <c r="C88" s="22"/>
      <c r="D88" s="22"/>
      <c r="E88" s="22"/>
      <c r="F88"/>
      <c r="G88" s="114"/>
      <c r="H88" s="114"/>
      <c r="I88" s="114"/>
      <c r="J88" s="114"/>
    </row>
    <row r="89" spans="1:10" s="281" customFormat="1" x14ac:dyDescent="0.2">
      <c r="A89" s="569"/>
      <c r="B89" s="22"/>
      <c r="C89" s="22"/>
      <c r="D89" s="22"/>
      <c r="E89" s="22"/>
      <c r="F89"/>
      <c r="G89" s="114"/>
      <c r="H89" s="114"/>
      <c r="I89" s="114"/>
      <c r="J89" s="114"/>
    </row>
    <row r="90" spans="1:10" s="281" customFormat="1" x14ac:dyDescent="0.2">
      <c r="A90" s="573"/>
      <c r="B90" s="22"/>
      <c r="C90" s="22"/>
      <c r="D90" s="22"/>
      <c r="E90" s="22"/>
      <c r="F90"/>
      <c r="G90" s="114"/>
      <c r="H90" s="114"/>
      <c r="I90" s="114"/>
      <c r="J90" s="114"/>
    </row>
    <row r="91" spans="1:10" s="281" customFormat="1" x14ac:dyDescent="0.2">
      <c r="A91" s="573"/>
      <c r="B91" s="22"/>
      <c r="C91" s="22"/>
      <c r="D91" s="22"/>
      <c r="E91" s="22"/>
      <c r="F91"/>
      <c r="G91" s="114"/>
      <c r="H91" s="114"/>
      <c r="I91" s="114"/>
      <c r="J91" s="114"/>
    </row>
    <row r="92" spans="1:10" s="281" customFormat="1" x14ac:dyDescent="0.2">
      <c r="A92" s="573"/>
      <c r="B92" s="22"/>
      <c r="C92" s="22"/>
      <c r="D92" s="22"/>
      <c r="E92" s="22"/>
      <c r="F92"/>
      <c r="G92" s="114"/>
      <c r="H92" s="114"/>
      <c r="I92" s="114"/>
      <c r="J92" s="114"/>
    </row>
    <row r="93" spans="1:10" s="281" customFormat="1" x14ac:dyDescent="0.2">
      <c r="A93" s="573"/>
      <c r="B93" s="22"/>
      <c r="C93" s="22"/>
      <c r="D93" s="22"/>
      <c r="E93" s="22"/>
      <c r="F93"/>
      <c r="G93" s="114"/>
      <c r="H93" s="114"/>
      <c r="I93" s="114"/>
      <c r="J93" s="114"/>
    </row>
    <row r="94" spans="1:10" s="281" customFormat="1" x14ac:dyDescent="0.2">
      <c r="A94" s="573"/>
      <c r="B94" s="22"/>
      <c r="C94" s="22"/>
      <c r="D94" s="22"/>
      <c r="E94" s="22"/>
      <c r="F94"/>
      <c r="G94" s="114"/>
      <c r="H94" s="114"/>
      <c r="I94" s="114"/>
      <c r="J94" s="114"/>
    </row>
    <row r="95" spans="1:10" s="281" customFormat="1" x14ac:dyDescent="0.2">
      <c r="A95" s="573"/>
      <c r="B95" s="22"/>
      <c r="C95" s="22"/>
      <c r="D95" s="22"/>
      <c r="E95" s="22"/>
      <c r="F95"/>
      <c r="G95" s="114"/>
      <c r="H95" s="114"/>
      <c r="I95" s="114"/>
      <c r="J95" s="114"/>
    </row>
    <row r="96" spans="1:10" s="281" customFormat="1" x14ac:dyDescent="0.2">
      <c r="A96" s="573"/>
      <c r="B96" s="22"/>
      <c r="C96" s="22"/>
      <c r="D96" s="22"/>
      <c r="E96" s="22"/>
      <c r="F96"/>
      <c r="G96" s="114"/>
      <c r="H96" s="114"/>
      <c r="I96" s="114"/>
      <c r="J96" s="114"/>
    </row>
    <row r="97" spans="1:10" s="281" customFormat="1" x14ac:dyDescent="0.2">
      <c r="A97" s="573"/>
      <c r="B97" s="22"/>
      <c r="C97" s="22"/>
      <c r="D97" s="22"/>
      <c r="E97" s="22"/>
      <c r="F97"/>
      <c r="G97" s="114"/>
      <c r="H97" s="114"/>
      <c r="I97" s="114"/>
      <c r="J97" s="114"/>
    </row>
    <row r="98" spans="1:10" s="281" customFormat="1" x14ac:dyDescent="0.2">
      <c r="A98" s="573"/>
      <c r="B98" s="22"/>
      <c r="C98" s="22"/>
      <c r="D98" s="22"/>
      <c r="E98" s="22"/>
      <c r="F98"/>
      <c r="G98" s="114"/>
      <c r="H98" s="114"/>
      <c r="I98" s="114"/>
      <c r="J98" s="114"/>
    </row>
    <row r="99" spans="1:10" s="281" customFormat="1" x14ac:dyDescent="0.2">
      <c r="A99" s="573"/>
      <c r="B99" s="22"/>
      <c r="C99" s="22"/>
      <c r="D99" s="22"/>
      <c r="E99" s="22"/>
      <c r="F99"/>
      <c r="G99" s="114"/>
      <c r="H99" s="114"/>
      <c r="I99" s="114"/>
      <c r="J99" s="114"/>
    </row>
    <row r="100" spans="1:10" s="281" customFormat="1" x14ac:dyDescent="0.2">
      <c r="A100" s="573"/>
      <c r="B100" s="22"/>
      <c r="C100" s="22"/>
      <c r="D100" s="22"/>
      <c r="E100" s="22"/>
      <c r="F100"/>
      <c r="G100" s="114"/>
      <c r="H100" s="114"/>
      <c r="I100" s="114"/>
      <c r="J100" s="114"/>
    </row>
    <row r="101" spans="1:10" s="281" customFormat="1" x14ac:dyDescent="0.2">
      <c r="A101" s="573"/>
      <c r="B101" s="22"/>
      <c r="C101" s="22"/>
      <c r="D101" s="22"/>
      <c r="E101" s="22"/>
      <c r="F101"/>
      <c r="G101" s="114"/>
      <c r="H101" s="114"/>
      <c r="I101" s="114"/>
      <c r="J101" s="114"/>
    </row>
    <row r="102" spans="1:10" s="281" customFormat="1" x14ac:dyDescent="0.2">
      <c r="A102" s="573"/>
      <c r="B102" s="22"/>
      <c r="C102" s="22"/>
      <c r="D102" s="22"/>
      <c r="E102" s="22"/>
      <c r="F102"/>
      <c r="G102" s="114"/>
      <c r="H102" s="114"/>
      <c r="I102" s="114"/>
      <c r="J102" s="114"/>
    </row>
    <row r="103" spans="1:10" s="281" customFormat="1" x14ac:dyDescent="0.2">
      <c r="A103" s="573"/>
      <c r="B103" s="22"/>
      <c r="C103" s="22"/>
      <c r="D103" s="22"/>
      <c r="E103" s="22"/>
      <c r="F103"/>
      <c r="G103" s="114"/>
      <c r="H103" s="114"/>
      <c r="I103" s="114"/>
      <c r="J103" s="114"/>
    </row>
    <row r="104" spans="1:10" s="281" customFormat="1" x14ac:dyDescent="0.2">
      <c r="A104" s="573"/>
      <c r="B104" s="22"/>
      <c r="C104" s="22"/>
      <c r="D104" s="22"/>
      <c r="E104" s="22"/>
      <c r="F104"/>
      <c r="G104" s="114"/>
      <c r="H104" s="114"/>
      <c r="I104" s="114"/>
      <c r="J104" s="114"/>
    </row>
    <row r="105" spans="1:10" s="281" customFormat="1" x14ac:dyDescent="0.2">
      <c r="A105" s="573"/>
      <c r="B105" s="22"/>
      <c r="C105" s="22"/>
      <c r="D105" s="22"/>
      <c r="E105" s="22"/>
      <c r="F105"/>
      <c r="G105" s="114"/>
      <c r="H105" s="114"/>
      <c r="I105" s="114"/>
      <c r="J105" s="114"/>
    </row>
    <row r="106" spans="1:10" s="281" customFormat="1" x14ac:dyDescent="0.2">
      <c r="A106" s="573"/>
      <c r="B106" s="22"/>
      <c r="C106" s="22"/>
      <c r="D106" s="22"/>
      <c r="E106" s="22"/>
      <c r="F106"/>
      <c r="G106" s="114"/>
      <c r="H106" s="114"/>
      <c r="I106" s="114"/>
      <c r="J106" s="114"/>
    </row>
    <row r="107" spans="1:10" s="281" customFormat="1" x14ac:dyDescent="0.2">
      <c r="A107" s="573"/>
      <c r="B107" s="22"/>
      <c r="C107" s="22"/>
      <c r="D107" s="22"/>
      <c r="E107" s="22"/>
      <c r="F107"/>
      <c r="G107" s="114"/>
      <c r="H107" s="114"/>
      <c r="I107" s="114"/>
      <c r="J107" s="114"/>
    </row>
    <row r="108" spans="1:10" s="281" customFormat="1" x14ac:dyDescent="0.2">
      <c r="A108" s="573"/>
      <c r="B108" s="22"/>
      <c r="C108" s="22"/>
      <c r="D108" s="22"/>
      <c r="E108" s="22"/>
      <c r="F108"/>
      <c r="G108" s="114"/>
      <c r="H108" s="114"/>
      <c r="I108" s="114"/>
      <c r="J108" s="114"/>
    </row>
    <row r="109" spans="1:10" s="281" customFormat="1" x14ac:dyDescent="0.2">
      <c r="A109" s="573"/>
      <c r="B109" s="22"/>
      <c r="C109" s="22"/>
      <c r="D109" s="22"/>
      <c r="E109" s="22"/>
      <c r="F109"/>
      <c r="G109" s="114"/>
      <c r="H109" s="114"/>
      <c r="I109" s="114"/>
      <c r="J109" s="114"/>
    </row>
    <row r="110" spans="1:10" s="281" customFormat="1" x14ac:dyDescent="0.2">
      <c r="A110" s="573"/>
      <c r="B110" s="22"/>
      <c r="C110" s="22"/>
      <c r="D110" s="22"/>
      <c r="E110" s="22"/>
      <c r="F110"/>
      <c r="G110" s="114"/>
      <c r="H110" s="114"/>
      <c r="I110" s="114"/>
      <c r="J110" s="114"/>
    </row>
    <row r="111" spans="1:10" s="281" customFormat="1" x14ac:dyDescent="0.2">
      <c r="A111" s="573"/>
      <c r="B111" s="22"/>
      <c r="C111" s="22"/>
      <c r="D111" s="22"/>
      <c r="E111" s="22"/>
      <c r="F111"/>
      <c r="G111" s="114"/>
      <c r="H111" s="114"/>
      <c r="I111" s="114"/>
      <c r="J111" s="114"/>
    </row>
    <row r="112" spans="1:10" s="281" customFormat="1" x14ac:dyDescent="0.2">
      <c r="A112" s="573"/>
      <c r="B112" s="22"/>
      <c r="C112" s="22"/>
      <c r="D112" s="22"/>
      <c r="E112" s="22"/>
      <c r="F112"/>
      <c r="G112" s="114"/>
      <c r="H112" s="114"/>
      <c r="I112" s="114"/>
      <c r="J112" s="114"/>
    </row>
    <row r="113" spans="1:10" s="281" customFormat="1" x14ac:dyDescent="0.2">
      <c r="A113" s="573"/>
      <c r="B113" s="22"/>
      <c r="C113" s="22"/>
      <c r="D113" s="22"/>
      <c r="E113" s="22"/>
      <c r="F113"/>
      <c r="G113" s="114"/>
      <c r="H113" s="114"/>
      <c r="I113" s="114"/>
      <c r="J113" s="114"/>
    </row>
    <row r="114" spans="1:10" s="281" customFormat="1" x14ac:dyDescent="0.2">
      <c r="A114" s="573"/>
      <c r="B114" s="22"/>
      <c r="C114" s="22"/>
      <c r="D114" s="22"/>
      <c r="E114" s="22"/>
      <c r="F114"/>
      <c r="G114" s="114"/>
      <c r="H114" s="114"/>
      <c r="I114" s="114"/>
      <c r="J114" s="114"/>
    </row>
    <row r="115" spans="1:10" s="281" customFormat="1" x14ac:dyDescent="0.2">
      <c r="A115" s="573"/>
      <c r="B115" s="22"/>
      <c r="C115" s="22"/>
      <c r="D115" s="22"/>
      <c r="E115" s="22"/>
      <c r="F115"/>
      <c r="G115" s="114"/>
      <c r="H115" s="114"/>
      <c r="I115" s="114"/>
      <c r="J115" s="114"/>
    </row>
    <row r="116" spans="1:10" s="281" customFormat="1" x14ac:dyDescent="0.2">
      <c r="A116" s="573"/>
      <c r="B116" s="22"/>
      <c r="C116" s="22"/>
      <c r="D116" s="22"/>
      <c r="E116" s="22"/>
      <c r="F116"/>
      <c r="G116" s="114"/>
      <c r="H116" s="114"/>
      <c r="I116" s="114"/>
      <c r="J116" s="114"/>
    </row>
    <row r="117" spans="1:10" s="281" customFormat="1" x14ac:dyDescent="0.2">
      <c r="A117" s="573"/>
      <c r="B117" s="22"/>
      <c r="C117" s="22"/>
      <c r="D117" s="22"/>
      <c r="E117" s="22"/>
      <c r="F117"/>
      <c r="G117" s="114"/>
      <c r="H117" s="114"/>
      <c r="I117" s="114"/>
      <c r="J117" s="114"/>
    </row>
    <row r="118" spans="1:10" s="281" customFormat="1" x14ac:dyDescent="0.2">
      <c r="A118" s="573"/>
      <c r="B118" s="22"/>
      <c r="C118" s="22"/>
      <c r="D118" s="22"/>
      <c r="E118" s="22"/>
      <c r="F118"/>
      <c r="G118" s="114"/>
      <c r="H118" s="114"/>
      <c r="I118" s="114"/>
      <c r="J118" s="114"/>
    </row>
    <row r="119" spans="1:10" s="281" customFormat="1" x14ac:dyDescent="0.2">
      <c r="A119" s="573"/>
      <c r="B119" s="22"/>
      <c r="C119" s="22"/>
      <c r="D119" s="22"/>
      <c r="E119" s="22"/>
      <c r="F119"/>
      <c r="G119" s="114"/>
      <c r="H119" s="114"/>
      <c r="I119" s="114"/>
      <c r="J119" s="114"/>
    </row>
    <row r="120" spans="1:10" s="281" customFormat="1" x14ac:dyDescent="0.2">
      <c r="A120" s="573"/>
      <c r="B120" s="22"/>
      <c r="C120" s="22"/>
      <c r="D120" s="22"/>
      <c r="E120" s="22"/>
      <c r="F120"/>
      <c r="G120" s="114"/>
      <c r="H120" s="114"/>
      <c r="I120" s="114"/>
      <c r="J120" s="114"/>
    </row>
    <row r="121" spans="1:10" s="281" customFormat="1" x14ac:dyDescent="0.2">
      <c r="A121" s="573"/>
      <c r="B121" s="22"/>
      <c r="C121" s="22"/>
      <c r="D121" s="22"/>
      <c r="E121" s="22"/>
      <c r="F121"/>
      <c r="G121" s="114"/>
      <c r="H121" s="114"/>
      <c r="I121" s="114"/>
      <c r="J121" s="114"/>
    </row>
    <row r="122" spans="1:10" s="281" customFormat="1" x14ac:dyDescent="0.2">
      <c r="A122" s="573"/>
      <c r="B122" s="22"/>
      <c r="C122" s="22"/>
      <c r="D122" s="22"/>
      <c r="E122" s="22"/>
      <c r="F122"/>
      <c r="G122" s="114"/>
      <c r="H122" s="114"/>
      <c r="I122" s="114"/>
      <c r="J122" s="114"/>
    </row>
    <row r="123" spans="1:10" s="281" customFormat="1" x14ac:dyDescent="0.2">
      <c r="A123" s="573"/>
      <c r="B123" s="22"/>
      <c r="C123" s="22"/>
      <c r="D123" s="22"/>
      <c r="E123" s="22"/>
      <c r="F123"/>
      <c r="G123" s="114"/>
      <c r="H123" s="114"/>
      <c r="I123" s="114"/>
      <c r="J123" s="114"/>
    </row>
    <row r="124" spans="1:10" s="281" customFormat="1" x14ac:dyDescent="0.2">
      <c r="A124" s="573"/>
      <c r="B124" s="22"/>
      <c r="C124" s="22"/>
      <c r="D124" s="22"/>
      <c r="E124" s="22"/>
      <c r="F124"/>
      <c r="G124" s="114"/>
      <c r="H124" s="114"/>
      <c r="I124" s="114"/>
      <c r="J124" s="114"/>
    </row>
    <row r="125" spans="1:10" s="281" customFormat="1" x14ac:dyDescent="0.2">
      <c r="A125" s="573"/>
      <c r="B125" s="22"/>
      <c r="C125" s="22"/>
      <c r="D125" s="22"/>
      <c r="E125" s="22"/>
      <c r="F125"/>
      <c r="G125" s="114"/>
      <c r="H125" s="114"/>
      <c r="I125" s="114"/>
      <c r="J125" s="114"/>
    </row>
    <row r="126" spans="1:10" s="281" customFormat="1" x14ac:dyDescent="0.2">
      <c r="A126" s="573"/>
      <c r="B126" s="22"/>
      <c r="C126" s="22"/>
      <c r="D126" s="22"/>
      <c r="E126" s="22"/>
      <c r="F126"/>
      <c r="G126" s="114"/>
      <c r="H126" s="114"/>
      <c r="I126" s="114"/>
      <c r="J126" s="114"/>
    </row>
    <row r="127" spans="1:10" s="281" customFormat="1" x14ac:dyDescent="0.2">
      <c r="A127" s="573"/>
      <c r="B127" s="22"/>
      <c r="C127" s="22"/>
      <c r="D127" s="22"/>
      <c r="E127" s="22"/>
      <c r="F127"/>
      <c r="G127" s="114"/>
      <c r="H127" s="114"/>
      <c r="I127" s="114"/>
      <c r="J127" s="114"/>
    </row>
    <row r="128" spans="1:10" s="281" customFormat="1" x14ac:dyDescent="0.2">
      <c r="A128" s="573"/>
      <c r="B128" s="22"/>
      <c r="C128" s="22"/>
      <c r="D128" s="22"/>
      <c r="E128" s="22"/>
      <c r="F128"/>
      <c r="G128" s="114"/>
      <c r="H128" s="114"/>
      <c r="I128" s="114"/>
      <c r="J128" s="114"/>
    </row>
    <row r="129" spans="1:10" s="281" customFormat="1" x14ac:dyDescent="0.2">
      <c r="A129" s="573"/>
      <c r="B129" s="22"/>
      <c r="C129" s="22"/>
      <c r="D129" s="22"/>
      <c r="E129" s="22"/>
      <c r="F129"/>
      <c r="G129" s="114"/>
      <c r="H129" s="114"/>
      <c r="I129" s="114"/>
      <c r="J129" s="114"/>
    </row>
    <row r="130" spans="1:10" s="281" customFormat="1" x14ac:dyDescent="0.2">
      <c r="A130" s="573"/>
      <c r="B130" s="22"/>
      <c r="C130" s="22"/>
      <c r="D130" s="22"/>
      <c r="E130" s="22"/>
      <c r="F130"/>
      <c r="G130" s="114"/>
      <c r="H130" s="114"/>
      <c r="I130" s="114"/>
      <c r="J130" s="114"/>
    </row>
    <row r="131" spans="1:10" s="281" customFormat="1" x14ac:dyDescent="0.2">
      <c r="A131" s="573"/>
      <c r="B131" s="22"/>
      <c r="C131" s="22"/>
      <c r="D131" s="22"/>
      <c r="E131" s="22"/>
      <c r="F131"/>
      <c r="G131" s="114"/>
      <c r="H131" s="114"/>
      <c r="I131" s="114"/>
      <c r="J131" s="114"/>
    </row>
    <row r="132" spans="1:10" s="281" customFormat="1" x14ac:dyDescent="0.2">
      <c r="A132" s="573"/>
      <c r="B132" s="22"/>
      <c r="C132" s="22"/>
      <c r="D132" s="22"/>
      <c r="E132" s="22"/>
      <c r="F132"/>
      <c r="G132" s="114"/>
      <c r="H132" s="114"/>
      <c r="I132" s="114"/>
      <c r="J132" s="114"/>
    </row>
    <row r="133" spans="1:10" s="281" customFormat="1" x14ac:dyDescent="0.2">
      <c r="A133" s="573"/>
      <c r="B133" s="22"/>
      <c r="C133" s="22"/>
      <c r="D133" s="22"/>
      <c r="E133" s="22"/>
      <c r="F133"/>
      <c r="G133" s="114"/>
      <c r="H133" s="114"/>
      <c r="I133" s="114"/>
      <c r="J133" s="114"/>
    </row>
    <row r="134" spans="1:10" s="281" customFormat="1" x14ac:dyDescent="0.2">
      <c r="A134" s="573"/>
      <c r="B134" s="22"/>
      <c r="C134" s="22"/>
      <c r="D134" s="22"/>
      <c r="E134" s="22"/>
      <c r="F134"/>
      <c r="G134" s="114"/>
      <c r="H134" s="114"/>
      <c r="I134" s="114"/>
      <c r="J134" s="114"/>
    </row>
    <row r="135" spans="1:10" s="281" customFormat="1" x14ac:dyDescent="0.2">
      <c r="A135" s="573"/>
      <c r="B135" s="22"/>
      <c r="C135" s="22"/>
      <c r="D135" s="22"/>
      <c r="E135" s="22"/>
      <c r="F135"/>
      <c r="G135" s="114"/>
      <c r="H135" s="114"/>
      <c r="I135" s="114"/>
      <c r="J135" s="114"/>
    </row>
    <row r="136" spans="1:10" s="281" customFormat="1" x14ac:dyDescent="0.2">
      <c r="A136" s="573"/>
      <c r="B136" s="22"/>
      <c r="C136" s="22"/>
      <c r="D136" s="22"/>
      <c r="E136" s="22"/>
      <c r="F136"/>
      <c r="G136" s="114"/>
      <c r="H136" s="114"/>
      <c r="I136" s="114"/>
      <c r="J136" s="114"/>
    </row>
    <row r="137" spans="1:10" s="281" customFormat="1" x14ac:dyDescent="0.2">
      <c r="A137" s="573"/>
      <c r="B137" s="573"/>
      <c r="C137" s="573"/>
      <c r="D137" s="573"/>
      <c r="E137" s="573"/>
      <c r="G137" s="114"/>
      <c r="H137" s="114"/>
      <c r="I137" s="114"/>
      <c r="J137" s="114"/>
    </row>
    <row r="141" spans="1:10" x14ac:dyDescent="0.2">
      <c r="C141" s="577"/>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18"/>
  <sheetViews>
    <sheetView showGridLines="0" zoomScaleNormal="100" workbookViewId="0">
      <selection activeCell="A6" sqref="A6"/>
    </sheetView>
  </sheetViews>
  <sheetFormatPr baseColWidth="10" defaultColWidth="11.42578125" defaultRowHeight="11.25" x14ac:dyDescent="0.2"/>
  <cols>
    <col min="1" max="1" width="27.140625" style="22" customWidth="1"/>
    <col min="2" max="2" width="23.140625" style="22" customWidth="1"/>
    <col min="3" max="4" width="15.42578125" style="22" customWidth="1"/>
    <col min="5" max="5" width="23.85546875" style="22" customWidth="1"/>
    <col min="6" max="17" width="15.42578125" style="22" customWidth="1"/>
    <col min="18" max="256" width="11.42578125" style="22"/>
    <col min="257" max="257" width="27.140625" style="22" customWidth="1"/>
    <col min="258" max="258" width="23.140625" style="22" customWidth="1"/>
    <col min="259" max="260" width="15.42578125" style="22" customWidth="1"/>
    <col min="261" max="261" width="23.85546875" style="22" customWidth="1"/>
    <col min="262" max="273" width="15.42578125" style="22" customWidth="1"/>
    <col min="274" max="512" width="11.42578125" style="22"/>
    <col min="513" max="513" width="27.140625" style="22" customWidth="1"/>
    <col min="514" max="514" width="23.140625" style="22" customWidth="1"/>
    <col min="515" max="516" width="15.42578125" style="22" customWidth="1"/>
    <col min="517" max="517" width="23.85546875" style="22" customWidth="1"/>
    <col min="518" max="529" width="15.42578125" style="22" customWidth="1"/>
    <col min="530" max="768" width="11.42578125" style="22"/>
    <col min="769" max="769" width="27.140625" style="22" customWidth="1"/>
    <col min="770" max="770" width="23.140625" style="22" customWidth="1"/>
    <col min="771" max="772" width="15.42578125" style="22" customWidth="1"/>
    <col min="773" max="773" width="23.85546875" style="22" customWidth="1"/>
    <col min="774" max="785" width="15.42578125" style="22" customWidth="1"/>
    <col min="786" max="1024" width="11.42578125" style="22"/>
    <col min="1025" max="1025" width="27.140625" style="22" customWidth="1"/>
    <col min="1026" max="1026" width="23.140625" style="22" customWidth="1"/>
    <col min="1027" max="1028" width="15.42578125" style="22" customWidth="1"/>
    <col min="1029" max="1029" width="23.85546875" style="22" customWidth="1"/>
    <col min="1030" max="1041" width="15.42578125" style="22" customWidth="1"/>
    <col min="1042" max="1280" width="11.42578125" style="22"/>
    <col min="1281" max="1281" width="27.140625" style="22" customWidth="1"/>
    <col min="1282" max="1282" width="23.140625" style="22" customWidth="1"/>
    <col min="1283" max="1284" width="15.42578125" style="22" customWidth="1"/>
    <col min="1285" max="1285" width="23.85546875" style="22" customWidth="1"/>
    <col min="1286" max="1297" width="15.42578125" style="22" customWidth="1"/>
    <col min="1298" max="1536" width="11.42578125" style="22"/>
    <col min="1537" max="1537" width="27.140625" style="22" customWidth="1"/>
    <col min="1538" max="1538" width="23.140625" style="22" customWidth="1"/>
    <col min="1539" max="1540" width="15.42578125" style="22" customWidth="1"/>
    <col min="1541" max="1541" width="23.85546875" style="22" customWidth="1"/>
    <col min="1542" max="1553" width="15.42578125" style="22" customWidth="1"/>
    <col min="1554" max="1792" width="11.42578125" style="22"/>
    <col min="1793" max="1793" width="27.140625" style="22" customWidth="1"/>
    <col min="1794" max="1794" width="23.140625" style="22" customWidth="1"/>
    <col min="1795" max="1796" width="15.42578125" style="22" customWidth="1"/>
    <col min="1797" max="1797" width="23.85546875" style="22" customWidth="1"/>
    <col min="1798" max="1809" width="15.42578125" style="22" customWidth="1"/>
    <col min="1810" max="2048" width="11.42578125" style="22"/>
    <col min="2049" max="2049" width="27.140625" style="22" customWidth="1"/>
    <col min="2050" max="2050" width="23.140625" style="22" customWidth="1"/>
    <col min="2051" max="2052" width="15.42578125" style="22" customWidth="1"/>
    <col min="2053" max="2053" width="23.85546875" style="22" customWidth="1"/>
    <col min="2054" max="2065" width="15.42578125" style="22" customWidth="1"/>
    <col min="2066" max="2304" width="11.42578125" style="22"/>
    <col min="2305" max="2305" width="27.140625" style="22" customWidth="1"/>
    <col min="2306" max="2306" width="23.140625" style="22" customWidth="1"/>
    <col min="2307" max="2308" width="15.42578125" style="22" customWidth="1"/>
    <col min="2309" max="2309" width="23.85546875" style="22" customWidth="1"/>
    <col min="2310" max="2321" width="15.42578125" style="22" customWidth="1"/>
    <col min="2322" max="2560" width="11.42578125" style="22"/>
    <col min="2561" max="2561" width="27.140625" style="22" customWidth="1"/>
    <col min="2562" max="2562" width="23.140625" style="22" customWidth="1"/>
    <col min="2563" max="2564" width="15.42578125" style="22" customWidth="1"/>
    <col min="2565" max="2565" width="23.85546875" style="22" customWidth="1"/>
    <col min="2566" max="2577" width="15.42578125" style="22" customWidth="1"/>
    <col min="2578" max="2816" width="11.42578125" style="22"/>
    <col min="2817" max="2817" width="27.140625" style="22" customWidth="1"/>
    <col min="2818" max="2818" width="23.140625" style="22" customWidth="1"/>
    <col min="2819" max="2820" width="15.42578125" style="22" customWidth="1"/>
    <col min="2821" max="2821" width="23.85546875" style="22" customWidth="1"/>
    <col min="2822" max="2833" width="15.42578125" style="22" customWidth="1"/>
    <col min="2834" max="3072" width="11.42578125" style="22"/>
    <col min="3073" max="3073" width="27.140625" style="22" customWidth="1"/>
    <col min="3074" max="3074" width="23.140625" style="22" customWidth="1"/>
    <col min="3075" max="3076" width="15.42578125" style="22" customWidth="1"/>
    <col min="3077" max="3077" width="23.85546875" style="22" customWidth="1"/>
    <col min="3078" max="3089" width="15.42578125" style="22" customWidth="1"/>
    <col min="3090" max="3328" width="11.42578125" style="22"/>
    <col min="3329" max="3329" width="27.140625" style="22" customWidth="1"/>
    <col min="3330" max="3330" width="23.140625" style="22" customWidth="1"/>
    <col min="3331" max="3332" width="15.42578125" style="22" customWidth="1"/>
    <col min="3333" max="3333" width="23.85546875" style="22" customWidth="1"/>
    <col min="3334" max="3345" width="15.42578125" style="22" customWidth="1"/>
    <col min="3346" max="3584" width="11.42578125" style="22"/>
    <col min="3585" max="3585" width="27.140625" style="22" customWidth="1"/>
    <col min="3586" max="3586" width="23.140625" style="22" customWidth="1"/>
    <col min="3587" max="3588" width="15.42578125" style="22" customWidth="1"/>
    <col min="3589" max="3589" width="23.85546875" style="22" customWidth="1"/>
    <col min="3590" max="3601" width="15.42578125" style="22" customWidth="1"/>
    <col min="3602" max="3840" width="11.42578125" style="22"/>
    <col min="3841" max="3841" width="27.140625" style="22" customWidth="1"/>
    <col min="3842" max="3842" width="23.140625" style="22" customWidth="1"/>
    <col min="3843" max="3844" width="15.42578125" style="22" customWidth="1"/>
    <col min="3845" max="3845" width="23.85546875" style="22" customWidth="1"/>
    <col min="3846" max="3857" width="15.42578125" style="22" customWidth="1"/>
    <col min="3858" max="4096" width="11.42578125" style="22"/>
    <col min="4097" max="4097" width="27.140625" style="22" customWidth="1"/>
    <col min="4098" max="4098" width="23.140625" style="22" customWidth="1"/>
    <col min="4099" max="4100" width="15.42578125" style="22" customWidth="1"/>
    <col min="4101" max="4101" width="23.85546875" style="22" customWidth="1"/>
    <col min="4102" max="4113" width="15.42578125" style="22" customWidth="1"/>
    <col min="4114" max="4352" width="11.42578125" style="22"/>
    <col min="4353" max="4353" width="27.140625" style="22" customWidth="1"/>
    <col min="4354" max="4354" width="23.140625" style="22" customWidth="1"/>
    <col min="4355" max="4356" width="15.42578125" style="22" customWidth="1"/>
    <col min="4357" max="4357" width="23.85546875" style="22" customWidth="1"/>
    <col min="4358" max="4369" width="15.42578125" style="22" customWidth="1"/>
    <col min="4370" max="4608" width="11.42578125" style="22"/>
    <col min="4609" max="4609" width="27.140625" style="22" customWidth="1"/>
    <col min="4610" max="4610" width="23.140625" style="22" customWidth="1"/>
    <col min="4611" max="4612" width="15.42578125" style="22" customWidth="1"/>
    <col min="4613" max="4613" width="23.85546875" style="22" customWidth="1"/>
    <col min="4614" max="4625" width="15.42578125" style="22" customWidth="1"/>
    <col min="4626" max="4864" width="11.42578125" style="22"/>
    <col min="4865" max="4865" width="27.140625" style="22" customWidth="1"/>
    <col min="4866" max="4866" width="23.140625" style="22" customWidth="1"/>
    <col min="4867" max="4868" width="15.42578125" style="22" customWidth="1"/>
    <col min="4869" max="4869" width="23.85546875" style="22" customWidth="1"/>
    <col min="4870" max="4881" width="15.42578125" style="22" customWidth="1"/>
    <col min="4882" max="5120" width="11.42578125" style="22"/>
    <col min="5121" max="5121" width="27.140625" style="22" customWidth="1"/>
    <col min="5122" max="5122" width="23.140625" style="22" customWidth="1"/>
    <col min="5123" max="5124" width="15.42578125" style="22" customWidth="1"/>
    <col min="5125" max="5125" width="23.85546875" style="22" customWidth="1"/>
    <col min="5126" max="5137" width="15.42578125" style="22" customWidth="1"/>
    <col min="5138" max="5376" width="11.42578125" style="22"/>
    <col min="5377" max="5377" width="27.140625" style="22" customWidth="1"/>
    <col min="5378" max="5378" width="23.140625" style="22" customWidth="1"/>
    <col min="5379" max="5380" width="15.42578125" style="22" customWidth="1"/>
    <col min="5381" max="5381" width="23.85546875" style="22" customWidth="1"/>
    <col min="5382" max="5393" width="15.42578125" style="22" customWidth="1"/>
    <col min="5394" max="5632" width="11.42578125" style="22"/>
    <col min="5633" max="5633" width="27.140625" style="22" customWidth="1"/>
    <col min="5634" max="5634" width="23.140625" style="22" customWidth="1"/>
    <col min="5635" max="5636" width="15.42578125" style="22" customWidth="1"/>
    <col min="5637" max="5637" width="23.85546875" style="22" customWidth="1"/>
    <col min="5638" max="5649" width="15.42578125" style="22" customWidth="1"/>
    <col min="5650" max="5888" width="11.42578125" style="22"/>
    <col min="5889" max="5889" width="27.140625" style="22" customWidth="1"/>
    <col min="5890" max="5890" width="23.140625" style="22" customWidth="1"/>
    <col min="5891" max="5892" width="15.42578125" style="22" customWidth="1"/>
    <col min="5893" max="5893" width="23.85546875" style="22" customWidth="1"/>
    <col min="5894" max="5905" width="15.42578125" style="22" customWidth="1"/>
    <col min="5906" max="6144" width="11.42578125" style="22"/>
    <col min="6145" max="6145" width="27.140625" style="22" customWidth="1"/>
    <col min="6146" max="6146" width="23.140625" style="22" customWidth="1"/>
    <col min="6147" max="6148" width="15.42578125" style="22" customWidth="1"/>
    <col min="6149" max="6149" width="23.85546875" style="22" customWidth="1"/>
    <col min="6150" max="6161" width="15.42578125" style="22" customWidth="1"/>
    <col min="6162" max="6400" width="11.42578125" style="22"/>
    <col min="6401" max="6401" width="27.140625" style="22" customWidth="1"/>
    <col min="6402" max="6402" width="23.140625" style="22" customWidth="1"/>
    <col min="6403" max="6404" width="15.42578125" style="22" customWidth="1"/>
    <col min="6405" max="6405" width="23.85546875" style="22" customWidth="1"/>
    <col min="6406" max="6417" width="15.42578125" style="22" customWidth="1"/>
    <col min="6418" max="6656" width="11.42578125" style="22"/>
    <col min="6657" max="6657" width="27.140625" style="22" customWidth="1"/>
    <col min="6658" max="6658" width="23.140625" style="22" customWidth="1"/>
    <col min="6659" max="6660" width="15.42578125" style="22" customWidth="1"/>
    <col min="6661" max="6661" width="23.85546875" style="22" customWidth="1"/>
    <col min="6662" max="6673" width="15.42578125" style="22" customWidth="1"/>
    <col min="6674" max="6912" width="11.42578125" style="22"/>
    <col min="6913" max="6913" width="27.140625" style="22" customWidth="1"/>
    <col min="6914" max="6914" width="23.140625" style="22" customWidth="1"/>
    <col min="6915" max="6916" width="15.42578125" style="22" customWidth="1"/>
    <col min="6917" max="6917" width="23.85546875" style="22" customWidth="1"/>
    <col min="6918" max="6929" width="15.42578125" style="22" customWidth="1"/>
    <col min="6930" max="7168" width="11.42578125" style="22"/>
    <col min="7169" max="7169" width="27.140625" style="22" customWidth="1"/>
    <col min="7170" max="7170" width="23.140625" style="22" customWidth="1"/>
    <col min="7171" max="7172" width="15.42578125" style="22" customWidth="1"/>
    <col min="7173" max="7173" width="23.85546875" style="22" customWidth="1"/>
    <col min="7174" max="7185" width="15.42578125" style="22" customWidth="1"/>
    <col min="7186" max="7424" width="11.42578125" style="22"/>
    <col min="7425" max="7425" width="27.140625" style="22" customWidth="1"/>
    <col min="7426" max="7426" width="23.140625" style="22" customWidth="1"/>
    <col min="7427" max="7428" width="15.42578125" style="22" customWidth="1"/>
    <col min="7429" max="7429" width="23.85546875" style="22" customWidth="1"/>
    <col min="7430" max="7441" width="15.42578125" style="22" customWidth="1"/>
    <col min="7442" max="7680" width="11.42578125" style="22"/>
    <col min="7681" max="7681" width="27.140625" style="22" customWidth="1"/>
    <col min="7682" max="7682" width="23.140625" style="22" customWidth="1"/>
    <col min="7683" max="7684" width="15.42578125" style="22" customWidth="1"/>
    <col min="7685" max="7685" width="23.85546875" style="22" customWidth="1"/>
    <col min="7686" max="7697" width="15.42578125" style="22" customWidth="1"/>
    <col min="7698" max="7936" width="11.42578125" style="22"/>
    <col min="7937" max="7937" width="27.140625" style="22" customWidth="1"/>
    <col min="7938" max="7938" width="23.140625" style="22" customWidth="1"/>
    <col min="7939" max="7940" width="15.42578125" style="22" customWidth="1"/>
    <col min="7941" max="7941" width="23.85546875" style="22" customWidth="1"/>
    <col min="7942" max="7953" width="15.42578125" style="22" customWidth="1"/>
    <col min="7954" max="8192" width="11.42578125" style="22"/>
    <col min="8193" max="8193" width="27.140625" style="22" customWidth="1"/>
    <col min="8194" max="8194" width="23.140625" style="22" customWidth="1"/>
    <col min="8195" max="8196" width="15.42578125" style="22" customWidth="1"/>
    <col min="8197" max="8197" width="23.85546875" style="22" customWidth="1"/>
    <col min="8198" max="8209" width="15.42578125" style="22" customWidth="1"/>
    <col min="8210" max="8448" width="11.42578125" style="22"/>
    <col min="8449" max="8449" width="27.140625" style="22" customWidth="1"/>
    <col min="8450" max="8450" width="23.140625" style="22" customWidth="1"/>
    <col min="8451" max="8452" width="15.42578125" style="22" customWidth="1"/>
    <col min="8453" max="8453" width="23.85546875" style="22" customWidth="1"/>
    <col min="8454" max="8465" width="15.42578125" style="22" customWidth="1"/>
    <col min="8466" max="8704" width="11.42578125" style="22"/>
    <col min="8705" max="8705" width="27.140625" style="22" customWidth="1"/>
    <col min="8706" max="8706" width="23.140625" style="22" customWidth="1"/>
    <col min="8707" max="8708" width="15.42578125" style="22" customWidth="1"/>
    <col min="8709" max="8709" width="23.85546875" style="22" customWidth="1"/>
    <col min="8710" max="8721" width="15.42578125" style="22" customWidth="1"/>
    <col min="8722" max="8960" width="11.42578125" style="22"/>
    <col min="8961" max="8961" width="27.140625" style="22" customWidth="1"/>
    <col min="8962" max="8962" width="23.140625" style="22" customWidth="1"/>
    <col min="8963" max="8964" width="15.42578125" style="22" customWidth="1"/>
    <col min="8965" max="8965" width="23.85546875" style="22" customWidth="1"/>
    <col min="8966" max="8977" width="15.42578125" style="22" customWidth="1"/>
    <col min="8978" max="9216" width="11.42578125" style="22"/>
    <col min="9217" max="9217" width="27.140625" style="22" customWidth="1"/>
    <col min="9218" max="9218" width="23.140625" style="22" customWidth="1"/>
    <col min="9219" max="9220" width="15.42578125" style="22" customWidth="1"/>
    <col min="9221" max="9221" width="23.85546875" style="22" customWidth="1"/>
    <col min="9222" max="9233" width="15.42578125" style="22" customWidth="1"/>
    <col min="9234" max="9472" width="11.42578125" style="22"/>
    <col min="9473" max="9473" width="27.140625" style="22" customWidth="1"/>
    <col min="9474" max="9474" width="23.140625" style="22" customWidth="1"/>
    <col min="9475" max="9476" width="15.42578125" style="22" customWidth="1"/>
    <col min="9477" max="9477" width="23.85546875" style="22" customWidth="1"/>
    <col min="9478" max="9489" width="15.42578125" style="22" customWidth="1"/>
    <col min="9490" max="9728" width="11.42578125" style="22"/>
    <col min="9729" max="9729" width="27.140625" style="22" customWidth="1"/>
    <col min="9730" max="9730" width="23.140625" style="22" customWidth="1"/>
    <col min="9731" max="9732" width="15.42578125" style="22" customWidth="1"/>
    <col min="9733" max="9733" width="23.85546875" style="22" customWidth="1"/>
    <col min="9734" max="9745" width="15.42578125" style="22" customWidth="1"/>
    <col min="9746" max="9984" width="11.42578125" style="22"/>
    <col min="9985" max="9985" width="27.140625" style="22" customWidth="1"/>
    <col min="9986" max="9986" width="23.140625" style="22" customWidth="1"/>
    <col min="9987" max="9988" width="15.42578125" style="22" customWidth="1"/>
    <col min="9989" max="9989" width="23.85546875" style="22" customWidth="1"/>
    <col min="9990" max="10001" width="15.42578125" style="22" customWidth="1"/>
    <col min="10002" max="10240" width="11.42578125" style="22"/>
    <col min="10241" max="10241" width="27.140625" style="22" customWidth="1"/>
    <col min="10242" max="10242" width="23.140625" style="22" customWidth="1"/>
    <col min="10243" max="10244" width="15.42578125" style="22" customWidth="1"/>
    <col min="10245" max="10245" width="23.85546875" style="22" customWidth="1"/>
    <col min="10246" max="10257" width="15.42578125" style="22" customWidth="1"/>
    <col min="10258" max="10496" width="11.42578125" style="22"/>
    <col min="10497" max="10497" width="27.140625" style="22" customWidth="1"/>
    <col min="10498" max="10498" width="23.140625" style="22" customWidth="1"/>
    <col min="10499" max="10500" width="15.42578125" style="22" customWidth="1"/>
    <col min="10501" max="10501" width="23.85546875" style="22" customWidth="1"/>
    <col min="10502" max="10513" width="15.42578125" style="22" customWidth="1"/>
    <col min="10514" max="10752" width="11.42578125" style="22"/>
    <col min="10753" max="10753" width="27.140625" style="22" customWidth="1"/>
    <col min="10754" max="10754" width="23.140625" style="22" customWidth="1"/>
    <col min="10755" max="10756" width="15.42578125" style="22" customWidth="1"/>
    <col min="10757" max="10757" width="23.85546875" style="22" customWidth="1"/>
    <col min="10758" max="10769" width="15.42578125" style="22" customWidth="1"/>
    <col min="10770" max="11008" width="11.42578125" style="22"/>
    <col min="11009" max="11009" width="27.140625" style="22" customWidth="1"/>
    <col min="11010" max="11010" width="23.140625" style="22" customWidth="1"/>
    <col min="11011" max="11012" width="15.42578125" style="22" customWidth="1"/>
    <col min="11013" max="11013" width="23.85546875" style="22" customWidth="1"/>
    <col min="11014" max="11025" width="15.42578125" style="22" customWidth="1"/>
    <col min="11026" max="11264" width="11.42578125" style="22"/>
    <col min="11265" max="11265" width="27.140625" style="22" customWidth="1"/>
    <col min="11266" max="11266" width="23.140625" style="22" customWidth="1"/>
    <col min="11267" max="11268" width="15.42578125" style="22" customWidth="1"/>
    <col min="11269" max="11269" width="23.85546875" style="22" customWidth="1"/>
    <col min="11270" max="11281" width="15.42578125" style="22" customWidth="1"/>
    <col min="11282" max="11520" width="11.42578125" style="22"/>
    <col min="11521" max="11521" width="27.140625" style="22" customWidth="1"/>
    <col min="11522" max="11522" width="23.140625" style="22" customWidth="1"/>
    <col min="11523" max="11524" width="15.42578125" style="22" customWidth="1"/>
    <col min="11525" max="11525" width="23.85546875" style="22" customWidth="1"/>
    <col min="11526" max="11537" width="15.42578125" style="22" customWidth="1"/>
    <col min="11538" max="11776" width="11.42578125" style="22"/>
    <col min="11777" max="11777" width="27.140625" style="22" customWidth="1"/>
    <col min="11778" max="11778" width="23.140625" style="22" customWidth="1"/>
    <col min="11779" max="11780" width="15.42578125" style="22" customWidth="1"/>
    <col min="11781" max="11781" width="23.85546875" style="22" customWidth="1"/>
    <col min="11782" max="11793" width="15.42578125" style="22" customWidth="1"/>
    <col min="11794" max="12032" width="11.42578125" style="22"/>
    <col min="12033" max="12033" width="27.140625" style="22" customWidth="1"/>
    <col min="12034" max="12034" width="23.140625" style="22" customWidth="1"/>
    <col min="12035" max="12036" width="15.42578125" style="22" customWidth="1"/>
    <col min="12037" max="12037" width="23.85546875" style="22" customWidth="1"/>
    <col min="12038" max="12049" width="15.42578125" style="22" customWidth="1"/>
    <col min="12050" max="12288" width="11.42578125" style="22"/>
    <col min="12289" max="12289" width="27.140625" style="22" customWidth="1"/>
    <col min="12290" max="12290" width="23.140625" style="22" customWidth="1"/>
    <col min="12291" max="12292" width="15.42578125" style="22" customWidth="1"/>
    <col min="12293" max="12293" width="23.85546875" style="22" customWidth="1"/>
    <col min="12294" max="12305" width="15.42578125" style="22" customWidth="1"/>
    <col min="12306" max="12544" width="11.42578125" style="22"/>
    <col min="12545" max="12545" width="27.140625" style="22" customWidth="1"/>
    <col min="12546" max="12546" width="23.140625" style="22" customWidth="1"/>
    <col min="12547" max="12548" width="15.42578125" style="22" customWidth="1"/>
    <col min="12549" max="12549" width="23.85546875" style="22" customWidth="1"/>
    <col min="12550" max="12561" width="15.42578125" style="22" customWidth="1"/>
    <col min="12562" max="12800" width="11.42578125" style="22"/>
    <col min="12801" max="12801" width="27.140625" style="22" customWidth="1"/>
    <col min="12802" max="12802" width="23.140625" style="22" customWidth="1"/>
    <col min="12803" max="12804" width="15.42578125" style="22" customWidth="1"/>
    <col min="12805" max="12805" width="23.85546875" style="22" customWidth="1"/>
    <col min="12806" max="12817" width="15.42578125" style="22" customWidth="1"/>
    <col min="12818" max="13056" width="11.42578125" style="22"/>
    <col min="13057" max="13057" width="27.140625" style="22" customWidth="1"/>
    <col min="13058" max="13058" width="23.140625" style="22" customWidth="1"/>
    <col min="13059" max="13060" width="15.42578125" style="22" customWidth="1"/>
    <col min="13061" max="13061" width="23.85546875" style="22" customWidth="1"/>
    <col min="13062" max="13073" width="15.42578125" style="22" customWidth="1"/>
    <col min="13074" max="13312" width="11.42578125" style="22"/>
    <col min="13313" max="13313" width="27.140625" style="22" customWidth="1"/>
    <col min="13314" max="13314" width="23.140625" style="22" customWidth="1"/>
    <col min="13315" max="13316" width="15.42578125" style="22" customWidth="1"/>
    <col min="13317" max="13317" width="23.85546875" style="22" customWidth="1"/>
    <col min="13318" max="13329" width="15.42578125" style="22" customWidth="1"/>
    <col min="13330" max="13568" width="11.42578125" style="22"/>
    <col min="13569" max="13569" width="27.140625" style="22" customWidth="1"/>
    <col min="13570" max="13570" width="23.140625" style="22" customWidth="1"/>
    <col min="13571" max="13572" width="15.42578125" style="22" customWidth="1"/>
    <col min="13573" max="13573" width="23.85546875" style="22" customWidth="1"/>
    <col min="13574" max="13585" width="15.42578125" style="22" customWidth="1"/>
    <col min="13586" max="13824" width="11.42578125" style="22"/>
    <col min="13825" max="13825" width="27.140625" style="22" customWidth="1"/>
    <col min="13826" max="13826" width="23.140625" style="22" customWidth="1"/>
    <col min="13827" max="13828" width="15.42578125" style="22" customWidth="1"/>
    <col min="13829" max="13829" width="23.85546875" style="22" customWidth="1"/>
    <col min="13830" max="13841" width="15.42578125" style="22" customWidth="1"/>
    <col min="13842" max="14080" width="11.42578125" style="22"/>
    <col min="14081" max="14081" width="27.140625" style="22" customWidth="1"/>
    <col min="14082" max="14082" width="23.140625" style="22" customWidth="1"/>
    <col min="14083" max="14084" width="15.42578125" style="22" customWidth="1"/>
    <col min="14085" max="14085" width="23.85546875" style="22" customWidth="1"/>
    <col min="14086" max="14097" width="15.42578125" style="22" customWidth="1"/>
    <col min="14098" max="14336" width="11.42578125" style="22"/>
    <col min="14337" max="14337" width="27.140625" style="22" customWidth="1"/>
    <col min="14338" max="14338" width="23.140625" style="22" customWidth="1"/>
    <col min="14339" max="14340" width="15.42578125" style="22" customWidth="1"/>
    <col min="14341" max="14341" width="23.85546875" style="22" customWidth="1"/>
    <col min="14342" max="14353" width="15.42578125" style="22" customWidth="1"/>
    <col min="14354" max="14592" width="11.42578125" style="22"/>
    <col min="14593" max="14593" width="27.140625" style="22" customWidth="1"/>
    <col min="14594" max="14594" width="23.140625" style="22" customWidth="1"/>
    <col min="14595" max="14596" width="15.42578125" style="22" customWidth="1"/>
    <col min="14597" max="14597" width="23.85546875" style="22" customWidth="1"/>
    <col min="14598" max="14609" width="15.42578125" style="22" customWidth="1"/>
    <col min="14610" max="14848" width="11.42578125" style="22"/>
    <col min="14849" max="14849" width="27.140625" style="22" customWidth="1"/>
    <col min="14850" max="14850" width="23.140625" style="22" customWidth="1"/>
    <col min="14851" max="14852" width="15.42578125" style="22" customWidth="1"/>
    <col min="14853" max="14853" width="23.85546875" style="22" customWidth="1"/>
    <col min="14854" max="14865" width="15.42578125" style="22" customWidth="1"/>
    <col min="14866" max="15104" width="11.42578125" style="22"/>
    <col min="15105" max="15105" width="27.140625" style="22" customWidth="1"/>
    <col min="15106" max="15106" width="23.140625" style="22" customWidth="1"/>
    <col min="15107" max="15108" width="15.42578125" style="22" customWidth="1"/>
    <col min="15109" max="15109" width="23.85546875" style="22" customWidth="1"/>
    <col min="15110" max="15121" width="15.42578125" style="22" customWidth="1"/>
    <col min="15122" max="15360" width="11.42578125" style="22"/>
    <col min="15361" max="15361" width="27.140625" style="22" customWidth="1"/>
    <col min="15362" max="15362" width="23.140625" style="22" customWidth="1"/>
    <col min="15363" max="15364" width="15.42578125" style="22" customWidth="1"/>
    <col min="15365" max="15365" width="23.85546875" style="22" customWidth="1"/>
    <col min="15366" max="15377" width="15.42578125" style="22" customWidth="1"/>
    <col min="15378" max="15616" width="11.42578125" style="22"/>
    <col min="15617" max="15617" width="27.140625" style="22" customWidth="1"/>
    <col min="15618" max="15618" width="23.140625" style="22" customWidth="1"/>
    <col min="15619" max="15620" width="15.42578125" style="22" customWidth="1"/>
    <col min="15621" max="15621" width="23.85546875" style="22" customWidth="1"/>
    <col min="15622" max="15633" width="15.42578125" style="22" customWidth="1"/>
    <col min="15634" max="15872" width="11.42578125" style="22"/>
    <col min="15873" max="15873" width="27.140625" style="22" customWidth="1"/>
    <col min="15874" max="15874" width="23.140625" style="22" customWidth="1"/>
    <col min="15875" max="15876" width="15.42578125" style="22" customWidth="1"/>
    <col min="15877" max="15877" width="23.85546875" style="22" customWidth="1"/>
    <col min="15878" max="15889" width="15.42578125" style="22" customWidth="1"/>
    <col min="15890" max="16128" width="11.42578125" style="22"/>
    <col min="16129" max="16129" width="27.140625" style="22" customWidth="1"/>
    <col min="16130" max="16130" width="23.140625" style="22" customWidth="1"/>
    <col min="16131" max="16132" width="15.42578125" style="22" customWidth="1"/>
    <col min="16133" max="16133" width="23.85546875" style="22" customWidth="1"/>
    <col min="16134" max="16145" width="15.42578125" style="22" customWidth="1"/>
    <col min="16146" max="16384" width="11.42578125" style="22"/>
  </cols>
  <sheetData>
    <row r="1" spans="1:7" x14ac:dyDescent="0.2">
      <c r="A1" s="578" t="s">
        <v>275</v>
      </c>
      <c r="B1" s="579"/>
      <c r="C1" s="30"/>
      <c r="D1" s="30"/>
      <c r="E1" s="30"/>
      <c r="F1" s="30"/>
      <c r="G1" s="30"/>
    </row>
    <row r="2" spans="1:7" s="67" customFormat="1" ht="28.5" customHeight="1" x14ac:dyDescent="0.2">
      <c r="A2" s="580" t="s">
        <v>276</v>
      </c>
      <c r="B2" s="581"/>
      <c r="C2" s="288"/>
      <c r="D2" s="503"/>
      <c r="E2" s="503"/>
      <c r="F2" s="288"/>
      <c r="G2" s="288"/>
    </row>
    <row r="3" spans="1:7" ht="12" x14ac:dyDescent="0.2">
      <c r="A3" s="868" t="s">
        <v>5</v>
      </c>
      <c r="B3" s="382"/>
      <c r="C3" s="30"/>
      <c r="D3" s="503"/>
      <c r="E3" s="503"/>
      <c r="F3" s="30"/>
      <c r="G3" s="30"/>
    </row>
    <row r="4" spans="1:7" ht="34.5" customHeight="1" x14ac:dyDescent="0.2">
      <c r="A4" s="870" t="s">
        <v>277</v>
      </c>
      <c r="B4" s="871" t="s">
        <v>278</v>
      </c>
      <c r="C4" s="30"/>
      <c r="D4" s="503"/>
      <c r="E4" s="503"/>
      <c r="F4" s="30"/>
      <c r="G4" s="30"/>
    </row>
    <row r="5" spans="1:7" s="67" customFormat="1" ht="20.25" customHeight="1" x14ac:dyDescent="0.2">
      <c r="A5" s="288" t="s">
        <v>279</v>
      </c>
      <c r="B5" s="1029">
        <v>1643577.027</v>
      </c>
      <c r="C5" s="265"/>
      <c r="D5" s="306"/>
      <c r="E5" s="289"/>
    </row>
    <row r="6" spans="1:7" s="67" customFormat="1" ht="20.25" customHeight="1" x14ac:dyDescent="0.2">
      <c r="A6" s="288" t="s">
        <v>254</v>
      </c>
      <c r="B6" s="1029">
        <v>3318146.08</v>
      </c>
      <c r="C6" s="265"/>
      <c r="D6" s="306"/>
      <c r="E6" s="289"/>
    </row>
    <row r="7" spans="1:7" s="67" customFormat="1" ht="20.25" customHeight="1" x14ac:dyDescent="0.2">
      <c r="A7" s="288" t="s">
        <v>255</v>
      </c>
      <c r="B7" s="1029">
        <v>5035704.0690000001</v>
      </c>
      <c r="C7" s="582"/>
      <c r="D7" s="306"/>
      <c r="E7" s="289"/>
    </row>
    <row r="8" spans="1:7" s="50" customFormat="1" ht="20.25" customHeight="1" thickBot="1" x14ac:dyDescent="0.25">
      <c r="A8" s="691" t="s">
        <v>7</v>
      </c>
      <c r="B8" s="1030">
        <v>9997427.175999999</v>
      </c>
      <c r="C8" s="290"/>
      <c r="D8" s="291"/>
      <c r="E8" s="289"/>
    </row>
    <row r="9" spans="1:7" ht="34.5" thickTop="1" x14ac:dyDescent="0.2">
      <c r="A9" s="1133" t="s">
        <v>584</v>
      </c>
      <c r="B9" s="1134"/>
      <c r="D9" s="289"/>
      <c r="E9" s="289"/>
      <c r="F9" s="238"/>
    </row>
    <row r="10" spans="1:7" ht="12" x14ac:dyDescent="0.2">
      <c r="A10" s="307"/>
      <c r="B10" s="293"/>
      <c r="D10" s="289"/>
      <c r="E10" s="289"/>
      <c r="F10" s="238"/>
    </row>
    <row r="11" spans="1:7" ht="12" x14ac:dyDescent="0.2">
      <c r="A11" s="1032"/>
      <c r="B11" s="293"/>
      <c r="D11" s="289"/>
      <c r="E11" s="289"/>
      <c r="F11" s="238"/>
    </row>
    <row r="12" spans="1:7" ht="12" x14ac:dyDescent="0.2">
      <c r="A12" s="1033"/>
      <c r="B12" s="293"/>
      <c r="D12" s="289"/>
      <c r="E12" s="289"/>
      <c r="F12" s="238"/>
    </row>
    <row r="13" spans="1:7" ht="12" x14ac:dyDescent="0.2">
      <c r="A13" s="1032"/>
      <c r="B13" s="293"/>
      <c r="D13" s="289"/>
      <c r="E13" s="289"/>
      <c r="F13" s="238"/>
    </row>
    <row r="14" spans="1:7" ht="12" x14ac:dyDescent="0.2">
      <c r="A14" s="30"/>
      <c r="D14" s="289"/>
      <c r="E14" s="289"/>
      <c r="F14" s="238"/>
    </row>
    <row r="15" spans="1:7" ht="12" x14ac:dyDescent="0.2">
      <c r="D15" s="294"/>
      <c r="E15" s="294"/>
      <c r="F15" s="238"/>
    </row>
    <row r="16" spans="1:7" ht="12" x14ac:dyDescent="0.2">
      <c r="D16" s="292"/>
    </row>
    <row r="17" spans="2:4" ht="12" x14ac:dyDescent="0.2">
      <c r="D17" s="289"/>
    </row>
    <row r="18" spans="2:4" ht="12" x14ac:dyDescent="0.2">
      <c r="B18" s="583"/>
      <c r="D18" s="289"/>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B34"/>
  <sheetViews>
    <sheetView showGridLines="0" workbookViewId="0">
      <selection activeCell="A20" sqref="A20"/>
    </sheetView>
  </sheetViews>
  <sheetFormatPr baseColWidth="10" defaultColWidth="11.42578125" defaultRowHeight="12" x14ac:dyDescent="0.2"/>
  <cols>
    <col min="1" max="1" width="55.85546875" style="93" customWidth="1"/>
    <col min="2" max="2" width="16.28515625" style="93" customWidth="1"/>
    <col min="3" max="3" width="11.42578125" style="296"/>
    <col min="4" max="4" width="30.42578125" style="296" bestFit="1" customWidth="1"/>
    <col min="5" max="233" width="11.42578125" style="296"/>
    <col min="234" max="234" width="24.85546875" style="296" customWidth="1"/>
    <col min="235" max="235" width="33.5703125" style="296" customWidth="1"/>
    <col min="236" max="236" width="12.140625" style="296" customWidth="1"/>
    <col min="237" max="237" width="14.85546875" style="296" customWidth="1"/>
    <col min="238" max="489" width="11.42578125" style="296"/>
    <col min="490" max="490" width="24.85546875" style="296" customWidth="1"/>
    <col min="491" max="491" width="33.5703125" style="296" customWidth="1"/>
    <col min="492" max="492" width="12.140625" style="296" customWidth="1"/>
    <col min="493" max="493" width="14.85546875" style="296" customWidth="1"/>
    <col min="494" max="745" width="11.42578125" style="296"/>
    <col min="746" max="746" width="24.85546875" style="296" customWidth="1"/>
    <col min="747" max="747" width="33.5703125" style="296" customWidth="1"/>
    <col min="748" max="748" width="12.140625" style="296" customWidth="1"/>
    <col min="749" max="749" width="14.85546875" style="296" customWidth="1"/>
    <col min="750" max="1001" width="11.42578125" style="296"/>
    <col min="1002" max="1002" width="24.85546875" style="296" customWidth="1"/>
    <col min="1003" max="1003" width="33.5703125" style="296" customWidth="1"/>
    <col min="1004" max="1004" width="12.140625" style="296" customWidth="1"/>
    <col min="1005" max="1005" width="14.85546875" style="296" customWidth="1"/>
    <col min="1006" max="1257" width="11.42578125" style="296"/>
    <col min="1258" max="1258" width="24.85546875" style="296" customWidth="1"/>
    <col min="1259" max="1259" width="33.5703125" style="296" customWidth="1"/>
    <col min="1260" max="1260" width="12.140625" style="296" customWidth="1"/>
    <col min="1261" max="1261" width="14.85546875" style="296" customWidth="1"/>
    <col min="1262" max="1513" width="11.42578125" style="296"/>
    <col min="1514" max="1514" width="24.85546875" style="296" customWidth="1"/>
    <col min="1515" max="1515" width="33.5703125" style="296" customWidth="1"/>
    <col min="1516" max="1516" width="12.140625" style="296" customWidth="1"/>
    <col min="1517" max="1517" width="14.85546875" style="296" customWidth="1"/>
    <col min="1518" max="1769" width="11.42578125" style="296"/>
    <col min="1770" max="1770" width="24.85546875" style="296" customWidth="1"/>
    <col min="1771" max="1771" width="33.5703125" style="296" customWidth="1"/>
    <col min="1772" max="1772" width="12.140625" style="296" customWidth="1"/>
    <col min="1773" max="1773" width="14.85546875" style="296" customWidth="1"/>
    <col min="1774" max="2025" width="11.42578125" style="296"/>
    <col min="2026" max="2026" width="24.85546875" style="296" customWidth="1"/>
    <col min="2027" max="2027" width="33.5703125" style="296" customWidth="1"/>
    <col min="2028" max="2028" width="12.140625" style="296" customWidth="1"/>
    <col min="2029" max="2029" width="14.85546875" style="296" customWidth="1"/>
    <col min="2030" max="2281" width="11.42578125" style="296"/>
    <col min="2282" max="2282" width="24.85546875" style="296" customWidth="1"/>
    <col min="2283" max="2283" width="33.5703125" style="296" customWidth="1"/>
    <col min="2284" max="2284" width="12.140625" style="296" customWidth="1"/>
    <col min="2285" max="2285" width="14.85546875" style="296" customWidth="1"/>
    <col min="2286" max="2537" width="11.42578125" style="296"/>
    <col min="2538" max="2538" width="24.85546875" style="296" customWidth="1"/>
    <col min="2539" max="2539" width="33.5703125" style="296" customWidth="1"/>
    <col min="2540" max="2540" width="12.140625" style="296" customWidth="1"/>
    <col min="2541" max="2541" width="14.85546875" style="296" customWidth="1"/>
    <col min="2542" max="2793" width="11.42578125" style="296"/>
    <col min="2794" max="2794" width="24.85546875" style="296" customWidth="1"/>
    <col min="2795" max="2795" width="33.5703125" style="296" customWidth="1"/>
    <col min="2796" max="2796" width="12.140625" style="296" customWidth="1"/>
    <col min="2797" max="2797" width="14.85546875" style="296" customWidth="1"/>
    <col min="2798" max="3049" width="11.42578125" style="296"/>
    <col min="3050" max="3050" width="24.85546875" style="296" customWidth="1"/>
    <col min="3051" max="3051" width="33.5703125" style="296" customWidth="1"/>
    <col min="3052" max="3052" width="12.140625" style="296" customWidth="1"/>
    <col min="3053" max="3053" width="14.85546875" style="296" customWidth="1"/>
    <col min="3054" max="3305" width="11.42578125" style="296"/>
    <col min="3306" max="3306" width="24.85546875" style="296" customWidth="1"/>
    <col min="3307" max="3307" width="33.5703125" style="296" customWidth="1"/>
    <col min="3308" max="3308" width="12.140625" style="296" customWidth="1"/>
    <col min="3309" max="3309" width="14.85546875" style="296" customWidth="1"/>
    <col min="3310" max="3561" width="11.42578125" style="296"/>
    <col min="3562" max="3562" width="24.85546875" style="296" customWidth="1"/>
    <col min="3563" max="3563" width="33.5703125" style="296" customWidth="1"/>
    <col min="3564" max="3564" width="12.140625" style="296" customWidth="1"/>
    <col min="3565" max="3565" width="14.85546875" style="296" customWidth="1"/>
    <col min="3566" max="3817" width="11.42578125" style="296"/>
    <col min="3818" max="3818" width="24.85546875" style="296" customWidth="1"/>
    <col min="3819" max="3819" width="33.5703125" style="296" customWidth="1"/>
    <col min="3820" max="3820" width="12.140625" style="296" customWidth="1"/>
    <col min="3821" max="3821" width="14.85546875" style="296" customWidth="1"/>
    <col min="3822" max="4073" width="11.42578125" style="296"/>
    <col min="4074" max="4074" width="24.85546875" style="296" customWidth="1"/>
    <col min="4075" max="4075" width="33.5703125" style="296" customWidth="1"/>
    <col min="4076" max="4076" width="12.140625" style="296" customWidth="1"/>
    <col min="4077" max="4077" width="14.85546875" style="296" customWidth="1"/>
    <col min="4078" max="4329" width="11.42578125" style="296"/>
    <col min="4330" max="4330" width="24.85546875" style="296" customWidth="1"/>
    <col min="4331" max="4331" width="33.5703125" style="296" customWidth="1"/>
    <col min="4332" max="4332" width="12.140625" style="296" customWidth="1"/>
    <col min="4333" max="4333" width="14.85546875" style="296" customWidth="1"/>
    <col min="4334" max="4585" width="11.42578125" style="296"/>
    <col min="4586" max="4586" width="24.85546875" style="296" customWidth="1"/>
    <col min="4587" max="4587" width="33.5703125" style="296" customWidth="1"/>
    <col min="4588" max="4588" width="12.140625" style="296" customWidth="1"/>
    <col min="4589" max="4589" width="14.85546875" style="296" customWidth="1"/>
    <col min="4590" max="4841" width="11.42578125" style="296"/>
    <col min="4842" max="4842" width="24.85546875" style="296" customWidth="1"/>
    <col min="4843" max="4843" width="33.5703125" style="296" customWidth="1"/>
    <col min="4844" max="4844" width="12.140625" style="296" customWidth="1"/>
    <col min="4845" max="4845" width="14.85546875" style="296" customWidth="1"/>
    <col min="4846" max="5097" width="11.42578125" style="296"/>
    <col min="5098" max="5098" width="24.85546875" style="296" customWidth="1"/>
    <col min="5099" max="5099" width="33.5703125" style="296" customWidth="1"/>
    <col min="5100" max="5100" width="12.140625" style="296" customWidth="1"/>
    <col min="5101" max="5101" width="14.85546875" style="296" customWidth="1"/>
    <col min="5102" max="5353" width="11.42578125" style="296"/>
    <col min="5354" max="5354" width="24.85546875" style="296" customWidth="1"/>
    <col min="5355" max="5355" width="33.5703125" style="296" customWidth="1"/>
    <col min="5356" max="5356" width="12.140625" style="296" customWidth="1"/>
    <col min="5357" max="5357" width="14.85546875" style="296" customWidth="1"/>
    <col min="5358" max="5609" width="11.42578125" style="296"/>
    <col min="5610" max="5610" width="24.85546875" style="296" customWidth="1"/>
    <col min="5611" max="5611" width="33.5703125" style="296" customWidth="1"/>
    <col min="5612" max="5612" width="12.140625" style="296" customWidth="1"/>
    <col min="5613" max="5613" width="14.85546875" style="296" customWidth="1"/>
    <col min="5614" max="5865" width="11.42578125" style="296"/>
    <col min="5866" max="5866" width="24.85546875" style="296" customWidth="1"/>
    <col min="5867" max="5867" width="33.5703125" style="296" customWidth="1"/>
    <col min="5868" max="5868" width="12.140625" style="296" customWidth="1"/>
    <col min="5869" max="5869" width="14.85546875" style="296" customWidth="1"/>
    <col min="5870" max="6121" width="11.42578125" style="296"/>
    <col min="6122" max="6122" width="24.85546875" style="296" customWidth="1"/>
    <col min="6123" max="6123" width="33.5703125" style="296" customWidth="1"/>
    <col min="6124" max="6124" width="12.140625" style="296" customWidth="1"/>
    <col min="6125" max="6125" width="14.85546875" style="296" customWidth="1"/>
    <col min="6126" max="6377" width="11.42578125" style="296"/>
    <col min="6378" max="6378" width="24.85546875" style="296" customWidth="1"/>
    <col min="6379" max="6379" width="33.5703125" style="296" customWidth="1"/>
    <col min="6380" max="6380" width="12.140625" style="296" customWidth="1"/>
    <col min="6381" max="6381" width="14.85546875" style="296" customWidth="1"/>
    <col min="6382" max="6633" width="11.42578125" style="296"/>
    <col min="6634" max="6634" width="24.85546875" style="296" customWidth="1"/>
    <col min="6635" max="6635" width="33.5703125" style="296" customWidth="1"/>
    <col min="6636" max="6636" width="12.140625" style="296" customWidth="1"/>
    <col min="6637" max="6637" width="14.85546875" style="296" customWidth="1"/>
    <col min="6638" max="6889" width="11.42578125" style="296"/>
    <col min="6890" max="6890" width="24.85546875" style="296" customWidth="1"/>
    <col min="6891" max="6891" width="33.5703125" style="296" customWidth="1"/>
    <col min="6892" max="6892" width="12.140625" style="296" customWidth="1"/>
    <col min="6893" max="6893" width="14.85546875" style="296" customWidth="1"/>
    <col min="6894" max="7145" width="11.42578125" style="296"/>
    <col min="7146" max="7146" width="24.85546875" style="296" customWidth="1"/>
    <col min="7147" max="7147" width="33.5703125" style="296" customWidth="1"/>
    <col min="7148" max="7148" width="12.140625" style="296" customWidth="1"/>
    <col min="7149" max="7149" width="14.85546875" style="296" customWidth="1"/>
    <col min="7150" max="7401" width="11.42578125" style="296"/>
    <col min="7402" max="7402" width="24.85546875" style="296" customWidth="1"/>
    <col min="7403" max="7403" width="33.5703125" style="296" customWidth="1"/>
    <col min="7404" max="7404" width="12.140625" style="296" customWidth="1"/>
    <col min="7405" max="7405" width="14.85546875" style="296" customWidth="1"/>
    <col min="7406" max="7657" width="11.42578125" style="296"/>
    <col min="7658" max="7658" width="24.85546875" style="296" customWidth="1"/>
    <col min="7659" max="7659" width="33.5703125" style="296" customWidth="1"/>
    <col min="7660" max="7660" width="12.140625" style="296" customWidth="1"/>
    <col min="7661" max="7661" width="14.85546875" style="296" customWidth="1"/>
    <col min="7662" max="7913" width="11.42578125" style="296"/>
    <col min="7914" max="7914" width="24.85546875" style="296" customWidth="1"/>
    <col min="7915" max="7915" width="33.5703125" style="296" customWidth="1"/>
    <col min="7916" max="7916" width="12.140625" style="296" customWidth="1"/>
    <col min="7917" max="7917" width="14.85546875" style="296" customWidth="1"/>
    <col min="7918" max="8169" width="11.42578125" style="296"/>
    <col min="8170" max="8170" width="24.85546875" style="296" customWidth="1"/>
    <col min="8171" max="8171" width="33.5703125" style="296" customWidth="1"/>
    <col min="8172" max="8172" width="12.140625" style="296" customWidth="1"/>
    <col min="8173" max="8173" width="14.85546875" style="296" customWidth="1"/>
    <col min="8174" max="8425" width="11.42578125" style="296"/>
    <col min="8426" max="8426" width="24.85546875" style="296" customWidth="1"/>
    <col min="8427" max="8427" width="33.5703125" style="296" customWidth="1"/>
    <col min="8428" max="8428" width="12.140625" style="296" customWidth="1"/>
    <col min="8429" max="8429" width="14.85546875" style="296" customWidth="1"/>
    <col min="8430" max="8681" width="11.42578125" style="296"/>
    <col min="8682" max="8682" width="24.85546875" style="296" customWidth="1"/>
    <col min="8683" max="8683" width="33.5703125" style="296" customWidth="1"/>
    <col min="8684" max="8684" width="12.140625" style="296" customWidth="1"/>
    <col min="8685" max="8685" width="14.85546875" style="296" customWidth="1"/>
    <col min="8686" max="8937" width="11.42578125" style="296"/>
    <col min="8938" max="8938" width="24.85546875" style="296" customWidth="1"/>
    <col min="8939" max="8939" width="33.5703125" style="296" customWidth="1"/>
    <col min="8940" max="8940" width="12.140625" style="296" customWidth="1"/>
    <col min="8941" max="8941" width="14.85546875" style="296" customWidth="1"/>
    <col min="8942" max="9193" width="11.42578125" style="296"/>
    <col min="9194" max="9194" width="24.85546875" style="296" customWidth="1"/>
    <col min="9195" max="9195" width="33.5703125" style="296" customWidth="1"/>
    <col min="9196" max="9196" width="12.140625" style="296" customWidth="1"/>
    <col min="9197" max="9197" width="14.85546875" style="296" customWidth="1"/>
    <col min="9198" max="9449" width="11.42578125" style="296"/>
    <col min="9450" max="9450" width="24.85546875" style="296" customWidth="1"/>
    <col min="9451" max="9451" width="33.5703125" style="296" customWidth="1"/>
    <col min="9452" max="9452" width="12.140625" style="296" customWidth="1"/>
    <col min="9453" max="9453" width="14.85546875" style="296" customWidth="1"/>
    <col min="9454" max="9705" width="11.42578125" style="296"/>
    <col min="9706" max="9706" width="24.85546875" style="296" customWidth="1"/>
    <col min="9707" max="9707" width="33.5703125" style="296" customWidth="1"/>
    <col min="9708" max="9708" width="12.140625" style="296" customWidth="1"/>
    <col min="9709" max="9709" width="14.85546875" style="296" customWidth="1"/>
    <col min="9710" max="9961" width="11.42578125" style="296"/>
    <col min="9962" max="9962" width="24.85546875" style="296" customWidth="1"/>
    <col min="9963" max="9963" width="33.5703125" style="296" customWidth="1"/>
    <col min="9964" max="9964" width="12.140625" style="296" customWidth="1"/>
    <col min="9965" max="9965" width="14.85546875" style="296" customWidth="1"/>
    <col min="9966" max="10217" width="11.42578125" style="296"/>
    <col min="10218" max="10218" width="24.85546875" style="296" customWidth="1"/>
    <col min="10219" max="10219" width="33.5703125" style="296" customWidth="1"/>
    <col min="10220" max="10220" width="12.140625" style="296" customWidth="1"/>
    <col min="10221" max="10221" width="14.85546875" style="296" customWidth="1"/>
    <col min="10222" max="10473" width="11.42578125" style="296"/>
    <col min="10474" max="10474" width="24.85546875" style="296" customWidth="1"/>
    <col min="10475" max="10475" width="33.5703125" style="296" customWidth="1"/>
    <col min="10476" max="10476" width="12.140625" style="296" customWidth="1"/>
    <col min="10477" max="10477" width="14.85546875" style="296" customWidth="1"/>
    <col min="10478" max="10729" width="11.42578125" style="296"/>
    <col min="10730" max="10730" width="24.85546875" style="296" customWidth="1"/>
    <col min="10731" max="10731" width="33.5703125" style="296" customWidth="1"/>
    <col min="10732" max="10732" width="12.140625" style="296" customWidth="1"/>
    <col min="10733" max="10733" width="14.85546875" style="296" customWidth="1"/>
    <col min="10734" max="10985" width="11.42578125" style="296"/>
    <col min="10986" max="10986" width="24.85546875" style="296" customWidth="1"/>
    <col min="10987" max="10987" width="33.5703125" style="296" customWidth="1"/>
    <col min="10988" max="10988" width="12.140625" style="296" customWidth="1"/>
    <col min="10989" max="10989" width="14.85546875" style="296" customWidth="1"/>
    <col min="10990" max="11241" width="11.42578125" style="296"/>
    <col min="11242" max="11242" width="24.85546875" style="296" customWidth="1"/>
    <col min="11243" max="11243" width="33.5703125" style="296" customWidth="1"/>
    <col min="11244" max="11244" width="12.140625" style="296" customWidth="1"/>
    <col min="11245" max="11245" width="14.85546875" style="296" customWidth="1"/>
    <col min="11246" max="11497" width="11.42578125" style="296"/>
    <col min="11498" max="11498" width="24.85546875" style="296" customWidth="1"/>
    <col min="11499" max="11499" width="33.5703125" style="296" customWidth="1"/>
    <col min="11500" max="11500" width="12.140625" style="296" customWidth="1"/>
    <col min="11501" max="11501" width="14.85546875" style="296" customWidth="1"/>
    <col min="11502" max="11753" width="11.42578125" style="296"/>
    <col min="11754" max="11754" width="24.85546875" style="296" customWidth="1"/>
    <col min="11755" max="11755" width="33.5703125" style="296" customWidth="1"/>
    <col min="11756" max="11756" width="12.140625" style="296" customWidth="1"/>
    <col min="11757" max="11757" width="14.85546875" style="296" customWidth="1"/>
    <col min="11758" max="12009" width="11.42578125" style="296"/>
    <col min="12010" max="12010" width="24.85546875" style="296" customWidth="1"/>
    <col min="12011" max="12011" width="33.5703125" style="296" customWidth="1"/>
    <col min="12012" max="12012" width="12.140625" style="296" customWidth="1"/>
    <col min="12013" max="12013" width="14.85546875" style="296" customWidth="1"/>
    <col min="12014" max="12265" width="11.42578125" style="296"/>
    <col min="12266" max="12266" width="24.85546875" style="296" customWidth="1"/>
    <col min="12267" max="12267" width="33.5703125" style="296" customWidth="1"/>
    <col min="12268" max="12268" width="12.140625" style="296" customWidth="1"/>
    <col min="12269" max="12269" width="14.85546875" style="296" customWidth="1"/>
    <col min="12270" max="12521" width="11.42578125" style="296"/>
    <col min="12522" max="12522" width="24.85546875" style="296" customWidth="1"/>
    <col min="12523" max="12523" width="33.5703125" style="296" customWidth="1"/>
    <col min="12524" max="12524" width="12.140625" style="296" customWidth="1"/>
    <col min="12525" max="12525" width="14.85546875" style="296" customWidth="1"/>
    <col min="12526" max="12777" width="11.42578125" style="296"/>
    <col min="12778" max="12778" width="24.85546875" style="296" customWidth="1"/>
    <col min="12779" max="12779" width="33.5703125" style="296" customWidth="1"/>
    <col min="12780" max="12780" width="12.140625" style="296" customWidth="1"/>
    <col min="12781" max="12781" width="14.85546875" style="296" customWidth="1"/>
    <col min="12782" max="13033" width="11.42578125" style="296"/>
    <col min="13034" max="13034" width="24.85546875" style="296" customWidth="1"/>
    <col min="13035" max="13035" width="33.5703125" style="296" customWidth="1"/>
    <col min="13036" max="13036" width="12.140625" style="296" customWidth="1"/>
    <col min="13037" max="13037" width="14.85546875" style="296" customWidth="1"/>
    <col min="13038" max="13289" width="11.42578125" style="296"/>
    <col min="13290" max="13290" width="24.85546875" style="296" customWidth="1"/>
    <col min="13291" max="13291" width="33.5703125" style="296" customWidth="1"/>
    <col min="13292" max="13292" width="12.140625" style="296" customWidth="1"/>
    <col min="13293" max="13293" width="14.85546875" style="296" customWidth="1"/>
    <col min="13294" max="13545" width="11.42578125" style="296"/>
    <col min="13546" max="13546" width="24.85546875" style="296" customWidth="1"/>
    <col min="13547" max="13547" width="33.5703125" style="296" customWidth="1"/>
    <col min="13548" max="13548" width="12.140625" style="296" customWidth="1"/>
    <col min="13549" max="13549" width="14.85546875" style="296" customWidth="1"/>
    <col min="13550" max="13801" width="11.42578125" style="296"/>
    <col min="13802" max="13802" width="24.85546875" style="296" customWidth="1"/>
    <col min="13803" max="13803" width="33.5703125" style="296" customWidth="1"/>
    <col min="13804" max="13804" width="12.140625" style="296" customWidth="1"/>
    <col min="13805" max="13805" width="14.85546875" style="296" customWidth="1"/>
    <col min="13806" max="14057" width="11.42578125" style="296"/>
    <col min="14058" max="14058" width="24.85546875" style="296" customWidth="1"/>
    <col min="14059" max="14059" width="33.5703125" style="296" customWidth="1"/>
    <col min="14060" max="14060" width="12.140625" style="296" customWidth="1"/>
    <col min="14061" max="14061" width="14.85546875" style="296" customWidth="1"/>
    <col min="14062" max="14313" width="11.42578125" style="296"/>
    <col min="14314" max="14314" width="24.85546875" style="296" customWidth="1"/>
    <col min="14315" max="14315" width="33.5703125" style="296" customWidth="1"/>
    <col min="14316" max="14316" width="12.140625" style="296" customWidth="1"/>
    <col min="14317" max="14317" width="14.85546875" style="296" customWidth="1"/>
    <col min="14318" max="14569" width="11.42578125" style="296"/>
    <col min="14570" max="14570" width="24.85546875" style="296" customWidth="1"/>
    <col min="14571" max="14571" width="33.5703125" style="296" customWidth="1"/>
    <col min="14572" max="14572" width="12.140625" style="296" customWidth="1"/>
    <col min="14573" max="14573" width="14.85546875" style="296" customWidth="1"/>
    <col min="14574" max="14825" width="11.42578125" style="296"/>
    <col min="14826" max="14826" width="24.85546875" style="296" customWidth="1"/>
    <col min="14827" max="14827" width="33.5703125" style="296" customWidth="1"/>
    <col min="14828" max="14828" width="12.140625" style="296" customWidth="1"/>
    <col min="14829" max="14829" width="14.85546875" style="296" customWidth="1"/>
    <col min="14830" max="15081" width="11.42578125" style="296"/>
    <col min="15082" max="15082" width="24.85546875" style="296" customWidth="1"/>
    <col min="15083" max="15083" width="33.5703125" style="296" customWidth="1"/>
    <col min="15084" max="15084" width="12.140625" style="296" customWidth="1"/>
    <col min="15085" max="15085" width="14.85546875" style="296" customWidth="1"/>
    <col min="15086" max="15337" width="11.42578125" style="296"/>
    <col min="15338" max="15338" width="24.85546875" style="296" customWidth="1"/>
    <col min="15339" max="15339" width="33.5703125" style="296" customWidth="1"/>
    <col min="15340" max="15340" width="12.140625" style="296" customWidth="1"/>
    <col min="15341" max="15341" width="14.85546875" style="296" customWidth="1"/>
    <col min="15342" max="15593" width="11.42578125" style="296"/>
    <col min="15594" max="15594" width="24.85546875" style="296" customWidth="1"/>
    <col min="15595" max="15595" width="33.5703125" style="296" customWidth="1"/>
    <col min="15596" max="15596" width="12.140625" style="296" customWidth="1"/>
    <col min="15597" max="15597" width="14.85546875" style="296" customWidth="1"/>
    <col min="15598" max="15849" width="11.42578125" style="296"/>
    <col min="15850" max="15850" width="24.85546875" style="296" customWidth="1"/>
    <col min="15851" max="15851" width="33.5703125" style="296" customWidth="1"/>
    <col min="15852" max="15852" width="12.140625" style="296" customWidth="1"/>
    <col min="15853" max="15853" width="14.85546875" style="296" customWidth="1"/>
    <col min="15854" max="16105" width="11.42578125" style="296"/>
    <col min="16106" max="16106" width="24.85546875" style="296" customWidth="1"/>
    <col min="16107" max="16107" width="33.5703125" style="296" customWidth="1"/>
    <col min="16108" max="16108" width="12.140625" style="296" customWidth="1"/>
    <col min="16109" max="16109" width="14.85546875" style="296" customWidth="1"/>
    <col min="16110" max="16384" width="11.42578125" style="296"/>
  </cols>
  <sheetData>
    <row r="1" spans="1:2" s="295" customFormat="1" x14ac:dyDescent="0.2">
      <c r="A1" s="584" t="s">
        <v>26</v>
      </c>
      <c r="B1" s="1135"/>
    </row>
    <row r="2" spans="1:2" s="295" customFormat="1" x14ac:dyDescent="0.2">
      <c r="A2" s="585" t="s">
        <v>280</v>
      </c>
      <c r="B2" s="1136"/>
    </row>
    <row r="3" spans="1:2" ht="12.75" thickBot="1" x14ac:dyDescent="0.25">
      <c r="A3" s="868" t="s">
        <v>5</v>
      </c>
      <c r="B3" s="1137"/>
    </row>
    <row r="4" spans="1:2" ht="12.75" thickTop="1" x14ac:dyDescent="0.2">
      <c r="A4" s="872" t="s">
        <v>484</v>
      </c>
      <c r="B4" s="894" t="s">
        <v>485</v>
      </c>
    </row>
    <row r="5" spans="1:2" x14ac:dyDescent="0.2">
      <c r="A5" s="873" t="s">
        <v>486</v>
      </c>
      <c r="B5" s="1138">
        <v>0</v>
      </c>
    </row>
    <row r="6" spans="1:2" ht="15.75" customHeight="1" x14ac:dyDescent="0.2">
      <c r="A6" s="874" t="s">
        <v>487</v>
      </c>
      <c r="B6" s="1139">
        <v>4133.6670000000004</v>
      </c>
    </row>
    <row r="7" spans="1:2" x14ac:dyDescent="0.2">
      <c r="A7" s="483" t="s">
        <v>488</v>
      </c>
      <c r="B7" s="1139">
        <v>2279.9180000000001</v>
      </c>
    </row>
    <row r="8" spans="1:2" x14ac:dyDescent="0.2">
      <c r="A8" s="1007" t="s">
        <v>489</v>
      </c>
      <c r="B8" s="1139">
        <v>187553.815</v>
      </c>
    </row>
    <row r="9" spans="1:2" x14ac:dyDescent="0.2">
      <c r="A9" s="1144" t="s">
        <v>490</v>
      </c>
      <c r="B9" s="1145">
        <v>193967.4</v>
      </c>
    </row>
    <row r="10" spans="1:2" ht="20.100000000000001" customHeight="1" x14ac:dyDescent="0.2">
      <c r="A10" s="876" t="s">
        <v>491</v>
      </c>
      <c r="B10" s="895" t="s">
        <v>485</v>
      </c>
    </row>
    <row r="11" spans="1:2" ht="20.100000000000001" customHeight="1" x14ac:dyDescent="0.2">
      <c r="A11" s="873" t="s">
        <v>74</v>
      </c>
      <c r="B11" s="1139">
        <v>20208.857999999997</v>
      </c>
    </row>
    <row r="12" spans="1:2" x14ac:dyDescent="0.2">
      <c r="A12" s="875" t="s">
        <v>492</v>
      </c>
      <c r="B12" s="1139">
        <v>2430</v>
      </c>
    </row>
    <row r="13" spans="1:2" x14ac:dyDescent="0.2">
      <c r="A13" s="875" t="s">
        <v>282</v>
      </c>
      <c r="B13" s="1139">
        <v>20745.454249999999</v>
      </c>
    </row>
    <row r="14" spans="1:2" x14ac:dyDescent="0.2">
      <c r="A14" s="875" t="s">
        <v>283</v>
      </c>
      <c r="B14" s="1139">
        <v>50104.039899999996</v>
      </c>
    </row>
    <row r="15" spans="1:2" x14ac:dyDescent="0.2">
      <c r="A15" s="875" t="s">
        <v>284</v>
      </c>
      <c r="B15" s="1139">
        <v>0</v>
      </c>
    </row>
    <row r="16" spans="1:2" x14ac:dyDescent="0.2">
      <c r="A16" s="875" t="s">
        <v>285</v>
      </c>
      <c r="B16" s="1139">
        <v>0</v>
      </c>
    </row>
    <row r="17" spans="1:2" x14ac:dyDescent="0.2">
      <c r="A17" s="877" t="s">
        <v>493</v>
      </c>
      <c r="B17" s="1139">
        <v>637.99999999999989</v>
      </c>
    </row>
    <row r="18" spans="1:2" x14ac:dyDescent="0.2">
      <c r="A18" s="1144" t="s">
        <v>490</v>
      </c>
      <c r="B18" s="1145">
        <v>94126.352149999992</v>
      </c>
    </row>
    <row r="19" spans="1:2" ht="13.5" customHeight="1" x14ac:dyDescent="0.2">
      <c r="A19" s="876" t="s">
        <v>494</v>
      </c>
      <c r="B19" s="896" t="s">
        <v>485</v>
      </c>
    </row>
    <row r="20" spans="1:2" ht="13.5" customHeight="1" x14ac:dyDescent="0.2">
      <c r="A20" s="881" t="s">
        <v>495</v>
      </c>
      <c r="B20" s="1139">
        <v>334654.32063999999</v>
      </c>
    </row>
    <row r="21" spans="1:2" ht="13.5" customHeight="1" x14ac:dyDescent="0.2">
      <c r="A21" s="1146" t="s">
        <v>490</v>
      </c>
      <c r="B21" s="1138">
        <v>334654.32063999999</v>
      </c>
    </row>
    <row r="22" spans="1:2" ht="12.75" thickBot="1" x14ac:dyDescent="0.25">
      <c r="A22" s="880" t="s">
        <v>496</v>
      </c>
      <c r="B22" s="1008">
        <v>622748.07279000001</v>
      </c>
    </row>
    <row r="23" spans="1:2" ht="12.75" thickTop="1" x14ac:dyDescent="0.2">
      <c r="A23" s="879" t="s">
        <v>497</v>
      </c>
      <c r="B23" s="1140"/>
    </row>
    <row r="24" spans="1:2" x14ac:dyDescent="0.2">
      <c r="A24" s="343" t="s">
        <v>644</v>
      </c>
      <c r="B24" s="1139"/>
    </row>
    <row r="25" spans="1:2" x14ac:dyDescent="0.2">
      <c r="A25" s="586" t="s">
        <v>651</v>
      </c>
      <c r="B25" s="1141"/>
    </row>
    <row r="26" spans="1:2" x14ac:dyDescent="0.2">
      <c r="A26" s="586" t="s">
        <v>652</v>
      </c>
      <c r="B26" s="1141"/>
    </row>
    <row r="27" spans="1:2" x14ac:dyDescent="0.2">
      <c r="A27" s="586" t="s">
        <v>653</v>
      </c>
      <c r="B27" s="1141"/>
    </row>
    <row r="28" spans="1:2" ht="25.5" customHeight="1" x14ac:dyDescent="0.2">
      <c r="A28" s="427" t="s">
        <v>585</v>
      </c>
      <c r="B28" s="1142"/>
    </row>
    <row r="29" spans="1:2" x14ac:dyDescent="0.2">
      <c r="A29" s="587" t="s">
        <v>287</v>
      </c>
      <c r="B29" s="1143"/>
    </row>
    <row r="30" spans="1:2" x14ac:dyDescent="0.2">
      <c r="A30" s="588" t="s">
        <v>288</v>
      </c>
      <c r="B30" s="588"/>
    </row>
    <row r="31" spans="1:2" x14ac:dyDescent="0.2">
      <c r="A31" s="588"/>
      <c r="B31" s="588"/>
    </row>
    <row r="32" spans="1:2" x14ac:dyDescent="0.2">
      <c r="A32" s="588"/>
      <c r="B32" s="588"/>
    </row>
    <row r="33" spans="1:2" x14ac:dyDescent="0.2">
      <c r="A33" s="588"/>
      <c r="B33" s="588"/>
    </row>
    <row r="34" spans="1:2" x14ac:dyDescent="0.2">
      <c r="A34" s="588"/>
      <c r="B34" s="588"/>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3">
    <tablePart r:id="rId2"/>
    <tablePart r:id="rId3"/>
    <tablePart r:id="rId4"/>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B147"/>
  <sheetViews>
    <sheetView showGridLines="0" zoomScaleNormal="100" workbookViewId="0">
      <selection activeCell="A8" sqref="A8"/>
    </sheetView>
  </sheetViews>
  <sheetFormatPr baseColWidth="10" defaultColWidth="11.42578125" defaultRowHeight="12" x14ac:dyDescent="0.2"/>
  <cols>
    <col min="1" max="1" width="57.42578125" style="278" customWidth="1"/>
    <col min="2" max="2" width="19.5703125" style="278" customWidth="1"/>
    <col min="3" max="244" width="11.42578125" style="282"/>
    <col min="245" max="245" width="57.42578125" style="282" customWidth="1"/>
    <col min="246" max="246" width="17.5703125" style="282" customWidth="1"/>
    <col min="247" max="247" width="44.85546875" style="282" customWidth="1"/>
    <col min="248" max="248" width="11.85546875" style="282" bestFit="1" customWidth="1"/>
    <col min="249" max="249" width="13.5703125" style="282" customWidth="1"/>
    <col min="250" max="250" width="13.42578125" style="282" customWidth="1"/>
    <col min="251" max="500" width="11.42578125" style="282"/>
    <col min="501" max="501" width="57.42578125" style="282" customWidth="1"/>
    <col min="502" max="502" width="17.5703125" style="282" customWidth="1"/>
    <col min="503" max="503" width="44.85546875" style="282" customWidth="1"/>
    <col min="504" max="504" width="11.85546875" style="282" bestFit="1" customWidth="1"/>
    <col min="505" max="505" width="13.5703125" style="282" customWidth="1"/>
    <col min="506" max="506" width="13.42578125" style="282" customWidth="1"/>
    <col min="507" max="756" width="11.42578125" style="282"/>
    <col min="757" max="757" width="57.42578125" style="282" customWidth="1"/>
    <col min="758" max="758" width="17.5703125" style="282" customWidth="1"/>
    <col min="759" max="759" width="44.85546875" style="282" customWidth="1"/>
    <col min="760" max="760" width="11.85546875" style="282" bestFit="1" customWidth="1"/>
    <col min="761" max="761" width="13.5703125" style="282" customWidth="1"/>
    <col min="762" max="762" width="13.42578125" style="282" customWidth="1"/>
    <col min="763" max="1012" width="11.42578125" style="282"/>
    <col min="1013" max="1013" width="57.42578125" style="282" customWidth="1"/>
    <col min="1014" max="1014" width="17.5703125" style="282" customWidth="1"/>
    <col min="1015" max="1015" width="44.85546875" style="282" customWidth="1"/>
    <col min="1016" max="1016" width="11.85546875" style="282" bestFit="1" customWidth="1"/>
    <col min="1017" max="1017" width="13.5703125" style="282" customWidth="1"/>
    <col min="1018" max="1018" width="13.42578125" style="282" customWidth="1"/>
    <col min="1019" max="1268" width="11.42578125" style="282"/>
    <col min="1269" max="1269" width="57.42578125" style="282" customWidth="1"/>
    <col min="1270" max="1270" width="17.5703125" style="282" customWidth="1"/>
    <col min="1271" max="1271" width="44.85546875" style="282" customWidth="1"/>
    <col min="1272" max="1272" width="11.85546875" style="282" bestFit="1" customWidth="1"/>
    <col min="1273" max="1273" width="13.5703125" style="282" customWidth="1"/>
    <col min="1274" max="1274" width="13.42578125" style="282" customWidth="1"/>
    <col min="1275" max="1524" width="11.42578125" style="282"/>
    <col min="1525" max="1525" width="57.42578125" style="282" customWidth="1"/>
    <col min="1526" max="1526" width="17.5703125" style="282" customWidth="1"/>
    <col min="1527" max="1527" width="44.85546875" style="282" customWidth="1"/>
    <col min="1528" max="1528" width="11.85546875" style="282" bestFit="1" customWidth="1"/>
    <col min="1529" max="1529" width="13.5703125" style="282" customWidth="1"/>
    <col min="1530" max="1530" width="13.42578125" style="282" customWidth="1"/>
    <col min="1531" max="1780" width="11.42578125" style="282"/>
    <col min="1781" max="1781" width="57.42578125" style="282" customWidth="1"/>
    <col min="1782" max="1782" width="17.5703125" style="282" customWidth="1"/>
    <col min="1783" max="1783" width="44.85546875" style="282" customWidth="1"/>
    <col min="1784" max="1784" width="11.85546875" style="282" bestFit="1" customWidth="1"/>
    <col min="1785" max="1785" width="13.5703125" style="282" customWidth="1"/>
    <col min="1786" max="1786" width="13.42578125" style="282" customWidth="1"/>
    <col min="1787" max="2036" width="11.42578125" style="282"/>
    <col min="2037" max="2037" width="57.42578125" style="282" customWidth="1"/>
    <col min="2038" max="2038" width="17.5703125" style="282" customWidth="1"/>
    <col min="2039" max="2039" width="44.85546875" style="282" customWidth="1"/>
    <col min="2040" max="2040" width="11.85546875" style="282" bestFit="1" customWidth="1"/>
    <col min="2041" max="2041" width="13.5703125" style="282" customWidth="1"/>
    <col min="2042" max="2042" width="13.42578125" style="282" customWidth="1"/>
    <col min="2043" max="2292" width="11.42578125" style="282"/>
    <col min="2293" max="2293" width="57.42578125" style="282" customWidth="1"/>
    <col min="2294" max="2294" width="17.5703125" style="282" customWidth="1"/>
    <col min="2295" max="2295" width="44.85546875" style="282" customWidth="1"/>
    <col min="2296" max="2296" width="11.85546875" style="282" bestFit="1" customWidth="1"/>
    <col min="2297" max="2297" width="13.5703125" style="282" customWidth="1"/>
    <col min="2298" max="2298" width="13.42578125" style="282" customWidth="1"/>
    <col min="2299" max="2548" width="11.42578125" style="282"/>
    <col min="2549" max="2549" width="57.42578125" style="282" customWidth="1"/>
    <col min="2550" max="2550" width="17.5703125" style="282" customWidth="1"/>
    <col min="2551" max="2551" width="44.85546875" style="282" customWidth="1"/>
    <col min="2552" max="2552" width="11.85546875" style="282" bestFit="1" customWidth="1"/>
    <col min="2553" max="2553" width="13.5703125" style="282" customWidth="1"/>
    <col min="2554" max="2554" width="13.42578125" style="282" customWidth="1"/>
    <col min="2555" max="2804" width="11.42578125" style="282"/>
    <col min="2805" max="2805" width="57.42578125" style="282" customWidth="1"/>
    <col min="2806" max="2806" width="17.5703125" style="282" customWidth="1"/>
    <col min="2807" max="2807" width="44.85546875" style="282" customWidth="1"/>
    <col min="2808" max="2808" width="11.85546875" style="282" bestFit="1" customWidth="1"/>
    <col min="2809" max="2809" width="13.5703125" style="282" customWidth="1"/>
    <col min="2810" max="2810" width="13.42578125" style="282" customWidth="1"/>
    <col min="2811" max="3060" width="11.42578125" style="282"/>
    <col min="3061" max="3061" width="57.42578125" style="282" customWidth="1"/>
    <col min="3062" max="3062" width="17.5703125" style="282" customWidth="1"/>
    <col min="3063" max="3063" width="44.85546875" style="282" customWidth="1"/>
    <col min="3064" max="3064" width="11.85546875" style="282" bestFit="1" customWidth="1"/>
    <col min="3065" max="3065" width="13.5703125" style="282" customWidth="1"/>
    <col min="3066" max="3066" width="13.42578125" style="282" customWidth="1"/>
    <col min="3067" max="3316" width="11.42578125" style="282"/>
    <col min="3317" max="3317" width="57.42578125" style="282" customWidth="1"/>
    <col min="3318" max="3318" width="17.5703125" style="282" customWidth="1"/>
    <col min="3319" max="3319" width="44.85546875" style="282" customWidth="1"/>
    <col min="3320" max="3320" width="11.85546875" style="282" bestFit="1" customWidth="1"/>
    <col min="3321" max="3321" width="13.5703125" style="282" customWidth="1"/>
    <col min="3322" max="3322" width="13.42578125" style="282" customWidth="1"/>
    <col min="3323" max="3572" width="11.42578125" style="282"/>
    <col min="3573" max="3573" width="57.42578125" style="282" customWidth="1"/>
    <col min="3574" max="3574" width="17.5703125" style="282" customWidth="1"/>
    <col min="3575" max="3575" width="44.85546875" style="282" customWidth="1"/>
    <col min="3576" max="3576" width="11.85546875" style="282" bestFit="1" customWidth="1"/>
    <col min="3577" max="3577" width="13.5703125" style="282" customWidth="1"/>
    <col min="3578" max="3578" width="13.42578125" style="282" customWidth="1"/>
    <col min="3579" max="3828" width="11.42578125" style="282"/>
    <col min="3829" max="3829" width="57.42578125" style="282" customWidth="1"/>
    <col min="3830" max="3830" width="17.5703125" style="282" customWidth="1"/>
    <col min="3831" max="3831" width="44.85546875" style="282" customWidth="1"/>
    <col min="3832" max="3832" width="11.85546875" style="282" bestFit="1" customWidth="1"/>
    <col min="3833" max="3833" width="13.5703125" style="282" customWidth="1"/>
    <col min="3834" max="3834" width="13.42578125" style="282" customWidth="1"/>
    <col min="3835" max="4084" width="11.42578125" style="282"/>
    <col min="4085" max="4085" width="57.42578125" style="282" customWidth="1"/>
    <col min="4086" max="4086" width="17.5703125" style="282" customWidth="1"/>
    <col min="4087" max="4087" width="44.85546875" style="282" customWidth="1"/>
    <col min="4088" max="4088" width="11.85546875" style="282" bestFit="1" customWidth="1"/>
    <col min="4089" max="4089" width="13.5703125" style="282" customWidth="1"/>
    <col min="4090" max="4090" width="13.42578125" style="282" customWidth="1"/>
    <col min="4091" max="4340" width="11.42578125" style="282"/>
    <col min="4341" max="4341" width="57.42578125" style="282" customWidth="1"/>
    <col min="4342" max="4342" width="17.5703125" style="282" customWidth="1"/>
    <col min="4343" max="4343" width="44.85546875" style="282" customWidth="1"/>
    <col min="4344" max="4344" width="11.85546875" style="282" bestFit="1" customWidth="1"/>
    <col min="4345" max="4345" width="13.5703125" style="282" customWidth="1"/>
    <col min="4346" max="4346" width="13.42578125" style="282" customWidth="1"/>
    <col min="4347" max="4596" width="11.42578125" style="282"/>
    <col min="4597" max="4597" width="57.42578125" style="282" customWidth="1"/>
    <col min="4598" max="4598" width="17.5703125" style="282" customWidth="1"/>
    <col min="4599" max="4599" width="44.85546875" style="282" customWidth="1"/>
    <col min="4600" max="4600" width="11.85546875" style="282" bestFit="1" customWidth="1"/>
    <col min="4601" max="4601" width="13.5703125" style="282" customWidth="1"/>
    <col min="4602" max="4602" width="13.42578125" style="282" customWidth="1"/>
    <col min="4603" max="4852" width="11.42578125" style="282"/>
    <col min="4853" max="4853" width="57.42578125" style="282" customWidth="1"/>
    <col min="4854" max="4854" width="17.5703125" style="282" customWidth="1"/>
    <col min="4855" max="4855" width="44.85546875" style="282" customWidth="1"/>
    <col min="4856" max="4856" width="11.85546875" style="282" bestFit="1" customWidth="1"/>
    <col min="4857" max="4857" width="13.5703125" style="282" customWidth="1"/>
    <col min="4858" max="4858" width="13.42578125" style="282" customWidth="1"/>
    <col min="4859" max="5108" width="11.42578125" style="282"/>
    <col min="5109" max="5109" width="57.42578125" style="282" customWidth="1"/>
    <col min="5110" max="5110" width="17.5703125" style="282" customWidth="1"/>
    <col min="5111" max="5111" width="44.85546875" style="282" customWidth="1"/>
    <col min="5112" max="5112" width="11.85546875" style="282" bestFit="1" customWidth="1"/>
    <col min="5113" max="5113" width="13.5703125" style="282" customWidth="1"/>
    <col min="5114" max="5114" width="13.42578125" style="282" customWidth="1"/>
    <col min="5115" max="5364" width="11.42578125" style="282"/>
    <col min="5365" max="5365" width="57.42578125" style="282" customWidth="1"/>
    <col min="5366" max="5366" width="17.5703125" style="282" customWidth="1"/>
    <col min="5367" max="5367" width="44.85546875" style="282" customWidth="1"/>
    <col min="5368" max="5368" width="11.85546875" style="282" bestFit="1" customWidth="1"/>
    <col min="5369" max="5369" width="13.5703125" style="282" customWidth="1"/>
    <col min="5370" max="5370" width="13.42578125" style="282" customWidth="1"/>
    <col min="5371" max="5620" width="11.42578125" style="282"/>
    <col min="5621" max="5621" width="57.42578125" style="282" customWidth="1"/>
    <col min="5622" max="5622" width="17.5703125" style="282" customWidth="1"/>
    <col min="5623" max="5623" width="44.85546875" style="282" customWidth="1"/>
    <col min="5624" max="5624" width="11.85546875" style="282" bestFit="1" customWidth="1"/>
    <col min="5625" max="5625" width="13.5703125" style="282" customWidth="1"/>
    <col min="5626" max="5626" width="13.42578125" style="282" customWidth="1"/>
    <col min="5627" max="5876" width="11.42578125" style="282"/>
    <col min="5877" max="5877" width="57.42578125" style="282" customWidth="1"/>
    <col min="5878" max="5878" width="17.5703125" style="282" customWidth="1"/>
    <col min="5879" max="5879" width="44.85546875" style="282" customWidth="1"/>
    <col min="5880" max="5880" width="11.85546875" style="282" bestFit="1" customWidth="1"/>
    <col min="5881" max="5881" width="13.5703125" style="282" customWidth="1"/>
    <col min="5882" max="5882" width="13.42578125" style="282" customWidth="1"/>
    <col min="5883" max="6132" width="11.42578125" style="282"/>
    <col min="6133" max="6133" width="57.42578125" style="282" customWidth="1"/>
    <col min="6134" max="6134" width="17.5703125" style="282" customWidth="1"/>
    <col min="6135" max="6135" width="44.85546875" style="282" customWidth="1"/>
    <col min="6136" max="6136" width="11.85546875" style="282" bestFit="1" customWidth="1"/>
    <col min="6137" max="6137" width="13.5703125" style="282" customWidth="1"/>
    <col min="6138" max="6138" width="13.42578125" style="282" customWidth="1"/>
    <col min="6139" max="6388" width="11.42578125" style="282"/>
    <col min="6389" max="6389" width="57.42578125" style="282" customWidth="1"/>
    <col min="6390" max="6390" width="17.5703125" style="282" customWidth="1"/>
    <col min="6391" max="6391" width="44.85546875" style="282" customWidth="1"/>
    <col min="6392" max="6392" width="11.85546875" style="282" bestFit="1" customWidth="1"/>
    <col min="6393" max="6393" width="13.5703125" style="282" customWidth="1"/>
    <col min="6394" max="6394" width="13.42578125" style="282" customWidth="1"/>
    <col min="6395" max="6644" width="11.42578125" style="282"/>
    <col min="6645" max="6645" width="57.42578125" style="282" customWidth="1"/>
    <col min="6646" max="6646" width="17.5703125" style="282" customWidth="1"/>
    <col min="6647" max="6647" width="44.85546875" style="282" customWidth="1"/>
    <col min="6648" max="6648" width="11.85546875" style="282" bestFit="1" customWidth="1"/>
    <col min="6649" max="6649" width="13.5703125" style="282" customWidth="1"/>
    <col min="6650" max="6650" width="13.42578125" style="282" customWidth="1"/>
    <col min="6651" max="6900" width="11.42578125" style="282"/>
    <col min="6901" max="6901" width="57.42578125" style="282" customWidth="1"/>
    <col min="6902" max="6902" width="17.5703125" style="282" customWidth="1"/>
    <col min="6903" max="6903" width="44.85546875" style="282" customWidth="1"/>
    <col min="6904" max="6904" width="11.85546875" style="282" bestFit="1" customWidth="1"/>
    <col min="6905" max="6905" width="13.5703125" style="282" customWidth="1"/>
    <col min="6906" max="6906" width="13.42578125" style="282" customWidth="1"/>
    <col min="6907" max="7156" width="11.42578125" style="282"/>
    <col min="7157" max="7157" width="57.42578125" style="282" customWidth="1"/>
    <col min="7158" max="7158" width="17.5703125" style="282" customWidth="1"/>
    <col min="7159" max="7159" width="44.85546875" style="282" customWidth="1"/>
    <col min="7160" max="7160" width="11.85546875" style="282" bestFit="1" customWidth="1"/>
    <col min="7161" max="7161" width="13.5703125" style="282" customWidth="1"/>
    <col min="7162" max="7162" width="13.42578125" style="282" customWidth="1"/>
    <col min="7163" max="7412" width="11.42578125" style="282"/>
    <col min="7413" max="7413" width="57.42578125" style="282" customWidth="1"/>
    <col min="7414" max="7414" width="17.5703125" style="282" customWidth="1"/>
    <col min="7415" max="7415" width="44.85546875" style="282" customWidth="1"/>
    <col min="7416" max="7416" width="11.85546875" style="282" bestFit="1" customWidth="1"/>
    <col min="7417" max="7417" width="13.5703125" style="282" customWidth="1"/>
    <col min="7418" max="7418" width="13.42578125" style="282" customWidth="1"/>
    <col min="7419" max="7668" width="11.42578125" style="282"/>
    <col min="7669" max="7669" width="57.42578125" style="282" customWidth="1"/>
    <col min="7670" max="7670" width="17.5703125" style="282" customWidth="1"/>
    <col min="7671" max="7671" width="44.85546875" style="282" customWidth="1"/>
    <col min="7672" max="7672" width="11.85546875" style="282" bestFit="1" customWidth="1"/>
    <col min="7673" max="7673" width="13.5703125" style="282" customWidth="1"/>
    <col min="7674" max="7674" width="13.42578125" style="282" customWidth="1"/>
    <col min="7675" max="7924" width="11.42578125" style="282"/>
    <col min="7925" max="7925" width="57.42578125" style="282" customWidth="1"/>
    <col min="7926" max="7926" width="17.5703125" style="282" customWidth="1"/>
    <col min="7927" max="7927" width="44.85546875" style="282" customWidth="1"/>
    <col min="7928" max="7928" width="11.85546875" style="282" bestFit="1" customWidth="1"/>
    <col min="7929" max="7929" width="13.5703125" style="282" customWidth="1"/>
    <col min="7930" max="7930" width="13.42578125" style="282" customWidth="1"/>
    <col min="7931" max="8180" width="11.42578125" style="282"/>
    <col min="8181" max="8181" width="57.42578125" style="282" customWidth="1"/>
    <col min="8182" max="8182" width="17.5703125" style="282" customWidth="1"/>
    <col min="8183" max="8183" width="44.85546875" style="282" customWidth="1"/>
    <col min="8184" max="8184" width="11.85546875" style="282" bestFit="1" customWidth="1"/>
    <col min="8185" max="8185" width="13.5703125" style="282" customWidth="1"/>
    <col min="8186" max="8186" width="13.42578125" style="282" customWidth="1"/>
    <col min="8187" max="8436" width="11.42578125" style="282"/>
    <col min="8437" max="8437" width="57.42578125" style="282" customWidth="1"/>
    <col min="8438" max="8438" width="17.5703125" style="282" customWidth="1"/>
    <col min="8439" max="8439" width="44.85546875" style="282" customWidth="1"/>
    <col min="8440" max="8440" width="11.85546875" style="282" bestFit="1" customWidth="1"/>
    <col min="8441" max="8441" width="13.5703125" style="282" customWidth="1"/>
    <col min="8442" max="8442" width="13.42578125" style="282" customWidth="1"/>
    <col min="8443" max="8692" width="11.42578125" style="282"/>
    <col min="8693" max="8693" width="57.42578125" style="282" customWidth="1"/>
    <col min="8694" max="8694" width="17.5703125" style="282" customWidth="1"/>
    <col min="8695" max="8695" width="44.85546875" style="282" customWidth="1"/>
    <col min="8696" max="8696" width="11.85546875" style="282" bestFit="1" customWidth="1"/>
    <col min="8697" max="8697" width="13.5703125" style="282" customWidth="1"/>
    <col min="8698" max="8698" width="13.42578125" style="282" customWidth="1"/>
    <col min="8699" max="8948" width="11.42578125" style="282"/>
    <col min="8949" max="8949" width="57.42578125" style="282" customWidth="1"/>
    <col min="8950" max="8950" width="17.5703125" style="282" customWidth="1"/>
    <col min="8951" max="8951" width="44.85546875" style="282" customWidth="1"/>
    <col min="8952" max="8952" width="11.85546875" style="282" bestFit="1" customWidth="1"/>
    <col min="8953" max="8953" width="13.5703125" style="282" customWidth="1"/>
    <col min="8954" max="8954" width="13.42578125" style="282" customWidth="1"/>
    <col min="8955" max="9204" width="11.42578125" style="282"/>
    <col min="9205" max="9205" width="57.42578125" style="282" customWidth="1"/>
    <col min="9206" max="9206" width="17.5703125" style="282" customWidth="1"/>
    <col min="9207" max="9207" width="44.85546875" style="282" customWidth="1"/>
    <col min="9208" max="9208" width="11.85546875" style="282" bestFit="1" customWidth="1"/>
    <col min="9209" max="9209" width="13.5703125" style="282" customWidth="1"/>
    <col min="9210" max="9210" width="13.42578125" style="282" customWidth="1"/>
    <col min="9211" max="9460" width="11.42578125" style="282"/>
    <col min="9461" max="9461" width="57.42578125" style="282" customWidth="1"/>
    <col min="9462" max="9462" width="17.5703125" style="282" customWidth="1"/>
    <col min="9463" max="9463" width="44.85546875" style="282" customWidth="1"/>
    <col min="9464" max="9464" width="11.85546875" style="282" bestFit="1" customWidth="1"/>
    <col min="9465" max="9465" width="13.5703125" style="282" customWidth="1"/>
    <col min="9466" max="9466" width="13.42578125" style="282" customWidth="1"/>
    <col min="9467" max="9716" width="11.42578125" style="282"/>
    <col min="9717" max="9717" width="57.42578125" style="282" customWidth="1"/>
    <col min="9718" max="9718" width="17.5703125" style="282" customWidth="1"/>
    <col min="9719" max="9719" width="44.85546875" style="282" customWidth="1"/>
    <col min="9720" max="9720" width="11.85546875" style="282" bestFit="1" customWidth="1"/>
    <col min="9721" max="9721" width="13.5703125" style="282" customWidth="1"/>
    <col min="9722" max="9722" width="13.42578125" style="282" customWidth="1"/>
    <col min="9723" max="9972" width="11.42578125" style="282"/>
    <col min="9973" max="9973" width="57.42578125" style="282" customWidth="1"/>
    <col min="9974" max="9974" width="17.5703125" style="282" customWidth="1"/>
    <col min="9975" max="9975" width="44.85546875" style="282" customWidth="1"/>
    <col min="9976" max="9976" width="11.85546875" style="282" bestFit="1" customWidth="1"/>
    <col min="9977" max="9977" width="13.5703125" style="282" customWidth="1"/>
    <col min="9978" max="9978" width="13.42578125" style="282" customWidth="1"/>
    <col min="9979" max="10228" width="11.42578125" style="282"/>
    <col min="10229" max="10229" width="57.42578125" style="282" customWidth="1"/>
    <col min="10230" max="10230" width="17.5703125" style="282" customWidth="1"/>
    <col min="10231" max="10231" width="44.85546875" style="282" customWidth="1"/>
    <col min="10232" max="10232" width="11.85546875" style="282" bestFit="1" customWidth="1"/>
    <col min="10233" max="10233" width="13.5703125" style="282" customWidth="1"/>
    <col min="10234" max="10234" width="13.42578125" style="282" customWidth="1"/>
    <col min="10235" max="10484" width="11.42578125" style="282"/>
    <col min="10485" max="10485" width="57.42578125" style="282" customWidth="1"/>
    <col min="10486" max="10486" width="17.5703125" style="282" customWidth="1"/>
    <col min="10487" max="10487" width="44.85546875" style="282" customWidth="1"/>
    <col min="10488" max="10488" width="11.85546875" style="282" bestFit="1" customWidth="1"/>
    <col min="10489" max="10489" width="13.5703125" style="282" customWidth="1"/>
    <col min="10490" max="10490" width="13.42578125" style="282" customWidth="1"/>
    <col min="10491" max="10740" width="11.42578125" style="282"/>
    <col min="10741" max="10741" width="57.42578125" style="282" customWidth="1"/>
    <col min="10742" max="10742" width="17.5703125" style="282" customWidth="1"/>
    <col min="10743" max="10743" width="44.85546875" style="282" customWidth="1"/>
    <col min="10744" max="10744" width="11.85546875" style="282" bestFit="1" customWidth="1"/>
    <col min="10745" max="10745" width="13.5703125" style="282" customWidth="1"/>
    <col min="10746" max="10746" width="13.42578125" style="282" customWidth="1"/>
    <col min="10747" max="10996" width="11.42578125" style="282"/>
    <col min="10997" max="10997" width="57.42578125" style="282" customWidth="1"/>
    <col min="10998" max="10998" width="17.5703125" style="282" customWidth="1"/>
    <col min="10999" max="10999" width="44.85546875" style="282" customWidth="1"/>
    <col min="11000" max="11000" width="11.85546875" style="282" bestFit="1" customWidth="1"/>
    <col min="11001" max="11001" width="13.5703125" style="282" customWidth="1"/>
    <col min="11002" max="11002" width="13.42578125" style="282" customWidth="1"/>
    <col min="11003" max="11252" width="11.42578125" style="282"/>
    <col min="11253" max="11253" width="57.42578125" style="282" customWidth="1"/>
    <col min="11254" max="11254" width="17.5703125" style="282" customWidth="1"/>
    <col min="11255" max="11255" width="44.85546875" style="282" customWidth="1"/>
    <col min="11256" max="11256" width="11.85546875" style="282" bestFit="1" customWidth="1"/>
    <col min="11257" max="11257" width="13.5703125" style="282" customWidth="1"/>
    <col min="11258" max="11258" width="13.42578125" style="282" customWidth="1"/>
    <col min="11259" max="11508" width="11.42578125" style="282"/>
    <col min="11509" max="11509" width="57.42578125" style="282" customWidth="1"/>
    <col min="11510" max="11510" width="17.5703125" style="282" customWidth="1"/>
    <col min="11511" max="11511" width="44.85546875" style="282" customWidth="1"/>
    <col min="11512" max="11512" width="11.85546875" style="282" bestFit="1" customWidth="1"/>
    <col min="11513" max="11513" width="13.5703125" style="282" customWidth="1"/>
    <col min="11514" max="11514" width="13.42578125" style="282" customWidth="1"/>
    <col min="11515" max="11764" width="11.42578125" style="282"/>
    <col min="11765" max="11765" width="57.42578125" style="282" customWidth="1"/>
    <col min="11766" max="11766" width="17.5703125" style="282" customWidth="1"/>
    <col min="11767" max="11767" width="44.85546875" style="282" customWidth="1"/>
    <col min="11768" max="11768" width="11.85546875" style="282" bestFit="1" customWidth="1"/>
    <col min="11769" max="11769" width="13.5703125" style="282" customWidth="1"/>
    <col min="11770" max="11770" width="13.42578125" style="282" customWidth="1"/>
    <col min="11771" max="12020" width="11.42578125" style="282"/>
    <col min="12021" max="12021" width="57.42578125" style="282" customWidth="1"/>
    <col min="12022" max="12022" width="17.5703125" style="282" customWidth="1"/>
    <col min="12023" max="12023" width="44.85546875" style="282" customWidth="1"/>
    <col min="12024" max="12024" width="11.85546875" style="282" bestFit="1" customWidth="1"/>
    <col min="12025" max="12025" width="13.5703125" style="282" customWidth="1"/>
    <col min="12026" max="12026" width="13.42578125" style="282" customWidth="1"/>
    <col min="12027" max="12276" width="11.42578125" style="282"/>
    <col min="12277" max="12277" width="57.42578125" style="282" customWidth="1"/>
    <col min="12278" max="12278" width="17.5703125" style="282" customWidth="1"/>
    <col min="12279" max="12279" width="44.85546875" style="282" customWidth="1"/>
    <col min="12280" max="12280" width="11.85546875" style="282" bestFit="1" customWidth="1"/>
    <col min="12281" max="12281" width="13.5703125" style="282" customWidth="1"/>
    <col min="12282" max="12282" width="13.42578125" style="282" customWidth="1"/>
    <col min="12283" max="12532" width="11.42578125" style="282"/>
    <col min="12533" max="12533" width="57.42578125" style="282" customWidth="1"/>
    <col min="12534" max="12534" width="17.5703125" style="282" customWidth="1"/>
    <col min="12535" max="12535" width="44.85546875" style="282" customWidth="1"/>
    <col min="12536" max="12536" width="11.85546875" style="282" bestFit="1" customWidth="1"/>
    <col min="12537" max="12537" width="13.5703125" style="282" customWidth="1"/>
    <col min="12538" max="12538" width="13.42578125" style="282" customWidth="1"/>
    <col min="12539" max="12788" width="11.42578125" style="282"/>
    <col min="12789" max="12789" width="57.42578125" style="282" customWidth="1"/>
    <col min="12790" max="12790" width="17.5703125" style="282" customWidth="1"/>
    <col min="12791" max="12791" width="44.85546875" style="282" customWidth="1"/>
    <col min="12792" max="12792" width="11.85546875" style="282" bestFit="1" customWidth="1"/>
    <col min="12793" max="12793" width="13.5703125" style="282" customWidth="1"/>
    <col min="12794" max="12794" width="13.42578125" style="282" customWidth="1"/>
    <col min="12795" max="13044" width="11.42578125" style="282"/>
    <col min="13045" max="13045" width="57.42578125" style="282" customWidth="1"/>
    <col min="13046" max="13046" width="17.5703125" style="282" customWidth="1"/>
    <col min="13047" max="13047" width="44.85546875" style="282" customWidth="1"/>
    <col min="13048" max="13048" width="11.85546875" style="282" bestFit="1" customWidth="1"/>
    <col min="13049" max="13049" width="13.5703125" style="282" customWidth="1"/>
    <col min="13050" max="13050" width="13.42578125" style="282" customWidth="1"/>
    <col min="13051" max="13300" width="11.42578125" style="282"/>
    <col min="13301" max="13301" width="57.42578125" style="282" customWidth="1"/>
    <col min="13302" max="13302" width="17.5703125" style="282" customWidth="1"/>
    <col min="13303" max="13303" width="44.85546875" style="282" customWidth="1"/>
    <col min="13304" max="13304" width="11.85546875" style="282" bestFit="1" customWidth="1"/>
    <col min="13305" max="13305" width="13.5703125" style="282" customWidth="1"/>
    <col min="13306" max="13306" width="13.42578125" style="282" customWidth="1"/>
    <col min="13307" max="13556" width="11.42578125" style="282"/>
    <col min="13557" max="13557" width="57.42578125" style="282" customWidth="1"/>
    <col min="13558" max="13558" width="17.5703125" style="282" customWidth="1"/>
    <col min="13559" max="13559" width="44.85546875" style="282" customWidth="1"/>
    <col min="13560" max="13560" width="11.85546875" style="282" bestFit="1" customWidth="1"/>
    <col min="13561" max="13561" width="13.5703125" style="282" customWidth="1"/>
    <col min="13562" max="13562" width="13.42578125" style="282" customWidth="1"/>
    <col min="13563" max="13812" width="11.42578125" style="282"/>
    <col min="13813" max="13813" width="57.42578125" style="282" customWidth="1"/>
    <col min="13814" max="13814" width="17.5703125" style="282" customWidth="1"/>
    <col min="13815" max="13815" width="44.85546875" style="282" customWidth="1"/>
    <col min="13816" max="13816" width="11.85546875" style="282" bestFit="1" customWidth="1"/>
    <col min="13817" max="13817" width="13.5703125" style="282" customWidth="1"/>
    <col min="13818" max="13818" width="13.42578125" style="282" customWidth="1"/>
    <col min="13819" max="14068" width="11.42578125" style="282"/>
    <col min="14069" max="14069" width="57.42578125" style="282" customWidth="1"/>
    <col min="14070" max="14070" width="17.5703125" style="282" customWidth="1"/>
    <col min="14071" max="14071" width="44.85546875" style="282" customWidth="1"/>
    <col min="14072" max="14072" width="11.85546875" style="282" bestFit="1" customWidth="1"/>
    <col min="14073" max="14073" width="13.5703125" style="282" customWidth="1"/>
    <col min="14074" max="14074" width="13.42578125" style="282" customWidth="1"/>
    <col min="14075" max="14324" width="11.42578125" style="282"/>
    <col min="14325" max="14325" width="57.42578125" style="282" customWidth="1"/>
    <col min="14326" max="14326" width="17.5703125" style="282" customWidth="1"/>
    <col min="14327" max="14327" width="44.85546875" style="282" customWidth="1"/>
    <col min="14328" max="14328" width="11.85546875" style="282" bestFit="1" customWidth="1"/>
    <col min="14329" max="14329" width="13.5703125" style="282" customWidth="1"/>
    <col min="14330" max="14330" width="13.42578125" style="282" customWidth="1"/>
    <col min="14331" max="14580" width="11.42578125" style="282"/>
    <col min="14581" max="14581" width="57.42578125" style="282" customWidth="1"/>
    <col min="14582" max="14582" width="17.5703125" style="282" customWidth="1"/>
    <col min="14583" max="14583" width="44.85546875" style="282" customWidth="1"/>
    <col min="14584" max="14584" width="11.85546875" style="282" bestFit="1" customWidth="1"/>
    <col min="14585" max="14585" width="13.5703125" style="282" customWidth="1"/>
    <col min="14586" max="14586" width="13.42578125" style="282" customWidth="1"/>
    <col min="14587" max="14836" width="11.42578125" style="282"/>
    <col min="14837" max="14837" width="57.42578125" style="282" customWidth="1"/>
    <col min="14838" max="14838" width="17.5703125" style="282" customWidth="1"/>
    <col min="14839" max="14839" width="44.85546875" style="282" customWidth="1"/>
    <col min="14840" max="14840" width="11.85546875" style="282" bestFit="1" customWidth="1"/>
    <col min="14841" max="14841" width="13.5703125" style="282" customWidth="1"/>
    <col min="14842" max="14842" width="13.42578125" style="282" customWidth="1"/>
    <col min="14843" max="15092" width="11.42578125" style="282"/>
    <col min="15093" max="15093" width="57.42578125" style="282" customWidth="1"/>
    <col min="15094" max="15094" width="17.5703125" style="282" customWidth="1"/>
    <col min="15095" max="15095" width="44.85546875" style="282" customWidth="1"/>
    <col min="15096" max="15096" width="11.85546875" style="282" bestFit="1" customWidth="1"/>
    <col min="15097" max="15097" width="13.5703125" style="282" customWidth="1"/>
    <col min="15098" max="15098" width="13.42578125" style="282" customWidth="1"/>
    <col min="15099" max="15348" width="11.42578125" style="282"/>
    <col min="15349" max="15349" width="57.42578125" style="282" customWidth="1"/>
    <col min="15350" max="15350" width="17.5703125" style="282" customWidth="1"/>
    <col min="15351" max="15351" width="44.85546875" style="282" customWidth="1"/>
    <col min="15352" max="15352" width="11.85546875" style="282" bestFit="1" customWidth="1"/>
    <col min="15353" max="15353" width="13.5703125" style="282" customWidth="1"/>
    <col min="15354" max="15354" width="13.42578125" style="282" customWidth="1"/>
    <col min="15355" max="15604" width="11.42578125" style="282"/>
    <col min="15605" max="15605" width="57.42578125" style="282" customWidth="1"/>
    <col min="15606" max="15606" width="17.5703125" style="282" customWidth="1"/>
    <col min="15607" max="15607" width="44.85546875" style="282" customWidth="1"/>
    <col min="15608" max="15608" width="11.85546875" style="282" bestFit="1" customWidth="1"/>
    <col min="15609" max="15609" width="13.5703125" style="282" customWidth="1"/>
    <col min="15610" max="15610" width="13.42578125" style="282" customWidth="1"/>
    <col min="15611" max="15860" width="11.42578125" style="282"/>
    <col min="15861" max="15861" width="57.42578125" style="282" customWidth="1"/>
    <col min="15862" max="15862" width="17.5703125" style="282" customWidth="1"/>
    <col min="15863" max="15863" width="44.85546875" style="282" customWidth="1"/>
    <col min="15864" max="15864" width="11.85546875" style="282" bestFit="1" customWidth="1"/>
    <col min="15865" max="15865" width="13.5703125" style="282" customWidth="1"/>
    <col min="15866" max="15866" width="13.42578125" style="282" customWidth="1"/>
    <col min="15867" max="16116" width="11.42578125" style="282"/>
    <col min="16117" max="16117" width="57.42578125" style="282" customWidth="1"/>
    <col min="16118" max="16118" width="17.5703125" style="282" customWidth="1"/>
    <col min="16119" max="16119" width="44.85546875" style="282" customWidth="1"/>
    <col min="16120" max="16120" width="11.85546875" style="282" bestFit="1" customWidth="1"/>
    <col min="16121" max="16121" width="13.5703125" style="282" customWidth="1"/>
    <col min="16122" max="16122" width="13.42578125" style="282" customWidth="1"/>
    <col min="16123" max="16384" width="11.42578125" style="282"/>
  </cols>
  <sheetData>
    <row r="1" spans="1:2" s="297" customFormat="1" x14ac:dyDescent="0.2">
      <c r="A1" s="589" t="s">
        <v>28</v>
      </c>
      <c r="B1" s="590"/>
    </row>
    <row r="2" spans="1:2" s="297" customFormat="1" x14ac:dyDescent="0.2">
      <c r="A2" s="591" t="s">
        <v>289</v>
      </c>
      <c r="B2" s="592"/>
    </row>
    <row r="3" spans="1:2" x14ac:dyDescent="0.2">
      <c r="A3" s="868" t="s">
        <v>5</v>
      </c>
      <c r="B3" s="609"/>
    </row>
    <row r="4" spans="1:2" ht="39" customHeight="1" x14ac:dyDescent="0.2">
      <c r="A4" s="882" t="s">
        <v>253</v>
      </c>
      <c r="B4" s="884" t="s">
        <v>654</v>
      </c>
    </row>
    <row r="5" spans="1:2" ht="14.1" customHeight="1" x14ac:dyDescent="0.2">
      <c r="A5" s="266" t="s">
        <v>256</v>
      </c>
      <c r="B5" s="611">
        <v>1347448</v>
      </c>
    </row>
    <row r="6" spans="1:2" ht="14.1" customHeight="1" x14ac:dyDescent="0.2">
      <c r="A6" s="266" t="s">
        <v>257</v>
      </c>
      <c r="B6" s="611">
        <v>192587</v>
      </c>
    </row>
    <row r="7" spans="1:2" ht="14.1" customHeight="1" x14ac:dyDescent="0.2">
      <c r="A7" s="266" t="s">
        <v>290</v>
      </c>
      <c r="B7" s="611">
        <v>42294</v>
      </c>
    </row>
    <row r="8" spans="1:2" ht="14.1" customHeight="1" x14ac:dyDescent="0.2">
      <c r="A8" s="266" t="s">
        <v>100</v>
      </c>
      <c r="B8" s="611">
        <v>58603</v>
      </c>
    </row>
    <row r="9" spans="1:2" ht="14.1" customHeight="1" x14ac:dyDescent="0.2">
      <c r="A9" s="266" t="s">
        <v>259</v>
      </c>
      <c r="B9" s="611">
        <v>852</v>
      </c>
    </row>
    <row r="10" spans="1:2" ht="14.1" customHeight="1" x14ac:dyDescent="0.2">
      <c r="A10" s="266" t="s">
        <v>291</v>
      </c>
      <c r="B10" s="611">
        <v>0</v>
      </c>
    </row>
    <row r="11" spans="1:2" ht="14.1" customHeight="1" x14ac:dyDescent="0.2">
      <c r="A11" s="266" t="s">
        <v>292</v>
      </c>
      <c r="B11" s="611">
        <v>37605</v>
      </c>
    </row>
    <row r="12" spans="1:2" ht="14.1" customHeight="1" x14ac:dyDescent="0.2">
      <c r="A12" s="266" t="s">
        <v>261</v>
      </c>
      <c r="B12" s="611">
        <v>4981</v>
      </c>
    </row>
    <row r="13" spans="1:2" ht="20.25" customHeight="1" x14ac:dyDescent="0.2">
      <c r="A13" s="883" t="s">
        <v>262</v>
      </c>
      <c r="B13" s="1031">
        <v>1684370</v>
      </c>
    </row>
    <row r="14" spans="1:2" ht="14.1" customHeight="1" x14ac:dyDescent="0.2">
      <c r="A14" s="266" t="s">
        <v>263</v>
      </c>
      <c r="B14" s="611">
        <v>55847</v>
      </c>
    </row>
    <row r="15" spans="1:2" ht="14.1" customHeight="1" x14ac:dyDescent="0.2">
      <c r="A15" s="266" t="s">
        <v>264</v>
      </c>
      <c r="B15" s="611">
        <v>13983</v>
      </c>
    </row>
    <row r="16" spans="1:2" ht="14.1" customHeight="1" x14ac:dyDescent="0.2">
      <c r="A16" s="266" t="s">
        <v>101</v>
      </c>
      <c r="B16" s="611">
        <v>1181679</v>
      </c>
    </row>
    <row r="17" spans="1:2" ht="14.1" customHeight="1" x14ac:dyDescent="0.2">
      <c r="A17" s="266" t="s">
        <v>293</v>
      </c>
      <c r="B17" s="611">
        <v>8257</v>
      </c>
    </row>
    <row r="18" spans="1:2" ht="14.1" customHeight="1" x14ac:dyDescent="0.2">
      <c r="A18" s="865" t="s">
        <v>480</v>
      </c>
      <c r="B18" s="611">
        <v>13109</v>
      </c>
    </row>
    <row r="19" spans="1:2" ht="14.1" customHeight="1" x14ac:dyDescent="0.2">
      <c r="A19" s="865" t="s">
        <v>483</v>
      </c>
      <c r="B19" s="611">
        <v>6025</v>
      </c>
    </row>
    <row r="20" spans="1:2" ht="14.1" customHeight="1" x14ac:dyDescent="0.2">
      <c r="A20" s="569" t="s">
        <v>482</v>
      </c>
      <c r="B20" s="611">
        <v>293288</v>
      </c>
    </row>
    <row r="21" spans="1:2" ht="14.1" customHeight="1" x14ac:dyDescent="0.2">
      <c r="A21" s="569" t="s">
        <v>481</v>
      </c>
      <c r="B21" s="611">
        <v>150900</v>
      </c>
    </row>
    <row r="22" spans="1:2" ht="14.1" customHeight="1" x14ac:dyDescent="0.2">
      <c r="A22" s="569" t="s">
        <v>650</v>
      </c>
      <c r="B22" s="611">
        <v>21635</v>
      </c>
    </row>
    <row r="23" spans="1:2" ht="14.1" customHeight="1" x14ac:dyDescent="0.2">
      <c r="A23" s="866" t="s">
        <v>266</v>
      </c>
      <c r="B23" s="611">
        <v>-1051</v>
      </c>
    </row>
    <row r="24" spans="1:2" ht="14.1" customHeight="1" x14ac:dyDescent="0.2">
      <c r="A24" s="266" t="s">
        <v>267</v>
      </c>
      <c r="B24" s="611">
        <v>21337</v>
      </c>
    </row>
    <row r="25" spans="1:2" ht="14.1" customHeight="1" x14ac:dyDescent="0.2">
      <c r="A25" s="266" t="s">
        <v>268</v>
      </c>
      <c r="B25" s="611">
        <v>2246</v>
      </c>
    </row>
    <row r="26" spans="1:2" ht="14.1" customHeight="1" x14ac:dyDescent="0.2">
      <c r="A26" s="266" t="s">
        <v>269</v>
      </c>
      <c r="B26" s="611">
        <v>1217</v>
      </c>
    </row>
    <row r="27" spans="1:2" ht="20.25" customHeight="1" x14ac:dyDescent="0.2">
      <c r="A27" s="883" t="s">
        <v>270</v>
      </c>
      <c r="B27" s="1031">
        <v>1768472</v>
      </c>
    </row>
    <row r="28" spans="1:2" ht="14.1" customHeight="1" x14ac:dyDescent="0.2">
      <c r="A28" s="266" t="s">
        <v>271</v>
      </c>
      <c r="B28" s="611">
        <v>8969</v>
      </c>
    </row>
    <row r="29" spans="1:2" ht="14.1" customHeight="1" x14ac:dyDescent="0.2">
      <c r="A29" s="266" t="s">
        <v>294</v>
      </c>
      <c r="B29" s="611">
        <v>19503</v>
      </c>
    </row>
    <row r="30" spans="1:2" ht="14.1" customHeight="1" x14ac:dyDescent="0.2">
      <c r="A30" s="266" t="s">
        <v>295</v>
      </c>
      <c r="B30" s="611">
        <v>1021</v>
      </c>
    </row>
    <row r="31" spans="1:2" ht="21" customHeight="1" x14ac:dyDescent="0.2">
      <c r="A31" s="883" t="s">
        <v>273</v>
      </c>
      <c r="B31" s="1031">
        <v>29493</v>
      </c>
    </row>
    <row r="32" spans="1:2" ht="27" customHeight="1" x14ac:dyDescent="0.2">
      <c r="A32" s="1034" t="s">
        <v>274</v>
      </c>
      <c r="B32" s="1035">
        <v>3482335</v>
      </c>
    </row>
    <row r="33" spans="1:2" ht="33.75" x14ac:dyDescent="0.2">
      <c r="A33" s="1147" t="s">
        <v>588</v>
      </c>
      <c r="B33" s="1148"/>
    </row>
    <row r="34" spans="1:2" x14ac:dyDescent="0.2">
      <c r="B34" s="593"/>
    </row>
    <row r="35" spans="1:2" x14ac:dyDescent="0.2">
      <c r="B35" s="593"/>
    </row>
    <row r="36" spans="1:2" x14ac:dyDescent="0.2">
      <c r="A36" s="282"/>
      <c r="B36" s="593"/>
    </row>
    <row r="37" spans="1:2" x14ac:dyDescent="0.2">
      <c r="B37" s="593"/>
    </row>
    <row r="38" spans="1:2" x14ac:dyDescent="0.2">
      <c r="B38" s="593"/>
    </row>
    <row r="39" spans="1:2" x14ac:dyDescent="0.2">
      <c r="B39" s="593"/>
    </row>
    <row r="40" spans="1:2" x14ac:dyDescent="0.2">
      <c r="B40" s="593"/>
    </row>
    <row r="41" spans="1:2" x14ac:dyDescent="0.2">
      <c r="B41" s="593"/>
    </row>
    <row r="42" spans="1:2" x14ac:dyDescent="0.2">
      <c r="B42" s="593"/>
    </row>
    <row r="43" spans="1:2" x14ac:dyDescent="0.2">
      <c r="B43" s="593"/>
    </row>
    <row r="44" spans="1:2" x14ac:dyDescent="0.2">
      <c r="B44" s="593"/>
    </row>
    <row r="45" spans="1:2" x14ac:dyDescent="0.2">
      <c r="B45" s="593"/>
    </row>
    <row r="46" spans="1:2" x14ac:dyDescent="0.2">
      <c r="B46" s="593"/>
    </row>
    <row r="47" spans="1:2" x14ac:dyDescent="0.2">
      <c r="B47" s="593"/>
    </row>
    <row r="48" spans="1:2" x14ac:dyDescent="0.2">
      <c r="B48" s="593"/>
    </row>
    <row r="49" spans="2:2" x14ac:dyDescent="0.2">
      <c r="B49" s="593"/>
    </row>
    <row r="50" spans="2:2" x14ac:dyDescent="0.2">
      <c r="B50" s="593"/>
    </row>
    <row r="51" spans="2:2" x14ac:dyDescent="0.2">
      <c r="B51" s="593"/>
    </row>
    <row r="52" spans="2:2" x14ac:dyDescent="0.2">
      <c r="B52" s="593"/>
    </row>
    <row r="53" spans="2:2" x14ac:dyDescent="0.2">
      <c r="B53" s="593"/>
    </row>
    <row r="54" spans="2:2" x14ac:dyDescent="0.2">
      <c r="B54" s="593"/>
    </row>
    <row r="55" spans="2:2" x14ac:dyDescent="0.2">
      <c r="B55" s="593"/>
    </row>
    <row r="56" spans="2:2" x14ac:dyDescent="0.2">
      <c r="B56" s="593"/>
    </row>
    <row r="57" spans="2:2" x14ac:dyDescent="0.2">
      <c r="B57" s="593"/>
    </row>
    <row r="58" spans="2:2" x14ac:dyDescent="0.2">
      <c r="B58" s="593"/>
    </row>
    <row r="59" spans="2:2" x14ac:dyDescent="0.2">
      <c r="B59" s="593"/>
    </row>
    <row r="60" spans="2:2" x14ac:dyDescent="0.2">
      <c r="B60" s="593"/>
    </row>
    <row r="61" spans="2:2" x14ac:dyDescent="0.2">
      <c r="B61" s="593"/>
    </row>
    <row r="62" spans="2:2" x14ac:dyDescent="0.2">
      <c r="B62" s="593"/>
    </row>
    <row r="63" spans="2:2" x14ac:dyDescent="0.2">
      <c r="B63" s="593"/>
    </row>
    <row r="64" spans="2:2" x14ac:dyDescent="0.2">
      <c r="B64" s="593"/>
    </row>
    <row r="65" spans="2:2" x14ac:dyDescent="0.2">
      <c r="B65" s="593"/>
    </row>
    <row r="66" spans="2:2" x14ac:dyDescent="0.2">
      <c r="B66" s="593"/>
    </row>
    <row r="67" spans="2:2" x14ac:dyDescent="0.2">
      <c r="B67" s="593"/>
    </row>
    <row r="68" spans="2:2" x14ac:dyDescent="0.2">
      <c r="B68" s="593"/>
    </row>
    <row r="69" spans="2:2" x14ac:dyDescent="0.2">
      <c r="B69" s="593"/>
    </row>
    <row r="70" spans="2:2" x14ac:dyDescent="0.2">
      <c r="B70" s="593"/>
    </row>
    <row r="71" spans="2:2" x14ac:dyDescent="0.2">
      <c r="B71" s="593"/>
    </row>
    <row r="72" spans="2:2" x14ac:dyDescent="0.2">
      <c r="B72" s="593"/>
    </row>
    <row r="73" spans="2:2" x14ac:dyDescent="0.2">
      <c r="B73" s="593"/>
    </row>
    <row r="74" spans="2:2" x14ac:dyDescent="0.2">
      <c r="B74" s="593"/>
    </row>
    <row r="75" spans="2:2" x14ac:dyDescent="0.2">
      <c r="B75" s="593"/>
    </row>
    <row r="76" spans="2:2" x14ac:dyDescent="0.2">
      <c r="B76" s="593"/>
    </row>
    <row r="77" spans="2:2" x14ac:dyDescent="0.2">
      <c r="B77" s="593"/>
    </row>
    <row r="78" spans="2:2" x14ac:dyDescent="0.2">
      <c r="B78" s="593"/>
    </row>
    <row r="79" spans="2:2" x14ac:dyDescent="0.2">
      <c r="B79" s="593"/>
    </row>
    <row r="80" spans="2:2" x14ac:dyDescent="0.2">
      <c r="B80" s="593"/>
    </row>
    <row r="81" spans="2:2" x14ac:dyDescent="0.2">
      <c r="B81" s="593"/>
    </row>
    <row r="82" spans="2:2" x14ac:dyDescent="0.2">
      <c r="B82" s="593"/>
    </row>
    <row r="83" spans="2:2" x14ac:dyDescent="0.2">
      <c r="B83" s="593"/>
    </row>
    <row r="84" spans="2:2" x14ac:dyDescent="0.2">
      <c r="B84" s="593"/>
    </row>
    <row r="85" spans="2:2" x14ac:dyDescent="0.2">
      <c r="B85" s="593"/>
    </row>
    <row r="86" spans="2:2" x14ac:dyDescent="0.2">
      <c r="B86" s="593"/>
    </row>
    <row r="87" spans="2:2" x14ac:dyDescent="0.2">
      <c r="B87" s="593"/>
    </row>
    <row r="88" spans="2:2" x14ac:dyDescent="0.2">
      <c r="B88" s="593"/>
    </row>
    <row r="89" spans="2:2" x14ac:dyDescent="0.2">
      <c r="B89" s="593"/>
    </row>
    <row r="90" spans="2:2" x14ac:dyDescent="0.2">
      <c r="B90" s="593"/>
    </row>
    <row r="91" spans="2:2" x14ac:dyDescent="0.2">
      <c r="B91" s="593"/>
    </row>
    <row r="92" spans="2:2" x14ac:dyDescent="0.2">
      <c r="B92" s="593"/>
    </row>
    <row r="93" spans="2:2" x14ac:dyDescent="0.2">
      <c r="B93" s="593"/>
    </row>
    <row r="94" spans="2:2" x14ac:dyDescent="0.2">
      <c r="B94" s="593"/>
    </row>
    <row r="95" spans="2:2" x14ac:dyDescent="0.2">
      <c r="B95" s="593"/>
    </row>
    <row r="96" spans="2:2" x14ac:dyDescent="0.2">
      <c r="B96" s="593"/>
    </row>
    <row r="97" spans="2:2" x14ac:dyDescent="0.2">
      <c r="B97" s="593"/>
    </row>
    <row r="98" spans="2:2" x14ac:dyDescent="0.2">
      <c r="B98" s="593"/>
    </row>
    <row r="99" spans="2:2" x14ac:dyDescent="0.2">
      <c r="B99" s="593"/>
    </row>
    <row r="100" spans="2:2" x14ac:dyDescent="0.2">
      <c r="B100" s="593"/>
    </row>
    <row r="101" spans="2:2" x14ac:dyDescent="0.2">
      <c r="B101" s="593"/>
    </row>
    <row r="102" spans="2:2" x14ac:dyDescent="0.2">
      <c r="B102" s="593"/>
    </row>
    <row r="103" spans="2:2" x14ac:dyDescent="0.2">
      <c r="B103" s="593"/>
    </row>
    <row r="104" spans="2:2" x14ac:dyDescent="0.2">
      <c r="B104" s="593"/>
    </row>
    <row r="105" spans="2:2" x14ac:dyDescent="0.2">
      <c r="B105" s="593"/>
    </row>
    <row r="106" spans="2:2" x14ac:dyDescent="0.2">
      <c r="B106" s="593"/>
    </row>
    <row r="107" spans="2:2" x14ac:dyDescent="0.2">
      <c r="B107" s="593"/>
    </row>
    <row r="108" spans="2:2" x14ac:dyDescent="0.2">
      <c r="B108" s="593"/>
    </row>
    <row r="109" spans="2:2" x14ac:dyDescent="0.2">
      <c r="B109" s="593"/>
    </row>
    <row r="110" spans="2:2" x14ac:dyDescent="0.2">
      <c r="B110" s="593"/>
    </row>
    <row r="111" spans="2:2" x14ac:dyDescent="0.2">
      <c r="B111" s="593"/>
    </row>
    <row r="112" spans="2:2" x14ac:dyDescent="0.2">
      <c r="B112" s="593"/>
    </row>
    <row r="113" spans="2:2" x14ac:dyDescent="0.2">
      <c r="B113" s="593"/>
    </row>
    <row r="114" spans="2:2" x14ac:dyDescent="0.2">
      <c r="B114" s="593"/>
    </row>
    <row r="115" spans="2:2" x14ac:dyDescent="0.2">
      <c r="B115" s="593"/>
    </row>
    <row r="116" spans="2:2" x14ac:dyDescent="0.2">
      <c r="B116" s="593"/>
    </row>
    <row r="117" spans="2:2" x14ac:dyDescent="0.2">
      <c r="B117" s="593"/>
    </row>
    <row r="118" spans="2:2" x14ac:dyDescent="0.2">
      <c r="B118" s="593"/>
    </row>
    <row r="119" spans="2:2" x14ac:dyDescent="0.2">
      <c r="B119" s="593"/>
    </row>
    <row r="120" spans="2:2" x14ac:dyDescent="0.2">
      <c r="B120" s="593"/>
    </row>
    <row r="121" spans="2:2" x14ac:dyDescent="0.2">
      <c r="B121" s="593"/>
    </row>
    <row r="122" spans="2:2" x14ac:dyDescent="0.2">
      <c r="B122" s="593"/>
    </row>
    <row r="123" spans="2:2" x14ac:dyDescent="0.2">
      <c r="B123" s="593"/>
    </row>
    <row r="124" spans="2:2" x14ac:dyDescent="0.2">
      <c r="B124" s="593"/>
    </row>
    <row r="125" spans="2:2" x14ac:dyDescent="0.2">
      <c r="B125" s="593"/>
    </row>
    <row r="126" spans="2:2" x14ac:dyDescent="0.2">
      <c r="B126" s="593"/>
    </row>
    <row r="127" spans="2:2" x14ac:dyDescent="0.2">
      <c r="B127" s="593"/>
    </row>
    <row r="128" spans="2:2" x14ac:dyDescent="0.2">
      <c r="B128" s="593"/>
    </row>
    <row r="129" spans="2:2" x14ac:dyDescent="0.2">
      <c r="B129" s="593"/>
    </row>
    <row r="130" spans="2:2" x14ac:dyDescent="0.2">
      <c r="B130" s="593"/>
    </row>
    <row r="131" spans="2:2" x14ac:dyDescent="0.2">
      <c r="B131" s="593"/>
    </row>
    <row r="132" spans="2:2" x14ac:dyDescent="0.2">
      <c r="B132" s="593"/>
    </row>
    <row r="133" spans="2:2" x14ac:dyDescent="0.2">
      <c r="B133" s="593"/>
    </row>
    <row r="134" spans="2:2" x14ac:dyDescent="0.2">
      <c r="B134" s="593"/>
    </row>
    <row r="135" spans="2:2" x14ac:dyDescent="0.2">
      <c r="B135" s="593"/>
    </row>
    <row r="136" spans="2:2" x14ac:dyDescent="0.2">
      <c r="B136" s="593"/>
    </row>
    <row r="137" spans="2:2" x14ac:dyDescent="0.2">
      <c r="B137" s="593"/>
    </row>
    <row r="138" spans="2:2" x14ac:dyDescent="0.2">
      <c r="B138" s="593"/>
    </row>
    <row r="139" spans="2:2" x14ac:dyDescent="0.2">
      <c r="B139" s="593"/>
    </row>
    <row r="140" spans="2:2" x14ac:dyDescent="0.2">
      <c r="B140" s="593"/>
    </row>
    <row r="141" spans="2:2" x14ac:dyDescent="0.2">
      <c r="B141" s="593"/>
    </row>
    <row r="142" spans="2:2" x14ac:dyDescent="0.2">
      <c r="B142" s="593"/>
    </row>
    <row r="143" spans="2:2" x14ac:dyDescent="0.2">
      <c r="B143" s="593"/>
    </row>
    <row r="144" spans="2:2" x14ac:dyDescent="0.2">
      <c r="B144" s="593"/>
    </row>
    <row r="145" spans="2:2" x14ac:dyDescent="0.2">
      <c r="B145" s="593"/>
    </row>
    <row r="146" spans="2:2" x14ac:dyDescent="0.2">
      <c r="B146" s="593"/>
    </row>
    <row r="147" spans="2:2" x14ac:dyDescent="0.2">
      <c r="B147" s="593"/>
    </row>
  </sheetData>
  <printOptions horizontalCentered="1" verticalCentered="1"/>
  <pageMargins left="0.70866141732283472" right="0.70866141732283472" top="0.74803149606299213" bottom="0.74803149606299213" header="0.31496062992125984" footer="0.31496062992125984"/>
  <pageSetup paperSize="9" scale="93" orientation="landscape"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F39"/>
  <sheetViews>
    <sheetView showGridLines="0" workbookViewId="0">
      <selection activeCell="A20" sqref="A20"/>
    </sheetView>
  </sheetViews>
  <sheetFormatPr baseColWidth="10" defaultColWidth="11.42578125" defaultRowHeight="11.25" x14ac:dyDescent="0.2"/>
  <cols>
    <col min="1" max="1" width="49.7109375" style="310" customWidth="1"/>
    <col min="2" max="2" width="23.42578125" style="310" customWidth="1"/>
    <col min="3" max="3" width="9.140625" style="310" customWidth="1"/>
    <col min="4" max="4" width="11" style="310" hidden="1" customWidth="1"/>
    <col min="5" max="5" width="13.85546875" style="311" hidden="1" customWidth="1"/>
    <col min="6" max="6" width="11.42578125" style="311"/>
    <col min="7" max="7" width="28.140625" style="310" bestFit="1" customWidth="1"/>
    <col min="8" max="8" width="8.7109375" style="310" bestFit="1" customWidth="1"/>
    <col min="9" max="254" width="11.42578125" style="310"/>
    <col min="255" max="255" width="15.5703125" style="310" customWidth="1"/>
    <col min="256" max="256" width="38.42578125" style="310" customWidth="1"/>
    <col min="257" max="257" width="12.42578125" style="310" bestFit="1" customWidth="1"/>
    <col min="258" max="258" width="16.85546875" style="310" customWidth="1"/>
    <col min="259" max="259" width="9.140625" style="310" customWidth="1"/>
    <col min="260" max="261" width="0" style="310" hidden="1" customWidth="1"/>
    <col min="262" max="510" width="11.42578125" style="310"/>
    <col min="511" max="511" width="15.5703125" style="310" customWidth="1"/>
    <col min="512" max="512" width="38.42578125" style="310" customWidth="1"/>
    <col min="513" max="513" width="12.42578125" style="310" bestFit="1" customWidth="1"/>
    <col min="514" max="514" width="16.85546875" style="310" customWidth="1"/>
    <col min="515" max="515" width="9.140625" style="310" customWidth="1"/>
    <col min="516" max="517" width="0" style="310" hidden="1" customWidth="1"/>
    <col min="518" max="766" width="11.42578125" style="310"/>
    <col min="767" max="767" width="15.5703125" style="310" customWidth="1"/>
    <col min="768" max="768" width="38.42578125" style="310" customWidth="1"/>
    <col min="769" max="769" width="12.42578125" style="310" bestFit="1" customWidth="1"/>
    <col min="770" max="770" width="16.85546875" style="310" customWidth="1"/>
    <col min="771" max="771" width="9.140625" style="310" customWidth="1"/>
    <col min="772" max="773" width="0" style="310" hidden="1" customWidth="1"/>
    <col min="774" max="1022" width="11.42578125" style="310"/>
    <col min="1023" max="1023" width="15.5703125" style="310" customWidth="1"/>
    <col min="1024" max="1024" width="38.42578125" style="310" customWidth="1"/>
    <col min="1025" max="1025" width="12.42578125" style="310" bestFit="1" customWidth="1"/>
    <col min="1026" max="1026" width="16.85546875" style="310" customWidth="1"/>
    <col min="1027" max="1027" width="9.140625" style="310" customWidth="1"/>
    <col min="1028" max="1029" width="0" style="310" hidden="1" customWidth="1"/>
    <col min="1030" max="1278" width="11.42578125" style="310"/>
    <col min="1279" max="1279" width="15.5703125" style="310" customWidth="1"/>
    <col min="1280" max="1280" width="38.42578125" style="310" customWidth="1"/>
    <col min="1281" max="1281" width="12.42578125" style="310" bestFit="1" customWidth="1"/>
    <col min="1282" max="1282" width="16.85546875" style="310" customWidth="1"/>
    <col min="1283" max="1283" width="9.140625" style="310" customWidth="1"/>
    <col min="1284" max="1285" width="0" style="310" hidden="1" customWidth="1"/>
    <col min="1286" max="1534" width="11.42578125" style="310"/>
    <col min="1535" max="1535" width="15.5703125" style="310" customWidth="1"/>
    <col min="1536" max="1536" width="38.42578125" style="310" customWidth="1"/>
    <col min="1537" max="1537" width="12.42578125" style="310" bestFit="1" customWidth="1"/>
    <col min="1538" max="1538" width="16.85546875" style="310" customWidth="1"/>
    <col min="1539" max="1539" width="9.140625" style="310" customWidth="1"/>
    <col min="1540" max="1541" width="0" style="310" hidden="1" customWidth="1"/>
    <col min="1542" max="1790" width="11.42578125" style="310"/>
    <col min="1791" max="1791" width="15.5703125" style="310" customWidth="1"/>
    <col min="1792" max="1792" width="38.42578125" style="310" customWidth="1"/>
    <col min="1793" max="1793" width="12.42578125" style="310" bestFit="1" customWidth="1"/>
    <col min="1794" max="1794" width="16.85546875" style="310" customWidth="1"/>
    <col min="1795" max="1795" width="9.140625" style="310" customWidth="1"/>
    <col min="1796" max="1797" width="0" style="310" hidden="1" customWidth="1"/>
    <col min="1798" max="2046" width="11.42578125" style="310"/>
    <col min="2047" max="2047" width="15.5703125" style="310" customWidth="1"/>
    <col min="2048" max="2048" width="38.42578125" style="310" customWidth="1"/>
    <col min="2049" max="2049" width="12.42578125" style="310" bestFit="1" customWidth="1"/>
    <col min="2050" max="2050" width="16.85546875" style="310" customWidth="1"/>
    <col min="2051" max="2051" width="9.140625" style="310" customWidth="1"/>
    <col min="2052" max="2053" width="0" style="310" hidden="1" customWidth="1"/>
    <col min="2054" max="2302" width="11.42578125" style="310"/>
    <col min="2303" max="2303" width="15.5703125" style="310" customWidth="1"/>
    <col min="2304" max="2304" width="38.42578125" style="310" customWidth="1"/>
    <col min="2305" max="2305" width="12.42578125" style="310" bestFit="1" customWidth="1"/>
    <col min="2306" max="2306" width="16.85546875" style="310" customWidth="1"/>
    <col min="2307" max="2307" width="9.140625" style="310" customWidth="1"/>
    <col min="2308" max="2309" width="0" style="310" hidden="1" customWidth="1"/>
    <col min="2310" max="2558" width="11.42578125" style="310"/>
    <col min="2559" max="2559" width="15.5703125" style="310" customWidth="1"/>
    <col min="2560" max="2560" width="38.42578125" style="310" customWidth="1"/>
    <col min="2561" max="2561" width="12.42578125" style="310" bestFit="1" customWidth="1"/>
    <col min="2562" max="2562" width="16.85546875" style="310" customWidth="1"/>
    <col min="2563" max="2563" width="9.140625" style="310" customWidth="1"/>
    <col min="2564" max="2565" width="0" style="310" hidden="1" customWidth="1"/>
    <col min="2566" max="2814" width="11.42578125" style="310"/>
    <col min="2815" max="2815" width="15.5703125" style="310" customWidth="1"/>
    <col min="2816" max="2816" width="38.42578125" style="310" customWidth="1"/>
    <col min="2817" max="2817" width="12.42578125" style="310" bestFit="1" customWidth="1"/>
    <col min="2818" max="2818" width="16.85546875" style="310" customWidth="1"/>
    <col min="2819" max="2819" width="9.140625" style="310" customWidth="1"/>
    <col min="2820" max="2821" width="0" style="310" hidden="1" customWidth="1"/>
    <col min="2822" max="3070" width="11.42578125" style="310"/>
    <col min="3071" max="3071" width="15.5703125" style="310" customWidth="1"/>
    <col min="3072" max="3072" width="38.42578125" style="310" customWidth="1"/>
    <col min="3073" max="3073" width="12.42578125" style="310" bestFit="1" customWidth="1"/>
    <col min="3074" max="3074" width="16.85546875" style="310" customWidth="1"/>
    <col min="3075" max="3075" width="9.140625" style="310" customWidth="1"/>
    <col min="3076" max="3077" width="0" style="310" hidden="1" customWidth="1"/>
    <col min="3078" max="3326" width="11.42578125" style="310"/>
    <col min="3327" max="3327" width="15.5703125" style="310" customWidth="1"/>
    <col min="3328" max="3328" width="38.42578125" style="310" customWidth="1"/>
    <col min="3329" max="3329" width="12.42578125" style="310" bestFit="1" customWidth="1"/>
    <col min="3330" max="3330" width="16.85546875" style="310" customWidth="1"/>
    <col min="3331" max="3331" width="9.140625" style="310" customWidth="1"/>
    <col min="3332" max="3333" width="0" style="310" hidden="1" customWidth="1"/>
    <col min="3334" max="3582" width="11.42578125" style="310"/>
    <col min="3583" max="3583" width="15.5703125" style="310" customWidth="1"/>
    <col min="3584" max="3584" width="38.42578125" style="310" customWidth="1"/>
    <col min="3585" max="3585" width="12.42578125" style="310" bestFit="1" customWidth="1"/>
    <col min="3586" max="3586" width="16.85546875" style="310" customWidth="1"/>
    <col min="3587" max="3587" width="9.140625" style="310" customWidth="1"/>
    <col min="3588" max="3589" width="0" style="310" hidden="1" customWidth="1"/>
    <col min="3590" max="3838" width="11.42578125" style="310"/>
    <col min="3839" max="3839" width="15.5703125" style="310" customWidth="1"/>
    <col min="3840" max="3840" width="38.42578125" style="310" customWidth="1"/>
    <col min="3841" max="3841" width="12.42578125" style="310" bestFit="1" customWidth="1"/>
    <col min="3842" max="3842" width="16.85546875" style="310" customWidth="1"/>
    <col min="3843" max="3843" width="9.140625" style="310" customWidth="1"/>
    <col min="3844" max="3845" width="0" style="310" hidden="1" customWidth="1"/>
    <col min="3846" max="4094" width="11.42578125" style="310"/>
    <col min="4095" max="4095" width="15.5703125" style="310" customWidth="1"/>
    <col min="4096" max="4096" width="38.42578125" style="310" customWidth="1"/>
    <col min="4097" max="4097" width="12.42578125" style="310" bestFit="1" customWidth="1"/>
    <col min="4098" max="4098" width="16.85546875" style="310" customWidth="1"/>
    <col min="4099" max="4099" width="9.140625" style="310" customWidth="1"/>
    <col min="4100" max="4101" width="0" style="310" hidden="1" customWidth="1"/>
    <col min="4102" max="4350" width="11.42578125" style="310"/>
    <col min="4351" max="4351" width="15.5703125" style="310" customWidth="1"/>
    <col min="4352" max="4352" width="38.42578125" style="310" customWidth="1"/>
    <col min="4353" max="4353" width="12.42578125" style="310" bestFit="1" customWidth="1"/>
    <col min="4354" max="4354" width="16.85546875" style="310" customWidth="1"/>
    <col min="4355" max="4355" width="9.140625" style="310" customWidth="1"/>
    <col min="4356" max="4357" width="0" style="310" hidden="1" customWidth="1"/>
    <col min="4358" max="4606" width="11.42578125" style="310"/>
    <col min="4607" max="4607" width="15.5703125" style="310" customWidth="1"/>
    <col min="4608" max="4608" width="38.42578125" style="310" customWidth="1"/>
    <col min="4609" max="4609" width="12.42578125" style="310" bestFit="1" customWidth="1"/>
    <col min="4610" max="4610" width="16.85546875" style="310" customWidth="1"/>
    <col min="4611" max="4611" width="9.140625" style="310" customWidth="1"/>
    <col min="4612" max="4613" width="0" style="310" hidden="1" customWidth="1"/>
    <col min="4614" max="4862" width="11.42578125" style="310"/>
    <col min="4863" max="4863" width="15.5703125" style="310" customWidth="1"/>
    <col min="4864" max="4864" width="38.42578125" style="310" customWidth="1"/>
    <col min="4865" max="4865" width="12.42578125" style="310" bestFit="1" customWidth="1"/>
    <col min="4866" max="4866" width="16.85546875" style="310" customWidth="1"/>
    <col min="4867" max="4867" width="9.140625" style="310" customWidth="1"/>
    <col min="4868" max="4869" width="0" style="310" hidden="1" customWidth="1"/>
    <col min="4870" max="5118" width="11.42578125" style="310"/>
    <col min="5119" max="5119" width="15.5703125" style="310" customWidth="1"/>
    <col min="5120" max="5120" width="38.42578125" style="310" customWidth="1"/>
    <col min="5121" max="5121" width="12.42578125" style="310" bestFit="1" customWidth="1"/>
    <col min="5122" max="5122" width="16.85546875" style="310" customWidth="1"/>
    <col min="5123" max="5123" width="9.140625" style="310" customWidth="1"/>
    <col min="5124" max="5125" width="0" style="310" hidden="1" customWidth="1"/>
    <col min="5126" max="5374" width="11.42578125" style="310"/>
    <col min="5375" max="5375" width="15.5703125" style="310" customWidth="1"/>
    <col min="5376" max="5376" width="38.42578125" style="310" customWidth="1"/>
    <col min="5377" max="5377" width="12.42578125" style="310" bestFit="1" customWidth="1"/>
    <col min="5378" max="5378" width="16.85546875" style="310" customWidth="1"/>
    <col min="5379" max="5379" width="9.140625" style="310" customWidth="1"/>
    <col min="5380" max="5381" width="0" style="310" hidden="1" customWidth="1"/>
    <col min="5382" max="5630" width="11.42578125" style="310"/>
    <col min="5631" max="5631" width="15.5703125" style="310" customWidth="1"/>
    <col min="5632" max="5632" width="38.42578125" style="310" customWidth="1"/>
    <col min="5633" max="5633" width="12.42578125" style="310" bestFit="1" customWidth="1"/>
    <col min="5634" max="5634" width="16.85546875" style="310" customWidth="1"/>
    <col min="5635" max="5635" width="9.140625" style="310" customWidth="1"/>
    <col min="5636" max="5637" width="0" style="310" hidden="1" customWidth="1"/>
    <col min="5638" max="5886" width="11.42578125" style="310"/>
    <col min="5887" max="5887" width="15.5703125" style="310" customWidth="1"/>
    <col min="5888" max="5888" width="38.42578125" style="310" customWidth="1"/>
    <col min="5889" max="5889" width="12.42578125" style="310" bestFit="1" customWidth="1"/>
    <col min="5890" max="5890" width="16.85546875" style="310" customWidth="1"/>
    <col min="5891" max="5891" width="9.140625" style="310" customWidth="1"/>
    <col min="5892" max="5893" width="0" style="310" hidden="1" customWidth="1"/>
    <col min="5894" max="6142" width="11.42578125" style="310"/>
    <col min="6143" max="6143" width="15.5703125" style="310" customWidth="1"/>
    <col min="6144" max="6144" width="38.42578125" style="310" customWidth="1"/>
    <col min="6145" max="6145" width="12.42578125" style="310" bestFit="1" customWidth="1"/>
    <col min="6146" max="6146" width="16.85546875" style="310" customWidth="1"/>
    <col min="6147" max="6147" width="9.140625" style="310" customWidth="1"/>
    <col min="6148" max="6149" width="0" style="310" hidden="1" customWidth="1"/>
    <col min="6150" max="6398" width="11.42578125" style="310"/>
    <col min="6399" max="6399" width="15.5703125" style="310" customWidth="1"/>
    <col min="6400" max="6400" width="38.42578125" style="310" customWidth="1"/>
    <col min="6401" max="6401" width="12.42578125" style="310" bestFit="1" customWidth="1"/>
    <col min="6402" max="6402" width="16.85546875" style="310" customWidth="1"/>
    <col min="6403" max="6403" width="9.140625" style="310" customWidth="1"/>
    <col min="6404" max="6405" width="0" style="310" hidden="1" customWidth="1"/>
    <col min="6406" max="6654" width="11.42578125" style="310"/>
    <col min="6655" max="6655" width="15.5703125" style="310" customWidth="1"/>
    <col min="6656" max="6656" width="38.42578125" style="310" customWidth="1"/>
    <col min="6657" max="6657" width="12.42578125" style="310" bestFit="1" customWidth="1"/>
    <col min="6658" max="6658" width="16.85546875" style="310" customWidth="1"/>
    <col min="6659" max="6659" width="9.140625" style="310" customWidth="1"/>
    <col min="6660" max="6661" width="0" style="310" hidden="1" customWidth="1"/>
    <col min="6662" max="6910" width="11.42578125" style="310"/>
    <col min="6911" max="6911" width="15.5703125" style="310" customWidth="1"/>
    <col min="6912" max="6912" width="38.42578125" style="310" customWidth="1"/>
    <col min="6913" max="6913" width="12.42578125" style="310" bestFit="1" customWidth="1"/>
    <col min="6914" max="6914" width="16.85546875" style="310" customWidth="1"/>
    <col min="6915" max="6915" width="9.140625" style="310" customWidth="1"/>
    <col min="6916" max="6917" width="0" style="310" hidden="1" customWidth="1"/>
    <col min="6918" max="7166" width="11.42578125" style="310"/>
    <col min="7167" max="7167" width="15.5703125" style="310" customWidth="1"/>
    <col min="7168" max="7168" width="38.42578125" style="310" customWidth="1"/>
    <col min="7169" max="7169" width="12.42578125" style="310" bestFit="1" customWidth="1"/>
    <col min="7170" max="7170" width="16.85546875" style="310" customWidth="1"/>
    <col min="7171" max="7171" width="9.140625" style="310" customWidth="1"/>
    <col min="7172" max="7173" width="0" style="310" hidden="1" customWidth="1"/>
    <col min="7174" max="7422" width="11.42578125" style="310"/>
    <col min="7423" max="7423" width="15.5703125" style="310" customWidth="1"/>
    <col min="7424" max="7424" width="38.42578125" style="310" customWidth="1"/>
    <col min="7425" max="7425" width="12.42578125" style="310" bestFit="1" customWidth="1"/>
    <col min="7426" max="7426" width="16.85546875" style="310" customWidth="1"/>
    <col min="7427" max="7427" width="9.140625" style="310" customWidth="1"/>
    <col min="7428" max="7429" width="0" style="310" hidden="1" customWidth="1"/>
    <col min="7430" max="7678" width="11.42578125" style="310"/>
    <col min="7679" max="7679" width="15.5703125" style="310" customWidth="1"/>
    <col min="7680" max="7680" width="38.42578125" style="310" customWidth="1"/>
    <col min="7681" max="7681" width="12.42578125" style="310" bestFit="1" customWidth="1"/>
    <col min="7682" max="7682" width="16.85546875" style="310" customWidth="1"/>
    <col min="7683" max="7683" width="9.140625" style="310" customWidth="1"/>
    <col min="7684" max="7685" width="0" style="310" hidden="1" customWidth="1"/>
    <col min="7686" max="7934" width="11.42578125" style="310"/>
    <col min="7935" max="7935" width="15.5703125" style="310" customWidth="1"/>
    <col min="7936" max="7936" width="38.42578125" style="310" customWidth="1"/>
    <col min="7937" max="7937" width="12.42578125" style="310" bestFit="1" customWidth="1"/>
    <col min="7938" max="7938" width="16.85546875" style="310" customWidth="1"/>
    <col min="7939" max="7939" width="9.140625" style="310" customWidth="1"/>
    <col min="7940" max="7941" width="0" style="310" hidden="1" customWidth="1"/>
    <col min="7942" max="8190" width="11.42578125" style="310"/>
    <col min="8191" max="8191" width="15.5703125" style="310" customWidth="1"/>
    <col min="8192" max="8192" width="38.42578125" style="310" customWidth="1"/>
    <col min="8193" max="8193" width="12.42578125" style="310" bestFit="1" customWidth="1"/>
    <col min="8194" max="8194" width="16.85546875" style="310" customWidth="1"/>
    <col min="8195" max="8195" width="9.140625" style="310" customWidth="1"/>
    <col min="8196" max="8197" width="0" style="310" hidden="1" customWidth="1"/>
    <col min="8198" max="8446" width="11.42578125" style="310"/>
    <col min="8447" max="8447" width="15.5703125" style="310" customWidth="1"/>
    <col min="8448" max="8448" width="38.42578125" style="310" customWidth="1"/>
    <col min="8449" max="8449" width="12.42578125" style="310" bestFit="1" customWidth="1"/>
    <col min="8450" max="8450" width="16.85546875" style="310" customWidth="1"/>
    <col min="8451" max="8451" width="9.140625" style="310" customWidth="1"/>
    <col min="8452" max="8453" width="0" style="310" hidden="1" customWidth="1"/>
    <col min="8454" max="8702" width="11.42578125" style="310"/>
    <col min="8703" max="8703" width="15.5703125" style="310" customWidth="1"/>
    <col min="8704" max="8704" width="38.42578125" style="310" customWidth="1"/>
    <col min="8705" max="8705" width="12.42578125" style="310" bestFit="1" customWidth="1"/>
    <col min="8706" max="8706" width="16.85546875" style="310" customWidth="1"/>
    <col min="8707" max="8707" width="9.140625" style="310" customWidth="1"/>
    <col min="8708" max="8709" width="0" style="310" hidden="1" customWidth="1"/>
    <col min="8710" max="8958" width="11.42578125" style="310"/>
    <col min="8959" max="8959" width="15.5703125" style="310" customWidth="1"/>
    <col min="8960" max="8960" width="38.42578125" style="310" customWidth="1"/>
    <col min="8961" max="8961" width="12.42578125" style="310" bestFit="1" customWidth="1"/>
    <col min="8962" max="8962" width="16.85546875" style="310" customWidth="1"/>
    <col min="8963" max="8963" width="9.140625" style="310" customWidth="1"/>
    <col min="8964" max="8965" width="0" style="310" hidden="1" customWidth="1"/>
    <col min="8966" max="9214" width="11.42578125" style="310"/>
    <col min="9215" max="9215" width="15.5703125" style="310" customWidth="1"/>
    <col min="9216" max="9216" width="38.42578125" style="310" customWidth="1"/>
    <col min="9217" max="9217" width="12.42578125" style="310" bestFit="1" customWidth="1"/>
    <col min="9218" max="9218" width="16.85546875" style="310" customWidth="1"/>
    <col min="9219" max="9219" width="9.140625" style="310" customWidth="1"/>
    <col min="9220" max="9221" width="0" style="310" hidden="1" customWidth="1"/>
    <col min="9222" max="9470" width="11.42578125" style="310"/>
    <col min="9471" max="9471" width="15.5703125" style="310" customWidth="1"/>
    <col min="9472" max="9472" width="38.42578125" style="310" customWidth="1"/>
    <col min="9473" max="9473" width="12.42578125" style="310" bestFit="1" customWidth="1"/>
    <col min="9474" max="9474" width="16.85546875" style="310" customWidth="1"/>
    <col min="9475" max="9475" width="9.140625" style="310" customWidth="1"/>
    <col min="9476" max="9477" width="0" style="310" hidden="1" customWidth="1"/>
    <col min="9478" max="9726" width="11.42578125" style="310"/>
    <col min="9727" max="9727" width="15.5703125" style="310" customWidth="1"/>
    <col min="9728" max="9728" width="38.42578125" style="310" customWidth="1"/>
    <col min="9729" max="9729" width="12.42578125" style="310" bestFit="1" customWidth="1"/>
    <col min="9730" max="9730" width="16.85546875" style="310" customWidth="1"/>
    <col min="9731" max="9731" width="9.140625" style="310" customWidth="1"/>
    <col min="9732" max="9733" width="0" style="310" hidden="1" customWidth="1"/>
    <col min="9734" max="9982" width="11.42578125" style="310"/>
    <col min="9983" max="9983" width="15.5703125" style="310" customWidth="1"/>
    <col min="9984" max="9984" width="38.42578125" style="310" customWidth="1"/>
    <col min="9985" max="9985" width="12.42578125" style="310" bestFit="1" customWidth="1"/>
    <col min="9986" max="9986" width="16.85546875" style="310" customWidth="1"/>
    <col min="9987" max="9987" width="9.140625" style="310" customWidth="1"/>
    <col min="9988" max="9989" width="0" style="310" hidden="1" customWidth="1"/>
    <col min="9990" max="10238" width="11.42578125" style="310"/>
    <col min="10239" max="10239" width="15.5703125" style="310" customWidth="1"/>
    <col min="10240" max="10240" width="38.42578125" style="310" customWidth="1"/>
    <col min="10241" max="10241" width="12.42578125" style="310" bestFit="1" customWidth="1"/>
    <col min="10242" max="10242" width="16.85546875" style="310" customWidth="1"/>
    <col min="10243" max="10243" width="9.140625" style="310" customWidth="1"/>
    <col min="10244" max="10245" width="0" style="310" hidden="1" customWidth="1"/>
    <col min="10246" max="10494" width="11.42578125" style="310"/>
    <col min="10495" max="10495" width="15.5703125" style="310" customWidth="1"/>
    <col min="10496" max="10496" width="38.42578125" style="310" customWidth="1"/>
    <col min="10497" max="10497" width="12.42578125" style="310" bestFit="1" customWidth="1"/>
    <col min="10498" max="10498" width="16.85546875" style="310" customWidth="1"/>
    <col min="10499" max="10499" width="9.140625" style="310" customWidth="1"/>
    <col min="10500" max="10501" width="0" style="310" hidden="1" customWidth="1"/>
    <col min="10502" max="10750" width="11.42578125" style="310"/>
    <col min="10751" max="10751" width="15.5703125" style="310" customWidth="1"/>
    <col min="10752" max="10752" width="38.42578125" style="310" customWidth="1"/>
    <col min="10753" max="10753" width="12.42578125" style="310" bestFit="1" customWidth="1"/>
    <col min="10754" max="10754" width="16.85546875" style="310" customWidth="1"/>
    <col min="10755" max="10755" width="9.140625" style="310" customWidth="1"/>
    <col min="10756" max="10757" width="0" style="310" hidden="1" customWidth="1"/>
    <col min="10758" max="11006" width="11.42578125" style="310"/>
    <col min="11007" max="11007" width="15.5703125" style="310" customWidth="1"/>
    <col min="11008" max="11008" width="38.42578125" style="310" customWidth="1"/>
    <col min="11009" max="11009" width="12.42578125" style="310" bestFit="1" customWidth="1"/>
    <col min="11010" max="11010" width="16.85546875" style="310" customWidth="1"/>
    <col min="11011" max="11011" width="9.140625" style="310" customWidth="1"/>
    <col min="11012" max="11013" width="0" style="310" hidden="1" customWidth="1"/>
    <col min="11014" max="11262" width="11.42578125" style="310"/>
    <col min="11263" max="11263" width="15.5703125" style="310" customWidth="1"/>
    <col min="11264" max="11264" width="38.42578125" style="310" customWidth="1"/>
    <col min="11265" max="11265" width="12.42578125" style="310" bestFit="1" customWidth="1"/>
    <col min="11266" max="11266" width="16.85546875" style="310" customWidth="1"/>
    <col min="11267" max="11267" width="9.140625" style="310" customWidth="1"/>
    <col min="11268" max="11269" width="0" style="310" hidden="1" customWidth="1"/>
    <col min="11270" max="11518" width="11.42578125" style="310"/>
    <col min="11519" max="11519" width="15.5703125" style="310" customWidth="1"/>
    <col min="11520" max="11520" width="38.42578125" style="310" customWidth="1"/>
    <col min="11521" max="11521" width="12.42578125" style="310" bestFit="1" customWidth="1"/>
    <col min="11522" max="11522" width="16.85546875" style="310" customWidth="1"/>
    <col min="11523" max="11523" width="9.140625" style="310" customWidth="1"/>
    <col min="11524" max="11525" width="0" style="310" hidden="1" customWidth="1"/>
    <col min="11526" max="11774" width="11.42578125" style="310"/>
    <col min="11775" max="11775" width="15.5703125" style="310" customWidth="1"/>
    <col min="11776" max="11776" width="38.42578125" style="310" customWidth="1"/>
    <col min="11777" max="11777" width="12.42578125" style="310" bestFit="1" customWidth="1"/>
    <col min="11778" max="11778" width="16.85546875" style="310" customWidth="1"/>
    <col min="11779" max="11779" width="9.140625" style="310" customWidth="1"/>
    <col min="11780" max="11781" width="0" style="310" hidden="1" customWidth="1"/>
    <col min="11782" max="12030" width="11.42578125" style="310"/>
    <col min="12031" max="12031" width="15.5703125" style="310" customWidth="1"/>
    <col min="12032" max="12032" width="38.42578125" style="310" customWidth="1"/>
    <col min="12033" max="12033" width="12.42578125" style="310" bestFit="1" customWidth="1"/>
    <col min="12034" max="12034" width="16.85546875" style="310" customWidth="1"/>
    <col min="12035" max="12035" width="9.140625" style="310" customWidth="1"/>
    <col min="12036" max="12037" width="0" style="310" hidden="1" customWidth="1"/>
    <col min="12038" max="12286" width="11.42578125" style="310"/>
    <col min="12287" max="12287" width="15.5703125" style="310" customWidth="1"/>
    <col min="12288" max="12288" width="38.42578125" style="310" customWidth="1"/>
    <col min="12289" max="12289" width="12.42578125" style="310" bestFit="1" customWidth="1"/>
    <col min="12290" max="12290" width="16.85546875" style="310" customWidth="1"/>
    <col min="12291" max="12291" width="9.140625" style="310" customWidth="1"/>
    <col min="12292" max="12293" width="0" style="310" hidden="1" customWidth="1"/>
    <col min="12294" max="12542" width="11.42578125" style="310"/>
    <col min="12543" max="12543" width="15.5703125" style="310" customWidth="1"/>
    <col min="12544" max="12544" width="38.42578125" style="310" customWidth="1"/>
    <col min="12545" max="12545" width="12.42578125" style="310" bestFit="1" customWidth="1"/>
    <col min="12546" max="12546" width="16.85546875" style="310" customWidth="1"/>
    <col min="12547" max="12547" width="9.140625" style="310" customWidth="1"/>
    <col min="12548" max="12549" width="0" style="310" hidden="1" customWidth="1"/>
    <col min="12550" max="12798" width="11.42578125" style="310"/>
    <col min="12799" max="12799" width="15.5703125" style="310" customWidth="1"/>
    <col min="12800" max="12800" width="38.42578125" style="310" customWidth="1"/>
    <col min="12801" max="12801" width="12.42578125" style="310" bestFit="1" customWidth="1"/>
    <col min="12802" max="12802" width="16.85546875" style="310" customWidth="1"/>
    <col min="12803" max="12803" width="9.140625" style="310" customWidth="1"/>
    <col min="12804" max="12805" width="0" style="310" hidden="1" customWidth="1"/>
    <col min="12806" max="13054" width="11.42578125" style="310"/>
    <col min="13055" max="13055" width="15.5703125" style="310" customWidth="1"/>
    <col min="13056" max="13056" width="38.42578125" style="310" customWidth="1"/>
    <col min="13057" max="13057" width="12.42578125" style="310" bestFit="1" customWidth="1"/>
    <col min="13058" max="13058" width="16.85546875" style="310" customWidth="1"/>
    <col min="13059" max="13059" width="9.140625" style="310" customWidth="1"/>
    <col min="13060" max="13061" width="0" style="310" hidden="1" customWidth="1"/>
    <col min="13062" max="13310" width="11.42578125" style="310"/>
    <col min="13311" max="13311" width="15.5703125" style="310" customWidth="1"/>
    <col min="13312" max="13312" width="38.42578125" style="310" customWidth="1"/>
    <col min="13313" max="13313" width="12.42578125" style="310" bestFit="1" customWidth="1"/>
    <col min="13314" max="13314" width="16.85546875" style="310" customWidth="1"/>
    <col min="13315" max="13315" width="9.140625" style="310" customWidth="1"/>
    <col min="13316" max="13317" width="0" style="310" hidden="1" customWidth="1"/>
    <col min="13318" max="13566" width="11.42578125" style="310"/>
    <col min="13567" max="13567" width="15.5703125" style="310" customWidth="1"/>
    <col min="13568" max="13568" width="38.42578125" style="310" customWidth="1"/>
    <col min="13569" max="13569" width="12.42578125" style="310" bestFit="1" customWidth="1"/>
    <col min="13570" max="13570" width="16.85546875" style="310" customWidth="1"/>
    <col min="13571" max="13571" width="9.140625" style="310" customWidth="1"/>
    <col min="13572" max="13573" width="0" style="310" hidden="1" customWidth="1"/>
    <col min="13574" max="13822" width="11.42578125" style="310"/>
    <col min="13823" max="13823" width="15.5703125" style="310" customWidth="1"/>
    <col min="13824" max="13824" width="38.42578125" style="310" customWidth="1"/>
    <col min="13825" max="13825" width="12.42578125" style="310" bestFit="1" customWidth="1"/>
    <col min="13826" max="13826" width="16.85546875" style="310" customWidth="1"/>
    <col min="13827" max="13827" width="9.140625" style="310" customWidth="1"/>
    <col min="13828" max="13829" width="0" style="310" hidden="1" customWidth="1"/>
    <col min="13830" max="14078" width="11.42578125" style="310"/>
    <col min="14079" max="14079" width="15.5703125" style="310" customWidth="1"/>
    <col min="14080" max="14080" width="38.42578125" style="310" customWidth="1"/>
    <col min="14081" max="14081" width="12.42578125" style="310" bestFit="1" customWidth="1"/>
    <col min="14082" max="14082" width="16.85546875" style="310" customWidth="1"/>
    <col min="14083" max="14083" width="9.140625" style="310" customWidth="1"/>
    <col min="14084" max="14085" width="0" style="310" hidden="1" customWidth="1"/>
    <col min="14086" max="14334" width="11.42578125" style="310"/>
    <col min="14335" max="14335" width="15.5703125" style="310" customWidth="1"/>
    <col min="14336" max="14336" width="38.42578125" style="310" customWidth="1"/>
    <col min="14337" max="14337" width="12.42578125" style="310" bestFit="1" customWidth="1"/>
    <col min="14338" max="14338" width="16.85546875" style="310" customWidth="1"/>
    <col min="14339" max="14339" width="9.140625" style="310" customWidth="1"/>
    <col min="14340" max="14341" width="0" style="310" hidden="1" customWidth="1"/>
    <col min="14342" max="14590" width="11.42578125" style="310"/>
    <col min="14591" max="14591" width="15.5703125" style="310" customWidth="1"/>
    <col min="14592" max="14592" width="38.42578125" style="310" customWidth="1"/>
    <col min="14593" max="14593" width="12.42578125" style="310" bestFit="1" customWidth="1"/>
    <col min="14594" max="14594" width="16.85546875" style="310" customWidth="1"/>
    <col min="14595" max="14595" width="9.140625" style="310" customWidth="1"/>
    <col min="14596" max="14597" width="0" style="310" hidden="1" customWidth="1"/>
    <col min="14598" max="14846" width="11.42578125" style="310"/>
    <col min="14847" max="14847" width="15.5703125" style="310" customWidth="1"/>
    <col min="14848" max="14848" width="38.42578125" style="310" customWidth="1"/>
    <col min="14849" max="14849" width="12.42578125" style="310" bestFit="1" customWidth="1"/>
    <col min="14850" max="14850" width="16.85546875" style="310" customWidth="1"/>
    <col min="14851" max="14851" width="9.140625" style="310" customWidth="1"/>
    <col min="14852" max="14853" width="0" style="310" hidden="1" customWidth="1"/>
    <col min="14854" max="15102" width="11.42578125" style="310"/>
    <col min="15103" max="15103" width="15.5703125" style="310" customWidth="1"/>
    <col min="15104" max="15104" width="38.42578125" style="310" customWidth="1"/>
    <col min="15105" max="15105" width="12.42578125" style="310" bestFit="1" customWidth="1"/>
    <col min="15106" max="15106" width="16.85546875" style="310" customWidth="1"/>
    <col min="15107" max="15107" width="9.140625" style="310" customWidth="1"/>
    <col min="15108" max="15109" width="0" style="310" hidden="1" customWidth="1"/>
    <col min="15110" max="15358" width="11.42578125" style="310"/>
    <col min="15359" max="15359" width="15.5703125" style="310" customWidth="1"/>
    <col min="15360" max="15360" width="38.42578125" style="310" customWidth="1"/>
    <col min="15361" max="15361" width="12.42578125" style="310" bestFit="1" customWidth="1"/>
    <col min="15362" max="15362" width="16.85546875" style="310" customWidth="1"/>
    <col min="15363" max="15363" width="9.140625" style="310" customWidth="1"/>
    <col min="15364" max="15365" width="0" style="310" hidden="1" customWidth="1"/>
    <col min="15366" max="15614" width="11.42578125" style="310"/>
    <col min="15615" max="15615" width="15.5703125" style="310" customWidth="1"/>
    <col min="15616" max="15616" width="38.42578125" style="310" customWidth="1"/>
    <col min="15617" max="15617" width="12.42578125" style="310" bestFit="1" customWidth="1"/>
    <col min="15618" max="15618" width="16.85546875" style="310" customWidth="1"/>
    <col min="15619" max="15619" width="9.140625" style="310" customWidth="1"/>
    <col min="15620" max="15621" width="0" style="310" hidden="1" customWidth="1"/>
    <col min="15622" max="15870" width="11.42578125" style="310"/>
    <col min="15871" max="15871" width="15.5703125" style="310" customWidth="1"/>
    <col min="15872" max="15872" width="38.42578125" style="310" customWidth="1"/>
    <col min="15873" max="15873" width="12.42578125" style="310" bestFit="1" customWidth="1"/>
    <col min="15874" max="15874" width="16.85546875" style="310" customWidth="1"/>
    <col min="15875" max="15875" width="9.140625" style="310" customWidth="1"/>
    <col min="15876" max="15877" width="0" style="310" hidden="1" customWidth="1"/>
    <col min="15878" max="16126" width="11.42578125" style="310"/>
    <col min="16127" max="16127" width="15.5703125" style="310" customWidth="1"/>
    <col min="16128" max="16128" width="38.42578125" style="310" customWidth="1"/>
    <col min="16129" max="16129" width="12.42578125" style="310" bestFit="1" customWidth="1"/>
    <col min="16130" max="16130" width="16.85546875" style="310" customWidth="1"/>
    <col min="16131" max="16131" width="9.140625" style="310" customWidth="1"/>
    <col min="16132" max="16133" width="0" style="310" hidden="1" customWidth="1"/>
    <col min="16134" max="16384" width="11.42578125" style="310"/>
  </cols>
  <sheetData>
    <row r="1" spans="1:6" s="308" customFormat="1" x14ac:dyDescent="0.2">
      <c r="A1" s="594" t="s">
        <v>31</v>
      </c>
      <c r="B1" s="596"/>
      <c r="E1" s="309"/>
      <c r="F1" s="309"/>
    </row>
    <row r="2" spans="1:6" s="308" customFormat="1" x14ac:dyDescent="0.2">
      <c r="A2" s="597" t="s">
        <v>296</v>
      </c>
      <c r="B2" s="599"/>
      <c r="E2" s="309"/>
      <c r="F2" s="309"/>
    </row>
    <row r="3" spans="1:6" ht="12" thickBot="1" x14ac:dyDescent="0.25">
      <c r="A3" s="868" t="s">
        <v>5</v>
      </c>
      <c r="B3" s="893"/>
    </row>
    <row r="4" spans="1:6" ht="12" thickTop="1" x14ac:dyDescent="0.2">
      <c r="A4" s="885" t="s">
        <v>484</v>
      </c>
      <c r="B4" s="894" t="s">
        <v>485</v>
      </c>
    </row>
    <row r="5" spans="1:6" x14ac:dyDescent="0.2">
      <c r="A5" s="600" t="s">
        <v>297</v>
      </c>
      <c r="B5" s="1036">
        <v>32448.400000000001</v>
      </c>
    </row>
    <row r="6" spans="1:6" x14ac:dyDescent="0.2">
      <c r="A6" s="600" t="s">
        <v>298</v>
      </c>
      <c r="B6" s="1037">
        <v>-7.87</v>
      </c>
    </row>
    <row r="7" spans="1:6" ht="22.5" x14ac:dyDescent="0.2">
      <c r="A7" s="600" t="s">
        <v>299</v>
      </c>
      <c r="B7" s="1037">
        <v>624</v>
      </c>
    </row>
    <row r="8" spans="1:6" x14ac:dyDescent="0.2">
      <c r="A8" s="600" t="s">
        <v>300</v>
      </c>
      <c r="B8" s="1037">
        <v>114468.09</v>
      </c>
      <c r="E8" s="312"/>
    </row>
    <row r="9" spans="1:6" ht="12" x14ac:dyDescent="0.2">
      <c r="A9" s="1144" t="s">
        <v>490</v>
      </c>
      <c r="B9" s="1152">
        <f>SUM(B5:B8)</f>
        <v>147532.62</v>
      </c>
      <c r="E9" s="313"/>
    </row>
    <row r="10" spans="1:6" ht="25.5" customHeight="1" x14ac:dyDescent="0.2">
      <c r="A10" s="886" t="s">
        <v>491</v>
      </c>
      <c r="B10" s="895" t="s">
        <v>485</v>
      </c>
      <c r="E10" s="313"/>
    </row>
    <row r="11" spans="1:6" ht="12" x14ac:dyDescent="0.2">
      <c r="A11" s="600" t="s">
        <v>74</v>
      </c>
      <c r="B11" s="1037">
        <v>2451.6689999999999</v>
      </c>
      <c r="E11" s="313"/>
    </row>
    <row r="12" spans="1:6" ht="12" x14ac:dyDescent="0.2">
      <c r="A12" s="600" t="s">
        <v>67</v>
      </c>
      <c r="B12" s="1037">
        <v>2090</v>
      </c>
      <c r="E12" s="313"/>
    </row>
    <row r="13" spans="1:6" ht="12" x14ac:dyDescent="0.2">
      <c r="A13" s="600" t="s">
        <v>301</v>
      </c>
      <c r="B13" s="1037">
        <v>119910.96412999999</v>
      </c>
      <c r="E13" s="313"/>
    </row>
    <row r="14" spans="1:6" ht="12" x14ac:dyDescent="0.2">
      <c r="A14" s="600" t="s">
        <v>282</v>
      </c>
      <c r="B14" s="1037">
        <v>16702.807939999999</v>
      </c>
      <c r="C14" s="314"/>
      <c r="E14" s="313"/>
    </row>
    <row r="15" spans="1:6" ht="12" x14ac:dyDescent="0.2">
      <c r="A15" s="600" t="s">
        <v>285</v>
      </c>
      <c r="B15" s="1037">
        <v>0</v>
      </c>
      <c r="C15" s="311"/>
      <c r="E15" s="313"/>
    </row>
    <row r="16" spans="1:6" ht="12" x14ac:dyDescent="0.2">
      <c r="A16" s="600" t="s">
        <v>286</v>
      </c>
      <c r="B16" s="1037">
        <v>560</v>
      </c>
      <c r="C16" s="308"/>
      <c r="E16" s="313"/>
    </row>
    <row r="17" spans="1:5" ht="12" x14ac:dyDescent="0.2">
      <c r="A17" s="1144" t="s">
        <v>490</v>
      </c>
      <c r="B17" s="1151">
        <f>SUM(B11:B16)</f>
        <v>141715.44107</v>
      </c>
      <c r="E17" s="313"/>
    </row>
    <row r="18" spans="1:5" ht="18.75" customHeight="1" x14ac:dyDescent="0.2">
      <c r="A18" s="886" t="s">
        <v>494</v>
      </c>
      <c r="B18" s="896" t="s">
        <v>485</v>
      </c>
      <c r="C18" s="311"/>
      <c r="E18" s="313"/>
    </row>
    <row r="19" spans="1:5" ht="12" x14ac:dyDescent="0.2">
      <c r="A19" s="601" t="s">
        <v>302</v>
      </c>
      <c r="B19" s="1037">
        <v>65754.58</v>
      </c>
      <c r="E19" s="313"/>
    </row>
    <row r="20" spans="1:5" x14ac:dyDescent="0.2">
      <c r="A20" s="600" t="s">
        <v>303</v>
      </c>
      <c r="B20" s="1037">
        <v>11272.564</v>
      </c>
    </row>
    <row r="21" spans="1:5" x14ac:dyDescent="0.2">
      <c r="A21" s="600" t="s">
        <v>304</v>
      </c>
      <c r="B21" s="1037">
        <v>93.17</v>
      </c>
      <c r="C21" s="315"/>
    </row>
    <row r="22" spans="1:5" x14ac:dyDescent="0.2">
      <c r="A22" s="1144" t="s">
        <v>490</v>
      </c>
      <c r="B22" s="1151">
        <f>SUM(B19:B21)</f>
        <v>77120.313999999998</v>
      </c>
      <c r="D22" s="311"/>
    </row>
    <row r="23" spans="1:5" ht="12" thickBot="1" x14ac:dyDescent="0.25">
      <c r="A23" s="878" t="s">
        <v>496</v>
      </c>
      <c r="B23" s="887">
        <v>366368.37507000001</v>
      </c>
    </row>
    <row r="24" spans="1:5" ht="12" thickTop="1" x14ac:dyDescent="0.2">
      <c r="A24" s="1149" t="s">
        <v>68</v>
      </c>
      <c r="B24" s="1009"/>
    </row>
    <row r="25" spans="1:5" x14ac:dyDescent="0.2">
      <c r="A25" s="310" t="s">
        <v>655</v>
      </c>
      <c r="B25" s="1009"/>
    </row>
    <row r="26" spans="1:5" x14ac:dyDescent="0.2">
      <c r="A26" s="310" t="s">
        <v>656</v>
      </c>
      <c r="B26" s="1009"/>
    </row>
    <row r="27" spans="1:5" x14ac:dyDescent="0.2">
      <c r="A27" s="310" t="s">
        <v>645</v>
      </c>
      <c r="B27" s="1009"/>
    </row>
    <row r="28" spans="1:5" x14ac:dyDescent="0.2">
      <c r="A28" s="310" t="s">
        <v>646</v>
      </c>
      <c r="B28" s="1009"/>
      <c r="C28" s="311"/>
      <c r="D28" s="311"/>
    </row>
    <row r="29" spans="1:5" x14ac:dyDescent="0.2">
      <c r="A29" s="1150" t="s">
        <v>206</v>
      </c>
      <c r="B29" s="1010"/>
      <c r="C29" s="311"/>
      <c r="D29" s="311"/>
    </row>
    <row r="30" spans="1:5" x14ac:dyDescent="0.2">
      <c r="C30" s="311"/>
      <c r="D30" s="311"/>
    </row>
    <row r="31" spans="1:5" x14ac:dyDescent="0.2">
      <c r="C31" s="311"/>
      <c r="D31" s="311"/>
    </row>
    <row r="32" spans="1:5" x14ac:dyDescent="0.2">
      <c r="C32" s="311"/>
      <c r="D32" s="311"/>
    </row>
    <row r="33" spans="3:4" x14ac:dyDescent="0.2">
      <c r="C33" s="311"/>
      <c r="D33" s="311"/>
    </row>
    <row r="34" spans="3:4" x14ac:dyDescent="0.2">
      <c r="C34" s="311"/>
      <c r="D34" s="311"/>
    </row>
    <row r="35" spans="3:4" x14ac:dyDescent="0.2">
      <c r="C35" s="311"/>
      <c r="D35" s="311"/>
    </row>
    <row r="36" spans="3:4" x14ac:dyDescent="0.2">
      <c r="C36" s="311"/>
      <c r="D36" s="311"/>
    </row>
    <row r="37" spans="3:4" x14ac:dyDescent="0.2">
      <c r="C37" s="311"/>
      <c r="D37" s="311"/>
    </row>
    <row r="38" spans="3:4" x14ac:dyDescent="0.2">
      <c r="C38" s="311"/>
      <c r="D38" s="311"/>
    </row>
    <row r="39" spans="3:4" x14ac:dyDescent="0.2">
      <c r="C39" s="311"/>
      <c r="D39" s="311"/>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3">
    <tablePart r:id="rId2"/>
    <tablePart r:id="rId3"/>
    <tablePart r:id="rId4"/>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C14"/>
  <sheetViews>
    <sheetView showGridLines="0" zoomScaleNormal="100" zoomScaleSheetLayoutView="73" workbookViewId="0">
      <selection activeCell="A6" sqref="A6"/>
    </sheetView>
  </sheetViews>
  <sheetFormatPr baseColWidth="10" defaultColWidth="11.42578125" defaultRowHeight="12" x14ac:dyDescent="0.2"/>
  <cols>
    <col min="1" max="1" width="46.85546875" style="92" customWidth="1"/>
    <col min="2" max="3" width="20" style="92" customWidth="1"/>
    <col min="4" max="247" width="11.42578125" style="299"/>
    <col min="248" max="248" width="35.140625" style="299" customWidth="1"/>
    <col min="249" max="250" width="20" style="299" customWidth="1"/>
    <col min="251" max="251" width="5" style="299" customWidth="1"/>
    <col min="252" max="503" width="11.42578125" style="299"/>
    <col min="504" max="504" width="35.140625" style="299" customWidth="1"/>
    <col min="505" max="506" width="20" style="299" customWidth="1"/>
    <col min="507" max="507" width="5" style="299" customWidth="1"/>
    <col min="508" max="759" width="11.42578125" style="299"/>
    <col min="760" max="760" width="35.140625" style="299" customWidth="1"/>
    <col min="761" max="762" width="20" style="299" customWidth="1"/>
    <col min="763" max="763" width="5" style="299" customWidth="1"/>
    <col min="764" max="1015" width="11.42578125" style="299"/>
    <col min="1016" max="1016" width="35.140625" style="299" customWidth="1"/>
    <col min="1017" max="1018" width="20" style="299" customWidth="1"/>
    <col min="1019" max="1019" width="5" style="299" customWidth="1"/>
    <col min="1020" max="1271" width="11.42578125" style="299"/>
    <col min="1272" max="1272" width="35.140625" style="299" customWidth="1"/>
    <col min="1273" max="1274" width="20" style="299" customWidth="1"/>
    <col min="1275" max="1275" width="5" style="299" customWidth="1"/>
    <col min="1276" max="1527" width="11.42578125" style="299"/>
    <col min="1528" max="1528" width="35.140625" style="299" customWidth="1"/>
    <col min="1529" max="1530" width="20" style="299" customWidth="1"/>
    <col min="1531" max="1531" width="5" style="299" customWidth="1"/>
    <col min="1532" max="1783" width="11.42578125" style="299"/>
    <col min="1784" max="1784" width="35.140625" style="299" customWidth="1"/>
    <col min="1785" max="1786" width="20" style="299" customWidth="1"/>
    <col min="1787" max="1787" width="5" style="299" customWidth="1"/>
    <col min="1788" max="2039" width="11.42578125" style="299"/>
    <col min="2040" max="2040" width="35.140625" style="299" customWidth="1"/>
    <col min="2041" max="2042" width="20" style="299" customWidth="1"/>
    <col min="2043" max="2043" width="5" style="299" customWidth="1"/>
    <col min="2044" max="2295" width="11.42578125" style="299"/>
    <col min="2296" max="2296" width="35.140625" style="299" customWidth="1"/>
    <col min="2297" max="2298" width="20" style="299" customWidth="1"/>
    <col min="2299" max="2299" width="5" style="299" customWidth="1"/>
    <col min="2300" max="2551" width="11.42578125" style="299"/>
    <col min="2552" max="2552" width="35.140625" style="299" customWidth="1"/>
    <col min="2553" max="2554" width="20" style="299" customWidth="1"/>
    <col min="2555" max="2555" width="5" style="299" customWidth="1"/>
    <col min="2556" max="2807" width="11.42578125" style="299"/>
    <col min="2808" max="2808" width="35.140625" style="299" customWidth="1"/>
    <col min="2809" max="2810" width="20" style="299" customWidth="1"/>
    <col min="2811" max="2811" width="5" style="299" customWidth="1"/>
    <col min="2812" max="3063" width="11.42578125" style="299"/>
    <col min="3064" max="3064" width="35.140625" style="299" customWidth="1"/>
    <col min="3065" max="3066" width="20" style="299" customWidth="1"/>
    <col min="3067" max="3067" width="5" style="299" customWidth="1"/>
    <col min="3068" max="3319" width="11.42578125" style="299"/>
    <col min="3320" max="3320" width="35.140625" style="299" customWidth="1"/>
    <col min="3321" max="3322" width="20" style="299" customWidth="1"/>
    <col min="3323" max="3323" width="5" style="299" customWidth="1"/>
    <col min="3324" max="3575" width="11.42578125" style="299"/>
    <col min="3576" max="3576" width="35.140625" style="299" customWidth="1"/>
    <col min="3577" max="3578" width="20" style="299" customWidth="1"/>
    <col min="3579" max="3579" width="5" style="299" customWidth="1"/>
    <col min="3580" max="3831" width="11.42578125" style="299"/>
    <col min="3832" max="3832" width="35.140625" style="299" customWidth="1"/>
    <col min="3833" max="3834" width="20" style="299" customWidth="1"/>
    <col min="3835" max="3835" width="5" style="299" customWidth="1"/>
    <col min="3836" max="4087" width="11.42578125" style="299"/>
    <col min="4088" max="4088" width="35.140625" style="299" customWidth="1"/>
    <col min="4089" max="4090" width="20" style="299" customWidth="1"/>
    <col min="4091" max="4091" width="5" style="299" customWidth="1"/>
    <col min="4092" max="4343" width="11.42578125" style="299"/>
    <col min="4344" max="4344" width="35.140625" style="299" customWidth="1"/>
    <col min="4345" max="4346" width="20" style="299" customWidth="1"/>
    <col min="4347" max="4347" width="5" style="299" customWidth="1"/>
    <col min="4348" max="4599" width="11.42578125" style="299"/>
    <col min="4600" max="4600" width="35.140625" style="299" customWidth="1"/>
    <col min="4601" max="4602" width="20" style="299" customWidth="1"/>
    <col min="4603" max="4603" width="5" style="299" customWidth="1"/>
    <col min="4604" max="4855" width="11.42578125" style="299"/>
    <col min="4856" max="4856" width="35.140625" style="299" customWidth="1"/>
    <col min="4857" max="4858" width="20" style="299" customWidth="1"/>
    <col min="4859" max="4859" width="5" style="299" customWidth="1"/>
    <col min="4860" max="5111" width="11.42578125" style="299"/>
    <col min="5112" max="5112" width="35.140625" style="299" customWidth="1"/>
    <col min="5113" max="5114" width="20" style="299" customWidth="1"/>
    <col min="5115" max="5115" width="5" style="299" customWidth="1"/>
    <col min="5116" max="5367" width="11.42578125" style="299"/>
    <col min="5368" max="5368" width="35.140625" style="299" customWidth="1"/>
    <col min="5369" max="5370" width="20" style="299" customWidth="1"/>
    <col min="5371" max="5371" width="5" style="299" customWidth="1"/>
    <col min="5372" max="5623" width="11.42578125" style="299"/>
    <col min="5624" max="5624" width="35.140625" style="299" customWidth="1"/>
    <col min="5625" max="5626" width="20" style="299" customWidth="1"/>
    <col min="5627" max="5627" width="5" style="299" customWidth="1"/>
    <col min="5628" max="5879" width="11.42578125" style="299"/>
    <col min="5880" max="5880" width="35.140625" style="299" customWidth="1"/>
    <col min="5881" max="5882" width="20" style="299" customWidth="1"/>
    <col min="5883" max="5883" width="5" style="299" customWidth="1"/>
    <col min="5884" max="6135" width="11.42578125" style="299"/>
    <col min="6136" max="6136" width="35.140625" style="299" customWidth="1"/>
    <col min="6137" max="6138" width="20" style="299" customWidth="1"/>
    <col min="6139" max="6139" width="5" style="299" customWidth="1"/>
    <col min="6140" max="6391" width="11.42578125" style="299"/>
    <col min="6392" max="6392" width="35.140625" style="299" customWidth="1"/>
    <col min="6393" max="6394" width="20" style="299" customWidth="1"/>
    <col min="6395" max="6395" width="5" style="299" customWidth="1"/>
    <col min="6396" max="6647" width="11.42578125" style="299"/>
    <col min="6648" max="6648" width="35.140625" style="299" customWidth="1"/>
    <col min="6649" max="6650" width="20" style="299" customWidth="1"/>
    <col min="6651" max="6651" width="5" style="299" customWidth="1"/>
    <col min="6652" max="6903" width="11.42578125" style="299"/>
    <col min="6904" max="6904" width="35.140625" style="299" customWidth="1"/>
    <col min="6905" max="6906" width="20" style="299" customWidth="1"/>
    <col min="6907" max="6907" width="5" style="299" customWidth="1"/>
    <col min="6908" max="7159" width="11.42578125" style="299"/>
    <col min="7160" max="7160" width="35.140625" style="299" customWidth="1"/>
    <col min="7161" max="7162" width="20" style="299" customWidth="1"/>
    <col min="7163" max="7163" width="5" style="299" customWidth="1"/>
    <col min="7164" max="7415" width="11.42578125" style="299"/>
    <col min="7416" max="7416" width="35.140625" style="299" customWidth="1"/>
    <col min="7417" max="7418" width="20" style="299" customWidth="1"/>
    <col min="7419" max="7419" width="5" style="299" customWidth="1"/>
    <col min="7420" max="7671" width="11.42578125" style="299"/>
    <col min="7672" max="7672" width="35.140625" style="299" customWidth="1"/>
    <col min="7673" max="7674" width="20" style="299" customWidth="1"/>
    <col min="7675" max="7675" width="5" style="299" customWidth="1"/>
    <col min="7676" max="7927" width="11.42578125" style="299"/>
    <col min="7928" max="7928" width="35.140625" style="299" customWidth="1"/>
    <col min="7929" max="7930" width="20" style="299" customWidth="1"/>
    <col min="7931" max="7931" width="5" style="299" customWidth="1"/>
    <col min="7932" max="8183" width="11.42578125" style="299"/>
    <col min="8184" max="8184" width="35.140625" style="299" customWidth="1"/>
    <col min="8185" max="8186" width="20" style="299" customWidth="1"/>
    <col min="8187" max="8187" width="5" style="299" customWidth="1"/>
    <col min="8188" max="8439" width="11.42578125" style="299"/>
    <col min="8440" max="8440" width="35.140625" style="299" customWidth="1"/>
    <col min="8441" max="8442" width="20" style="299" customWidth="1"/>
    <col min="8443" max="8443" width="5" style="299" customWidth="1"/>
    <col min="8444" max="8695" width="11.42578125" style="299"/>
    <col min="8696" max="8696" width="35.140625" style="299" customWidth="1"/>
    <col min="8697" max="8698" width="20" style="299" customWidth="1"/>
    <col min="8699" max="8699" width="5" style="299" customWidth="1"/>
    <col min="8700" max="8951" width="11.42578125" style="299"/>
    <col min="8952" max="8952" width="35.140625" style="299" customWidth="1"/>
    <col min="8953" max="8954" width="20" style="299" customWidth="1"/>
    <col min="8955" max="8955" width="5" style="299" customWidth="1"/>
    <col min="8956" max="9207" width="11.42578125" style="299"/>
    <col min="9208" max="9208" width="35.140625" style="299" customWidth="1"/>
    <col min="9209" max="9210" width="20" style="299" customWidth="1"/>
    <col min="9211" max="9211" width="5" style="299" customWidth="1"/>
    <col min="9212" max="9463" width="11.42578125" style="299"/>
    <col min="9464" max="9464" width="35.140625" style="299" customWidth="1"/>
    <col min="9465" max="9466" width="20" style="299" customWidth="1"/>
    <col min="9467" max="9467" width="5" style="299" customWidth="1"/>
    <col min="9468" max="9719" width="11.42578125" style="299"/>
    <col min="9720" max="9720" width="35.140625" style="299" customWidth="1"/>
    <col min="9721" max="9722" width="20" style="299" customWidth="1"/>
    <col min="9723" max="9723" width="5" style="299" customWidth="1"/>
    <col min="9724" max="9975" width="11.42578125" style="299"/>
    <col min="9976" max="9976" width="35.140625" style="299" customWidth="1"/>
    <col min="9977" max="9978" width="20" style="299" customWidth="1"/>
    <col min="9979" max="9979" width="5" style="299" customWidth="1"/>
    <col min="9980" max="10231" width="11.42578125" style="299"/>
    <col min="10232" max="10232" width="35.140625" style="299" customWidth="1"/>
    <col min="10233" max="10234" width="20" style="299" customWidth="1"/>
    <col min="10235" max="10235" width="5" style="299" customWidth="1"/>
    <col min="10236" max="10487" width="11.42578125" style="299"/>
    <col min="10488" max="10488" width="35.140625" style="299" customWidth="1"/>
    <col min="10489" max="10490" width="20" style="299" customWidth="1"/>
    <col min="10491" max="10491" width="5" style="299" customWidth="1"/>
    <col min="10492" max="10743" width="11.42578125" style="299"/>
    <col min="10744" max="10744" width="35.140625" style="299" customWidth="1"/>
    <col min="10745" max="10746" width="20" style="299" customWidth="1"/>
    <col min="10747" max="10747" width="5" style="299" customWidth="1"/>
    <col min="10748" max="10999" width="11.42578125" style="299"/>
    <col min="11000" max="11000" width="35.140625" style="299" customWidth="1"/>
    <col min="11001" max="11002" width="20" style="299" customWidth="1"/>
    <col min="11003" max="11003" width="5" style="299" customWidth="1"/>
    <col min="11004" max="11255" width="11.42578125" style="299"/>
    <col min="11256" max="11256" width="35.140625" style="299" customWidth="1"/>
    <col min="11257" max="11258" width="20" style="299" customWidth="1"/>
    <col min="11259" max="11259" width="5" style="299" customWidth="1"/>
    <col min="11260" max="11511" width="11.42578125" style="299"/>
    <col min="11512" max="11512" width="35.140625" style="299" customWidth="1"/>
    <col min="11513" max="11514" width="20" style="299" customWidth="1"/>
    <col min="11515" max="11515" width="5" style="299" customWidth="1"/>
    <col min="11516" max="11767" width="11.42578125" style="299"/>
    <col min="11768" max="11768" width="35.140625" style="299" customWidth="1"/>
    <col min="11769" max="11770" width="20" style="299" customWidth="1"/>
    <col min="11771" max="11771" width="5" style="299" customWidth="1"/>
    <col min="11772" max="12023" width="11.42578125" style="299"/>
    <col min="12024" max="12024" width="35.140625" style="299" customWidth="1"/>
    <col min="12025" max="12026" width="20" style="299" customWidth="1"/>
    <col min="12027" max="12027" width="5" style="299" customWidth="1"/>
    <col min="12028" max="12279" width="11.42578125" style="299"/>
    <col min="12280" max="12280" width="35.140625" style="299" customWidth="1"/>
    <col min="12281" max="12282" width="20" style="299" customWidth="1"/>
    <col min="12283" max="12283" width="5" style="299" customWidth="1"/>
    <col min="12284" max="12535" width="11.42578125" style="299"/>
    <col min="12536" max="12536" width="35.140625" style="299" customWidth="1"/>
    <col min="12537" max="12538" width="20" style="299" customWidth="1"/>
    <col min="12539" max="12539" width="5" style="299" customWidth="1"/>
    <col min="12540" max="12791" width="11.42578125" style="299"/>
    <col min="12792" max="12792" width="35.140625" style="299" customWidth="1"/>
    <col min="12793" max="12794" width="20" style="299" customWidth="1"/>
    <col min="12795" max="12795" width="5" style="299" customWidth="1"/>
    <col min="12796" max="13047" width="11.42578125" style="299"/>
    <col min="13048" max="13048" width="35.140625" style="299" customWidth="1"/>
    <col min="13049" max="13050" width="20" style="299" customWidth="1"/>
    <col min="13051" max="13051" width="5" style="299" customWidth="1"/>
    <col min="13052" max="13303" width="11.42578125" style="299"/>
    <col min="13304" max="13304" width="35.140625" style="299" customWidth="1"/>
    <col min="13305" max="13306" width="20" style="299" customWidth="1"/>
    <col min="13307" max="13307" width="5" style="299" customWidth="1"/>
    <col min="13308" max="13559" width="11.42578125" style="299"/>
    <col min="13560" max="13560" width="35.140625" style="299" customWidth="1"/>
    <col min="13561" max="13562" width="20" style="299" customWidth="1"/>
    <col min="13563" max="13563" width="5" style="299" customWidth="1"/>
    <col min="13564" max="13815" width="11.42578125" style="299"/>
    <col min="13816" max="13816" width="35.140625" style="299" customWidth="1"/>
    <col min="13817" max="13818" width="20" style="299" customWidth="1"/>
    <col min="13819" max="13819" width="5" style="299" customWidth="1"/>
    <col min="13820" max="14071" width="11.42578125" style="299"/>
    <col min="14072" max="14072" width="35.140625" style="299" customWidth="1"/>
    <col min="14073" max="14074" width="20" style="299" customWidth="1"/>
    <col min="14075" max="14075" width="5" style="299" customWidth="1"/>
    <col min="14076" max="14327" width="11.42578125" style="299"/>
    <col min="14328" max="14328" width="35.140625" style="299" customWidth="1"/>
    <col min="14329" max="14330" width="20" style="299" customWidth="1"/>
    <col min="14331" max="14331" width="5" style="299" customWidth="1"/>
    <col min="14332" max="14583" width="11.42578125" style="299"/>
    <col min="14584" max="14584" width="35.140625" style="299" customWidth="1"/>
    <col min="14585" max="14586" width="20" style="299" customWidth="1"/>
    <col min="14587" max="14587" width="5" style="299" customWidth="1"/>
    <col min="14588" max="14839" width="11.42578125" style="299"/>
    <col min="14840" max="14840" width="35.140625" style="299" customWidth="1"/>
    <col min="14841" max="14842" width="20" style="299" customWidth="1"/>
    <col min="14843" max="14843" width="5" style="299" customWidth="1"/>
    <col min="14844" max="15095" width="11.42578125" style="299"/>
    <col min="15096" max="15096" width="35.140625" style="299" customWidth="1"/>
    <col min="15097" max="15098" width="20" style="299" customWidth="1"/>
    <col min="15099" max="15099" width="5" style="299" customWidth="1"/>
    <col min="15100" max="15351" width="11.42578125" style="299"/>
    <col min="15352" max="15352" width="35.140625" style="299" customWidth="1"/>
    <col min="15353" max="15354" width="20" style="299" customWidth="1"/>
    <col min="15355" max="15355" width="5" style="299" customWidth="1"/>
    <col min="15356" max="15607" width="11.42578125" style="299"/>
    <col min="15608" max="15608" width="35.140625" style="299" customWidth="1"/>
    <col min="15609" max="15610" width="20" style="299" customWidth="1"/>
    <col min="15611" max="15611" width="5" style="299" customWidth="1"/>
    <col min="15612" max="15863" width="11.42578125" style="299"/>
    <col min="15864" max="15864" width="35.140625" style="299" customWidth="1"/>
    <col min="15865" max="15866" width="20" style="299" customWidth="1"/>
    <col min="15867" max="15867" width="5" style="299" customWidth="1"/>
    <col min="15868" max="16119" width="11.42578125" style="299"/>
    <col min="16120" max="16120" width="35.140625" style="299" customWidth="1"/>
    <col min="16121" max="16122" width="20" style="299" customWidth="1"/>
    <col min="16123" max="16123" width="5" style="299" customWidth="1"/>
    <col min="16124" max="16384" width="11.42578125" style="299"/>
  </cols>
  <sheetData>
    <row r="1" spans="1:3" s="300" customFormat="1" x14ac:dyDescent="0.2">
      <c r="A1" s="594" t="s">
        <v>305</v>
      </c>
      <c r="B1" s="595"/>
      <c r="C1" s="596"/>
    </row>
    <row r="2" spans="1:3" s="300" customFormat="1" ht="12" customHeight="1" x14ac:dyDescent="0.2">
      <c r="A2" s="597" t="s">
        <v>306</v>
      </c>
      <c r="B2" s="598"/>
      <c r="C2" s="599"/>
    </row>
    <row r="3" spans="1:3" ht="12.75" thickBot="1" x14ac:dyDescent="0.25">
      <c r="A3" s="868" t="s">
        <v>5</v>
      </c>
      <c r="B3" s="602"/>
      <c r="C3" s="603"/>
    </row>
    <row r="4" spans="1:3" ht="30.75" customHeight="1" thickTop="1" x14ac:dyDescent="0.2">
      <c r="A4" s="890" t="s">
        <v>66</v>
      </c>
      <c r="B4" s="891" t="s">
        <v>307</v>
      </c>
      <c r="C4" s="892" t="s">
        <v>308</v>
      </c>
    </row>
    <row r="5" spans="1:3" x14ac:dyDescent="0.2">
      <c r="A5" s="888" t="s">
        <v>309</v>
      </c>
      <c r="B5" s="1011">
        <v>0</v>
      </c>
      <c r="C5" s="1012">
        <v>3482335</v>
      </c>
    </row>
    <row r="6" spans="1:3" x14ac:dyDescent="0.2">
      <c r="A6" s="317" t="s">
        <v>310</v>
      </c>
      <c r="B6" s="1011">
        <v>9997427.175999999</v>
      </c>
      <c r="C6" s="1011">
        <v>0</v>
      </c>
    </row>
    <row r="7" spans="1:3" x14ac:dyDescent="0.2">
      <c r="A7" s="317" t="s">
        <v>311</v>
      </c>
      <c r="B7" s="1011">
        <v>622748.07279000001</v>
      </c>
      <c r="C7" s="1013">
        <v>366368.37507000001</v>
      </c>
    </row>
    <row r="8" spans="1:3" s="301" customFormat="1" ht="18" customHeight="1" x14ac:dyDescent="0.2">
      <c r="A8" s="889" t="s">
        <v>312</v>
      </c>
      <c r="B8" s="604">
        <v>10620175.24879</v>
      </c>
      <c r="C8" s="604">
        <v>3848703.3750700001</v>
      </c>
    </row>
    <row r="9" spans="1:3" x14ac:dyDescent="0.2">
      <c r="A9" s="317" t="s">
        <v>313</v>
      </c>
      <c r="B9" s="605">
        <v>0</v>
      </c>
      <c r="C9" s="1013">
        <v>-493570.29512000008</v>
      </c>
    </row>
    <row r="10" spans="1:3" x14ac:dyDescent="0.2">
      <c r="A10" s="317" t="s">
        <v>314</v>
      </c>
      <c r="B10" s="605">
        <v>0</v>
      </c>
      <c r="C10" s="1013">
        <v>-249113.36</v>
      </c>
    </row>
    <row r="11" spans="1:3" ht="17.25" customHeight="1" x14ac:dyDescent="0.2">
      <c r="A11" s="1153" t="s">
        <v>315</v>
      </c>
      <c r="B11" s="1154">
        <v>10620175.24879</v>
      </c>
      <c r="C11" s="1154">
        <v>3106019.7199500003</v>
      </c>
    </row>
    <row r="12" spans="1:3" x14ac:dyDescent="0.2">
      <c r="A12" s="1155" t="s">
        <v>586</v>
      </c>
      <c r="B12" s="1156"/>
      <c r="C12" s="1157"/>
    </row>
    <row r="13" spans="1:3" ht="33.75" x14ac:dyDescent="0.2">
      <c r="A13" s="1158" t="s">
        <v>498</v>
      </c>
      <c r="B13" s="1159"/>
      <c r="C13" s="1160"/>
    </row>
    <row r="14" spans="1:3" x14ac:dyDescent="0.2">
      <c r="A14" s="94"/>
      <c r="B14" s="94"/>
      <c r="C14" s="94"/>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M12"/>
  <sheetViews>
    <sheetView showGridLines="0" workbookViewId="0">
      <selection activeCell="B5" sqref="B5"/>
    </sheetView>
  </sheetViews>
  <sheetFormatPr baseColWidth="10" defaultRowHeight="12.75" x14ac:dyDescent="0.2"/>
  <cols>
    <col min="1" max="1" width="19.28515625" style="278" customWidth="1"/>
    <col min="2" max="2" width="15" style="278" customWidth="1"/>
    <col min="3" max="3" width="13.85546875" style="278" customWidth="1"/>
    <col min="4" max="4" width="19.7109375" style="278" customWidth="1"/>
    <col min="5" max="256" width="11.5703125" style="168"/>
    <col min="257" max="257" width="20.85546875" style="168" customWidth="1"/>
    <col min="258" max="258" width="17" style="168" customWidth="1"/>
    <col min="259" max="259" width="17.140625" style="168" customWidth="1"/>
    <col min="260" max="260" width="20.5703125" style="168" customWidth="1"/>
    <col min="261" max="512" width="11.5703125" style="168"/>
    <col min="513" max="513" width="20.85546875" style="168" customWidth="1"/>
    <col min="514" max="514" width="17" style="168" customWidth="1"/>
    <col min="515" max="515" width="17.140625" style="168" customWidth="1"/>
    <col min="516" max="516" width="20.5703125" style="168" customWidth="1"/>
    <col min="517" max="768" width="11.5703125" style="168"/>
    <col min="769" max="769" width="20.85546875" style="168" customWidth="1"/>
    <col min="770" max="770" width="17" style="168" customWidth="1"/>
    <col min="771" max="771" width="17.140625" style="168" customWidth="1"/>
    <col min="772" max="772" width="20.5703125" style="168" customWidth="1"/>
    <col min="773" max="1024" width="11.5703125" style="168"/>
    <col min="1025" max="1025" width="20.85546875" style="168" customWidth="1"/>
    <col min="1026" max="1026" width="17" style="168" customWidth="1"/>
    <col min="1027" max="1027" width="17.140625" style="168" customWidth="1"/>
    <col min="1028" max="1028" width="20.5703125" style="168" customWidth="1"/>
    <col min="1029" max="1280" width="11.5703125" style="168"/>
    <col min="1281" max="1281" width="20.85546875" style="168" customWidth="1"/>
    <col min="1282" max="1282" width="17" style="168" customWidth="1"/>
    <col min="1283" max="1283" width="17.140625" style="168" customWidth="1"/>
    <col min="1284" max="1284" width="20.5703125" style="168" customWidth="1"/>
    <col min="1285" max="1536" width="11.5703125" style="168"/>
    <col min="1537" max="1537" width="20.85546875" style="168" customWidth="1"/>
    <col min="1538" max="1538" width="17" style="168" customWidth="1"/>
    <col min="1539" max="1539" width="17.140625" style="168" customWidth="1"/>
    <col min="1540" max="1540" width="20.5703125" style="168" customWidth="1"/>
    <col min="1541" max="1792" width="11.5703125" style="168"/>
    <col min="1793" max="1793" width="20.85546875" style="168" customWidth="1"/>
    <col min="1794" max="1794" width="17" style="168" customWidth="1"/>
    <col min="1795" max="1795" width="17.140625" style="168" customWidth="1"/>
    <col min="1796" max="1796" width="20.5703125" style="168" customWidth="1"/>
    <col min="1797" max="2048" width="11.5703125" style="168"/>
    <col min="2049" max="2049" width="20.85546875" style="168" customWidth="1"/>
    <col min="2050" max="2050" width="17" style="168" customWidth="1"/>
    <col min="2051" max="2051" width="17.140625" style="168" customWidth="1"/>
    <col min="2052" max="2052" width="20.5703125" style="168" customWidth="1"/>
    <col min="2053" max="2304" width="11.5703125" style="168"/>
    <col min="2305" max="2305" width="20.85546875" style="168" customWidth="1"/>
    <col min="2306" max="2306" width="17" style="168" customWidth="1"/>
    <col min="2307" max="2307" width="17.140625" style="168" customWidth="1"/>
    <col min="2308" max="2308" width="20.5703125" style="168" customWidth="1"/>
    <col min="2309" max="2560" width="11.5703125" style="168"/>
    <col min="2561" max="2561" width="20.85546875" style="168" customWidth="1"/>
    <col min="2562" max="2562" width="17" style="168" customWidth="1"/>
    <col min="2563" max="2563" width="17.140625" style="168" customWidth="1"/>
    <col min="2564" max="2564" width="20.5703125" style="168" customWidth="1"/>
    <col min="2565" max="2816" width="11.5703125" style="168"/>
    <col min="2817" max="2817" width="20.85546875" style="168" customWidth="1"/>
    <col min="2818" max="2818" width="17" style="168" customWidth="1"/>
    <col min="2819" max="2819" width="17.140625" style="168" customWidth="1"/>
    <col min="2820" max="2820" width="20.5703125" style="168" customWidth="1"/>
    <col min="2821" max="3072" width="11.5703125" style="168"/>
    <col min="3073" max="3073" width="20.85546875" style="168" customWidth="1"/>
    <col min="3074" max="3074" width="17" style="168" customWidth="1"/>
    <col min="3075" max="3075" width="17.140625" style="168" customWidth="1"/>
    <col min="3076" max="3076" width="20.5703125" style="168" customWidth="1"/>
    <col min="3077" max="3328" width="11.5703125" style="168"/>
    <col min="3329" max="3329" width="20.85546875" style="168" customWidth="1"/>
    <col min="3330" max="3330" width="17" style="168" customWidth="1"/>
    <col min="3331" max="3331" width="17.140625" style="168" customWidth="1"/>
    <col min="3332" max="3332" width="20.5703125" style="168" customWidth="1"/>
    <col min="3333" max="3584" width="11.5703125" style="168"/>
    <col min="3585" max="3585" width="20.85546875" style="168" customWidth="1"/>
    <col min="3586" max="3586" width="17" style="168" customWidth="1"/>
    <col min="3587" max="3587" width="17.140625" style="168" customWidth="1"/>
    <col min="3588" max="3588" width="20.5703125" style="168" customWidth="1"/>
    <col min="3589" max="3840" width="11.5703125" style="168"/>
    <col min="3841" max="3841" width="20.85546875" style="168" customWidth="1"/>
    <col min="3842" max="3842" width="17" style="168" customWidth="1"/>
    <col min="3843" max="3843" width="17.140625" style="168" customWidth="1"/>
    <col min="3844" max="3844" width="20.5703125" style="168" customWidth="1"/>
    <col min="3845" max="4096" width="11.5703125" style="168"/>
    <col min="4097" max="4097" width="20.85546875" style="168" customWidth="1"/>
    <col min="4098" max="4098" width="17" style="168" customWidth="1"/>
    <col min="4099" max="4099" width="17.140625" style="168" customWidth="1"/>
    <col min="4100" max="4100" width="20.5703125" style="168" customWidth="1"/>
    <col min="4101" max="4352" width="11.5703125" style="168"/>
    <col min="4353" max="4353" width="20.85546875" style="168" customWidth="1"/>
    <col min="4354" max="4354" width="17" style="168" customWidth="1"/>
    <col min="4355" max="4355" width="17.140625" style="168" customWidth="1"/>
    <col min="4356" max="4356" width="20.5703125" style="168" customWidth="1"/>
    <col min="4357" max="4608" width="11.5703125" style="168"/>
    <col min="4609" max="4609" width="20.85546875" style="168" customWidth="1"/>
    <col min="4610" max="4610" width="17" style="168" customWidth="1"/>
    <col min="4611" max="4611" width="17.140625" style="168" customWidth="1"/>
    <col min="4612" max="4612" width="20.5703125" style="168" customWidth="1"/>
    <col min="4613" max="4864" width="11.5703125" style="168"/>
    <col min="4865" max="4865" width="20.85546875" style="168" customWidth="1"/>
    <col min="4866" max="4866" width="17" style="168" customWidth="1"/>
    <col min="4867" max="4867" width="17.140625" style="168" customWidth="1"/>
    <col min="4868" max="4868" width="20.5703125" style="168" customWidth="1"/>
    <col min="4869" max="5120" width="11.5703125" style="168"/>
    <col min="5121" max="5121" width="20.85546875" style="168" customWidth="1"/>
    <col min="5122" max="5122" width="17" style="168" customWidth="1"/>
    <col min="5123" max="5123" width="17.140625" style="168" customWidth="1"/>
    <col min="5124" max="5124" width="20.5703125" style="168" customWidth="1"/>
    <col min="5125" max="5376" width="11.5703125" style="168"/>
    <col min="5377" max="5377" width="20.85546875" style="168" customWidth="1"/>
    <col min="5378" max="5378" width="17" style="168" customWidth="1"/>
    <col min="5379" max="5379" width="17.140625" style="168" customWidth="1"/>
    <col min="5380" max="5380" width="20.5703125" style="168" customWidth="1"/>
    <col min="5381" max="5632" width="11.5703125" style="168"/>
    <col min="5633" max="5633" width="20.85546875" style="168" customWidth="1"/>
    <col min="5634" max="5634" width="17" style="168" customWidth="1"/>
    <col min="5635" max="5635" width="17.140625" style="168" customWidth="1"/>
    <col min="5636" max="5636" width="20.5703125" style="168" customWidth="1"/>
    <col min="5637" max="5888" width="11.5703125" style="168"/>
    <col min="5889" max="5889" width="20.85546875" style="168" customWidth="1"/>
    <col min="5890" max="5890" width="17" style="168" customWidth="1"/>
    <col min="5891" max="5891" width="17.140625" style="168" customWidth="1"/>
    <col min="5892" max="5892" width="20.5703125" style="168" customWidth="1"/>
    <col min="5893" max="6144" width="11.5703125" style="168"/>
    <col min="6145" max="6145" width="20.85546875" style="168" customWidth="1"/>
    <col min="6146" max="6146" width="17" style="168" customWidth="1"/>
    <col min="6147" max="6147" width="17.140625" style="168" customWidth="1"/>
    <col min="6148" max="6148" width="20.5703125" style="168" customWidth="1"/>
    <col min="6149" max="6400" width="11.5703125" style="168"/>
    <col min="6401" max="6401" width="20.85546875" style="168" customWidth="1"/>
    <col min="6402" max="6402" width="17" style="168" customWidth="1"/>
    <col min="6403" max="6403" width="17.140625" style="168" customWidth="1"/>
    <col min="6404" max="6404" width="20.5703125" style="168" customWidth="1"/>
    <col min="6405" max="6656" width="11.5703125" style="168"/>
    <col min="6657" max="6657" width="20.85546875" style="168" customWidth="1"/>
    <col min="6658" max="6658" width="17" style="168" customWidth="1"/>
    <col min="6659" max="6659" width="17.140625" style="168" customWidth="1"/>
    <col min="6660" max="6660" width="20.5703125" style="168" customWidth="1"/>
    <col min="6661" max="6912" width="11.5703125" style="168"/>
    <col min="6913" max="6913" width="20.85546875" style="168" customWidth="1"/>
    <col min="6914" max="6914" width="17" style="168" customWidth="1"/>
    <col min="6915" max="6915" width="17.140625" style="168" customWidth="1"/>
    <col min="6916" max="6916" width="20.5703125" style="168" customWidth="1"/>
    <col min="6917" max="7168" width="11.5703125" style="168"/>
    <col min="7169" max="7169" width="20.85546875" style="168" customWidth="1"/>
    <col min="7170" max="7170" width="17" style="168" customWidth="1"/>
    <col min="7171" max="7171" width="17.140625" style="168" customWidth="1"/>
    <col min="7172" max="7172" width="20.5703125" style="168" customWidth="1"/>
    <col min="7173" max="7424" width="11.5703125" style="168"/>
    <col min="7425" max="7425" width="20.85546875" style="168" customWidth="1"/>
    <col min="7426" max="7426" width="17" style="168" customWidth="1"/>
    <col min="7427" max="7427" width="17.140625" style="168" customWidth="1"/>
    <col min="7428" max="7428" width="20.5703125" style="168" customWidth="1"/>
    <col min="7429" max="7680" width="11.5703125" style="168"/>
    <col min="7681" max="7681" width="20.85546875" style="168" customWidth="1"/>
    <col min="7682" max="7682" width="17" style="168" customWidth="1"/>
    <col min="7683" max="7683" width="17.140625" style="168" customWidth="1"/>
    <col min="7684" max="7684" width="20.5703125" style="168" customWidth="1"/>
    <col min="7685" max="7936" width="11.5703125" style="168"/>
    <col min="7937" max="7937" width="20.85546875" style="168" customWidth="1"/>
    <col min="7938" max="7938" width="17" style="168" customWidth="1"/>
    <col min="7939" max="7939" width="17.140625" style="168" customWidth="1"/>
    <col min="7940" max="7940" width="20.5703125" style="168" customWidth="1"/>
    <col min="7941" max="8192" width="11.5703125" style="168"/>
    <col min="8193" max="8193" width="20.85546875" style="168" customWidth="1"/>
    <col min="8194" max="8194" width="17" style="168" customWidth="1"/>
    <col min="8195" max="8195" width="17.140625" style="168" customWidth="1"/>
    <col min="8196" max="8196" width="20.5703125" style="168" customWidth="1"/>
    <col min="8197" max="8448" width="11.5703125" style="168"/>
    <col min="8449" max="8449" width="20.85546875" style="168" customWidth="1"/>
    <col min="8450" max="8450" width="17" style="168" customWidth="1"/>
    <col min="8451" max="8451" width="17.140625" style="168" customWidth="1"/>
    <col min="8452" max="8452" width="20.5703125" style="168" customWidth="1"/>
    <col min="8453" max="8704" width="11.5703125" style="168"/>
    <col min="8705" max="8705" width="20.85546875" style="168" customWidth="1"/>
    <col min="8706" max="8706" width="17" style="168" customWidth="1"/>
    <col min="8707" max="8707" width="17.140625" style="168" customWidth="1"/>
    <col min="8708" max="8708" width="20.5703125" style="168" customWidth="1"/>
    <col min="8709" max="8960" width="11.5703125" style="168"/>
    <col min="8961" max="8961" width="20.85546875" style="168" customWidth="1"/>
    <col min="8962" max="8962" width="17" style="168" customWidth="1"/>
    <col min="8963" max="8963" width="17.140625" style="168" customWidth="1"/>
    <col min="8964" max="8964" width="20.5703125" style="168" customWidth="1"/>
    <col min="8965" max="9216" width="11.5703125" style="168"/>
    <col min="9217" max="9217" width="20.85546875" style="168" customWidth="1"/>
    <col min="9218" max="9218" width="17" style="168" customWidth="1"/>
    <col min="9219" max="9219" width="17.140625" style="168" customWidth="1"/>
    <col min="9220" max="9220" width="20.5703125" style="168" customWidth="1"/>
    <col min="9221" max="9472" width="11.5703125" style="168"/>
    <col min="9473" max="9473" width="20.85546875" style="168" customWidth="1"/>
    <col min="9474" max="9474" width="17" style="168" customWidth="1"/>
    <col min="9475" max="9475" width="17.140625" style="168" customWidth="1"/>
    <col min="9476" max="9476" width="20.5703125" style="168" customWidth="1"/>
    <col min="9477" max="9728" width="11.5703125" style="168"/>
    <col min="9729" max="9729" width="20.85546875" style="168" customWidth="1"/>
    <col min="9730" max="9730" width="17" style="168" customWidth="1"/>
    <col min="9731" max="9731" width="17.140625" style="168" customWidth="1"/>
    <col min="9732" max="9732" width="20.5703125" style="168" customWidth="1"/>
    <col min="9733" max="9984" width="11.5703125" style="168"/>
    <col min="9985" max="9985" width="20.85546875" style="168" customWidth="1"/>
    <col min="9986" max="9986" width="17" style="168" customWidth="1"/>
    <col min="9987" max="9987" width="17.140625" style="168" customWidth="1"/>
    <col min="9988" max="9988" width="20.5703125" style="168" customWidth="1"/>
    <col min="9989" max="10240" width="11.5703125" style="168"/>
    <col min="10241" max="10241" width="20.85546875" style="168" customWidth="1"/>
    <col min="10242" max="10242" width="17" style="168" customWidth="1"/>
    <col min="10243" max="10243" width="17.140625" style="168" customWidth="1"/>
    <col min="10244" max="10244" width="20.5703125" style="168" customWidth="1"/>
    <col min="10245" max="10496" width="11.5703125" style="168"/>
    <col min="10497" max="10497" width="20.85546875" style="168" customWidth="1"/>
    <col min="10498" max="10498" width="17" style="168" customWidth="1"/>
    <col min="10499" max="10499" width="17.140625" style="168" customWidth="1"/>
    <col min="10500" max="10500" width="20.5703125" style="168" customWidth="1"/>
    <col min="10501" max="10752" width="11.5703125" style="168"/>
    <col min="10753" max="10753" width="20.85546875" style="168" customWidth="1"/>
    <col min="10754" max="10754" width="17" style="168" customWidth="1"/>
    <col min="10755" max="10755" width="17.140625" style="168" customWidth="1"/>
    <col min="10756" max="10756" width="20.5703125" style="168" customWidth="1"/>
    <col min="10757" max="11008" width="11.5703125" style="168"/>
    <col min="11009" max="11009" width="20.85546875" style="168" customWidth="1"/>
    <col min="11010" max="11010" width="17" style="168" customWidth="1"/>
    <col min="11011" max="11011" width="17.140625" style="168" customWidth="1"/>
    <col min="11012" max="11012" width="20.5703125" style="168" customWidth="1"/>
    <col min="11013" max="11264" width="11.5703125" style="168"/>
    <col min="11265" max="11265" width="20.85546875" style="168" customWidth="1"/>
    <col min="11266" max="11266" width="17" style="168" customWidth="1"/>
    <col min="11267" max="11267" width="17.140625" style="168" customWidth="1"/>
    <col min="11268" max="11268" width="20.5703125" style="168" customWidth="1"/>
    <col min="11269" max="11520" width="11.5703125" style="168"/>
    <col min="11521" max="11521" width="20.85546875" style="168" customWidth="1"/>
    <col min="11522" max="11522" width="17" style="168" customWidth="1"/>
    <col min="11523" max="11523" width="17.140625" style="168" customWidth="1"/>
    <col min="11524" max="11524" width="20.5703125" style="168" customWidth="1"/>
    <col min="11525" max="11776" width="11.5703125" style="168"/>
    <col min="11777" max="11777" width="20.85546875" style="168" customWidth="1"/>
    <col min="11778" max="11778" width="17" style="168" customWidth="1"/>
    <col min="11779" max="11779" width="17.140625" style="168" customWidth="1"/>
    <col min="11780" max="11780" width="20.5703125" style="168" customWidth="1"/>
    <col min="11781" max="12032" width="11.5703125" style="168"/>
    <col min="12033" max="12033" width="20.85546875" style="168" customWidth="1"/>
    <col min="12034" max="12034" width="17" style="168" customWidth="1"/>
    <col min="12035" max="12035" width="17.140625" style="168" customWidth="1"/>
    <col min="12036" max="12036" width="20.5703125" style="168" customWidth="1"/>
    <col min="12037" max="12288" width="11.5703125" style="168"/>
    <col min="12289" max="12289" width="20.85546875" style="168" customWidth="1"/>
    <col min="12290" max="12290" width="17" style="168" customWidth="1"/>
    <col min="12291" max="12291" width="17.140625" style="168" customWidth="1"/>
    <col min="12292" max="12292" width="20.5703125" style="168" customWidth="1"/>
    <col min="12293" max="12544" width="11.5703125" style="168"/>
    <col min="12545" max="12545" width="20.85546875" style="168" customWidth="1"/>
    <col min="12546" max="12546" width="17" style="168" customWidth="1"/>
    <col min="12547" max="12547" width="17.140625" style="168" customWidth="1"/>
    <col min="12548" max="12548" width="20.5703125" style="168" customWidth="1"/>
    <col min="12549" max="12800" width="11.5703125" style="168"/>
    <col min="12801" max="12801" width="20.85546875" style="168" customWidth="1"/>
    <col min="12802" max="12802" width="17" style="168" customWidth="1"/>
    <col min="12803" max="12803" width="17.140625" style="168" customWidth="1"/>
    <col min="12804" max="12804" width="20.5703125" style="168" customWidth="1"/>
    <col min="12805" max="13056" width="11.5703125" style="168"/>
    <col min="13057" max="13057" width="20.85546875" style="168" customWidth="1"/>
    <col min="13058" max="13058" width="17" style="168" customWidth="1"/>
    <col min="13059" max="13059" width="17.140625" style="168" customWidth="1"/>
    <col min="13060" max="13060" width="20.5703125" style="168" customWidth="1"/>
    <col min="13061" max="13312" width="11.5703125" style="168"/>
    <col min="13313" max="13313" width="20.85546875" style="168" customWidth="1"/>
    <col min="13314" max="13314" width="17" style="168" customWidth="1"/>
    <col min="13315" max="13315" width="17.140625" style="168" customWidth="1"/>
    <col min="13316" max="13316" width="20.5703125" style="168" customWidth="1"/>
    <col min="13317" max="13568" width="11.5703125" style="168"/>
    <col min="13569" max="13569" width="20.85546875" style="168" customWidth="1"/>
    <col min="13570" max="13570" width="17" style="168" customWidth="1"/>
    <col min="13571" max="13571" width="17.140625" style="168" customWidth="1"/>
    <col min="13572" max="13572" width="20.5703125" style="168" customWidth="1"/>
    <col min="13573" max="13824" width="11.5703125" style="168"/>
    <col min="13825" max="13825" width="20.85546875" style="168" customWidth="1"/>
    <col min="13826" max="13826" width="17" style="168" customWidth="1"/>
    <col min="13827" max="13827" width="17.140625" style="168" customWidth="1"/>
    <col min="13828" max="13828" width="20.5703125" style="168" customWidth="1"/>
    <col min="13829" max="14080" width="11.5703125" style="168"/>
    <col min="14081" max="14081" width="20.85546875" style="168" customWidth="1"/>
    <col min="14082" max="14082" width="17" style="168" customWidth="1"/>
    <col min="14083" max="14083" width="17.140625" style="168" customWidth="1"/>
    <col min="14084" max="14084" width="20.5703125" style="168" customWidth="1"/>
    <col min="14085" max="14336" width="11.5703125" style="168"/>
    <col min="14337" max="14337" width="20.85546875" style="168" customWidth="1"/>
    <col min="14338" max="14338" width="17" style="168" customWidth="1"/>
    <col min="14339" max="14339" width="17.140625" style="168" customWidth="1"/>
    <col min="14340" max="14340" width="20.5703125" style="168" customWidth="1"/>
    <col min="14341" max="14592" width="11.5703125" style="168"/>
    <col min="14593" max="14593" width="20.85546875" style="168" customWidth="1"/>
    <col min="14594" max="14594" width="17" style="168" customWidth="1"/>
    <col min="14595" max="14595" width="17.140625" style="168" customWidth="1"/>
    <col min="14596" max="14596" width="20.5703125" style="168" customWidth="1"/>
    <col min="14597" max="14848" width="11.5703125" style="168"/>
    <col min="14849" max="14849" width="20.85546875" style="168" customWidth="1"/>
    <col min="14850" max="14850" width="17" style="168" customWidth="1"/>
    <col min="14851" max="14851" width="17.140625" style="168" customWidth="1"/>
    <col min="14852" max="14852" width="20.5703125" style="168" customWidth="1"/>
    <col min="14853" max="15104" width="11.5703125" style="168"/>
    <col min="15105" max="15105" width="20.85546875" style="168" customWidth="1"/>
    <col min="15106" max="15106" width="17" style="168" customWidth="1"/>
    <col min="15107" max="15107" width="17.140625" style="168" customWidth="1"/>
    <col min="15108" max="15108" width="20.5703125" style="168" customWidth="1"/>
    <col min="15109" max="15360" width="11.5703125" style="168"/>
    <col min="15361" max="15361" width="20.85546875" style="168" customWidth="1"/>
    <col min="15362" max="15362" width="17" style="168" customWidth="1"/>
    <col min="15363" max="15363" width="17.140625" style="168" customWidth="1"/>
    <col min="15364" max="15364" width="20.5703125" style="168" customWidth="1"/>
    <col min="15365" max="15616" width="11.5703125" style="168"/>
    <col min="15617" max="15617" width="20.85546875" style="168" customWidth="1"/>
    <col min="15618" max="15618" width="17" style="168" customWidth="1"/>
    <col min="15619" max="15619" width="17.140625" style="168" customWidth="1"/>
    <col min="15620" max="15620" width="20.5703125" style="168" customWidth="1"/>
    <col min="15621" max="15872" width="11.5703125" style="168"/>
    <col min="15873" max="15873" width="20.85546875" style="168" customWidth="1"/>
    <col min="15874" max="15874" width="17" style="168" customWidth="1"/>
    <col min="15875" max="15875" width="17.140625" style="168" customWidth="1"/>
    <col min="15876" max="15876" width="20.5703125" style="168" customWidth="1"/>
    <col min="15877" max="16128" width="11.5703125" style="168"/>
    <col min="16129" max="16129" width="20.85546875" style="168" customWidth="1"/>
    <col min="16130" max="16130" width="17" style="168" customWidth="1"/>
    <col min="16131" max="16131" width="17.140625" style="168" customWidth="1"/>
    <col min="16132" max="16132" width="20.5703125" style="168" customWidth="1"/>
    <col min="16133" max="16384" width="11.5703125" style="168"/>
  </cols>
  <sheetData>
    <row r="1" spans="1:13" ht="14.25" customHeight="1" x14ac:dyDescent="0.2">
      <c r="A1" s="594" t="s">
        <v>35</v>
      </c>
      <c r="B1" s="595"/>
      <c r="C1" s="595"/>
      <c r="D1" s="596"/>
    </row>
    <row r="2" spans="1:13" x14ac:dyDescent="0.2">
      <c r="A2" s="606" t="s">
        <v>90</v>
      </c>
      <c r="B2" s="607"/>
      <c r="C2" s="607"/>
      <c r="D2" s="608"/>
      <c r="F2" s="179"/>
      <c r="G2" s="179"/>
      <c r="H2" s="179"/>
      <c r="I2" s="179"/>
      <c r="J2" s="179"/>
      <c r="K2" s="179"/>
      <c r="L2" s="179"/>
      <c r="M2" s="179"/>
    </row>
    <row r="3" spans="1:13" x14ac:dyDescent="0.2">
      <c r="A3" s="570" t="s">
        <v>91</v>
      </c>
      <c r="B3" s="266"/>
      <c r="C3" s="266"/>
      <c r="D3" s="609"/>
      <c r="F3" s="179"/>
      <c r="G3" s="179"/>
      <c r="H3" s="179"/>
      <c r="I3" s="179"/>
      <c r="J3" s="179"/>
      <c r="K3" s="179"/>
      <c r="L3" s="179"/>
      <c r="M3" s="179"/>
    </row>
    <row r="4" spans="1:13" ht="22.5" x14ac:dyDescent="0.2">
      <c r="A4" s="661" t="s">
        <v>132</v>
      </c>
      <c r="B4" s="661" t="s">
        <v>460</v>
      </c>
      <c r="C4" s="661" t="s">
        <v>582</v>
      </c>
      <c r="D4" s="661" t="s">
        <v>583</v>
      </c>
      <c r="F4" s="179"/>
      <c r="G4" s="302"/>
      <c r="H4" s="302"/>
      <c r="I4" s="302"/>
      <c r="J4" s="302"/>
      <c r="K4" s="179"/>
      <c r="L4" s="179"/>
      <c r="M4" s="179"/>
    </row>
    <row r="5" spans="1:13" ht="22.5" customHeight="1" x14ac:dyDescent="0.2">
      <c r="A5" s="266" t="s">
        <v>307</v>
      </c>
      <c r="B5" s="1014">
        <v>10086</v>
      </c>
      <c r="C5" s="1014">
        <v>10149</v>
      </c>
      <c r="D5" s="1014">
        <v>-63</v>
      </c>
      <c r="F5" s="179"/>
      <c r="G5" s="298"/>
      <c r="H5" s="303"/>
      <c r="I5" s="303"/>
      <c r="J5" s="303"/>
      <c r="K5" s="304"/>
      <c r="L5" s="304"/>
      <c r="M5" s="304"/>
    </row>
    <row r="6" spans="1:13" ht="13.5" thickBot="1" x14ac:dyDescent="0.25">
      <c r="A6" s="266" t="s">
        <v>308</v>
      </c>
      <c r="B6" s="1014">
        <v>3445</v>
      </c>
      <c r="C6" s="1014">
        <v>3628</v>
      </c>
      <c r="D6" s="1014">
        <v>-183</v>
      </c>
      <c r="F6" s="304"/>
      <c r="G6" s="298"/>
      <c r="H6" s="303"/>
      <c r="I6" s="303"/>
      <c r="J6" s="303"/>
      <c r="K6" s="304"/>
      <c r="L6" s="304"/>
      <c r="M6" s="304"/>
    </row>
    <row r="7" spans="1:13" ht="17.100000000000001" customHeight="1" thickBot="1" x14ac:dyDescent="0.25">
      <c r="A7" s="1038" t="s">
        <v>7</v>
      </c>
      <c r="B7" s="1015">
        <v>13531</v>
      </c>
      <c r="C7" s="1015">
        <v>13777</v>
      </c>
      <c r="D7" s="1015">
        <v>-246</v>
      </c>
      <c r="F7" s="179"/>
      <c r="G7" s="302"/>
      <c r="H7" s="305"/>
      <c r="I7" s="305"/>
      <c r="J7" s="305"/>
      <c r="K7" s="304"/>
      <c r="L7" s="304"/>
      <c r="M7" s="304"/>
    </row>
    <row r="8" spans="1:13" ht="13.5" thickTop="1" x14ac:dyDescent="0.2">
      <c r="A8" s="360" t="s">
        <v>316</v>
      </c>
      <c r="B8" s="610"/>
      <c r="C8" s="610"/>
      <c r="D8" s="1161"/>
      <c r="G8" s="179"/>
      <c r="H8" s="179"/>
      <c r="I8" s="179"/>
      <c r="J8" s="179"/>
      <c r="K8" s="179"/>
    </row>
    <row r="9" spans="1:13" ht="33.75" x14ac:dyDescent="0.2">
      <c r="A9" s="1164" t="s">
        <v>587</v>
      </c>
      <c r="B9" s="1162"/>
      <c r="C9" s="1162"/>
      <c r="D9" s="1163"/>
    </row>
    <row r="10" spans="1:13" x14ac:dyDescent="0.2">
      <c r="A10" s="266"/>
    </row>
    <row r="12" spans="1:13" x14ac:dyDescent="0.2">
      <c r="A12" s="168"/>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2"/>
  <sheetViews>
    <sheetView showGridLines="0" zoomScaleNormal="100" zoomScaleSheetLayoutView="100" workbookViewId="0">
      <selection activeCell="B9" sqref="B9"/>
    </sheetView>
  </sheetViews>
  <sheetFormatPr baseColWidth="10" defaultColWidth="11.42578125" defaultRowHeight="0" customHeight="1" zeroHeight="1" x14ac:dyDescent="0.2"/>
  <cols>
    <col min="1" max="1" width="22.140625" style="168" customWidth="1"/>
    <col min="2" max="2" width="13.85546875" style="168" customWidth="1"/>
    <col min="3" max="3" width="16.140625" style="168" customWidth="1"/>
    <col min="4" max="4" width="17.28515625" style="168" customWidth="1"/>
    <col min="5" max="5" width="16" style="168" customWidth="1"/>
    <col min="6" max="6" width="11.42578125" style="168" customWidth="1"/>
    <col min="7" max="7" width="12.5703125" style="168" customWidth="1"/>
    <col min="8" max="16" width="11.42578125" style="168" customWidth="1"/>
    <col min="17" max="16384" width="11.42578125" style="168"/>
  </cols>
  <sheetData>
    <row r="1" spans="1:15" ht="12.75" x14ac:dyDescent="0.2">
      <c r="A1" s="672" t="s">
        <v>31</v>
      </c>
      <c r="B1" s="672"/>
      <c r="C1" s="672"/>
      <c r="D1" s="672"/>
      <c r="E1" s="1048"/>
    </row>
    <row r="2" spans="1:15" ht="12.75" x14ac:dyDescent="0.2">
      <c r="A2" s="672" t="s">
        <v>336</v>
      </c>
      <c r="B2" s="672"/>
      <c r="C2" s="672"/>
      <c r="D2" s="672"/>
      <c r="E2" s="1048"/>
    </row>
    <row r="3" spans="1:15" ht="12" customHeight="1" thickBot="1" x14ac:dyDescent="0.25">
      <c r="A3" s="668" t="s">
        <v>5</v>
      </c>
      <c r="B3" s="664"/>
      <c r="C3" s="664"/>
      <c r="D3" s="664"/>
      <c r="E3" s="1049"/>
    </row>
    <row r="4" spans="1:15" ht="44.25" thickTop="1" x14ac:dyDescent="0.2">
      <c r="A4" s="663" t="s">
        <v>104</v>
      </c>
      <c r="B4" s="662" t="s">
        <v>335</v>
      </c>
      <c r="C4" s="661" t="s">
        <v>334</v>
      </c>
      <c r="D4" s="660" t="s">
        <v>333</v>
      </c>
      <c r="E4" s="1050" t="s">
        <v>332</v>
      </c>
      <c r="F4" s="619"/>
    </row>
    <row r="5" spans="1:15" s="624" customFormat="1" ht="14.1" customHeight="1" x14ac:dyDescent="0.2">
      <c r="A5" s="321" t="s">
        <v>8</v>
      </c>
      <c r="B5" s="238">
        <v>9439057.2699100003</v>
      </c>
      <c r="C5" s="238">
        <v>462602.96286999999</v>
      </c>
      <c r="D5" s="238">
        <v>205425.37375</v>
      </c>
      <c r="E5" s="678">
        <v>10107085.60653</v>
      </c>
      <c r="F5" s="657"/>
      <c r="G5" s="657"/>
      <c r="H5" s="657"/>
      <c r="I5" s="657"/>
      <c r="J5" s="625"/>
      <c r="K5" s="625"/>
      <c r="L5" s="625"/>
      <c r="M5" s="625"/>
      <c r="N5" s="625"/>
      <c r="O5" s="625"/>
    </row>
    <row r="6" spans="1:15" s="624" customFormat="1" ht="14.1" customHeight="1" x14ac:dyDescent="0.2">
      <c r="A6" s="321" t="s">
        <v>9</v>
      </c>
      <c r="B6" s="238">
        <v>2039117.0415699999</v>
      </c>
      <c r="C6" s="238">
        <v>109149.86167</v>
      </c>
      <c r="D6" s="238">
        <v>32261.43318</v>
      </c>
      <c r="E6" s="678">
        <v>2180528.3364200001</v>
      </c>
      <c r="F6" s="659"/>
      <c r="G6" s="657"/>
      <c r="H6" s="657"/>
      <c r="I6" s="657"/>
      <c r="J6" s="625"/>
      <c r="K6" s="625"/>
      <c r="L6" s="625"/>
      <c r="M6" s="625"/>
      <c r="N6" s="625"/>
    </row>
    <row r="7" spans="1:15" s="624" customFormat="1" ht="14.1" customHeight="1" x14ac:dyDescent="0.2">
      <c r="A7" s="321" t="s">
        <v>10</v>
      </c>
      <c r="B7" s="238">
        <v>5003909.5560699999</v>
      </c>
      <c r="C7" s="238">
        <v>276924.25221000001</v>
      </c>
      <c r="D7" s="238">
        <v>87470.657890000002</v>
      </c>
      <c r="E7" s="678">
        <v>5368304.4661699999</v>
      </c>
      <c r="F7" s="657"/>
      <c r="G7" s="657"/>
      <c r="H7" s="657"/>
      <c r="I7" s="657"/>
      <c r="J7" s="625"/>
      <c r="K7" s="625"/>
      <c r="L7" s="625"/>
      <c r="M7" s="625"/>
      <c r="N7" s="625"/>
    </row>
    <row r="8" spans="1:15" s="624" customFormat="1" ht="14.1" customHeight="1" x14ac:dyDescent="0.2">
      <c r="A8" s="321" t="s">
        <v>11</v>
      </c>
      <c r="B8" s="238">
        <v>919171.62725999998</v>
      </c>
      <c r="C8" s="238">
        <v>43851.290300000001</v>
      </c>
      <c r="D8" s="238">
        <v>10319.5533</v>
      </c>
      <c r="E8" s="678">
        <v>973342.47086</v>
      </c>
      <c r="F8" s="657"/>
      <c r="G8" s="657"/>
      <c r="H8" s="657"/>
      <c r="I8" s="657"/>
      <c r="J8" s="625"/>
      <c r="K8" s="625"/>
      <c r="L8" s="625"/>
      <c r="M8" s="625"/>
      <c r="N8" s="625"/>
    </row>
    <row r="9" spans="1:15" s="624" customFormat="1" ht="14.1" customHeight="1" x14ac:dyDescent="0.2">
      <c r="A9" s="321" t="s">
        <v>12</v>
      </c>
      <c r="B9" s="238">
        <v>491165.61007</v>
      </c>
      <c r="C9" s="238">
        <v>27414.836789999998</v>
      </c>
      <c r="D9" s="238">
        <v>6250.1347700000006</v>
      </c>
      <c r="E9" s="678">
        <v>524830.58162999991</v>
      </c>
      <c r="F9" s="657"/>
      <c r="G9" s="657"/>
      <c r="H9" s="657"/>
      <c r="I9" s="657"/>
      <c r="J9" s="625"/>
      <c r="K9" s="625"/>
      <c r="L9" s="625"/>
      <c r="M9" s="625"/>
      <c r="N9" s="625"/>
    </row>
    <row r="10" spans="1:15" s="624" customFormat="1" ht="14.1" customHeight="1" x14ac:dyDescent="0.2">
      <c r="A10" s="321" t="s">
        <v>13</v>
      </c>
      <c r="B10" s="238">
        <v>284668.01608999999</v>
      </c>
      <c r="C10" s="238">
        <v>12758.084050000001</v>
      </c>
      <c r="D10" s="238">
        <v>4551.2391200000002</v>
      </c>
      <c r="E10" s="678">
        <v>301977.33925999998</v>
      </c>
      <c r="F10" s="657"/>
      <c r="G10" s="657"/>
      <c r="H10" s="657"/>
      <c r="I10" s="657"/>
      <c r="J10" s="625"/>
      <c r="K10" s="625"/>
      <c r="L10" s="625"/>
      <c r="M10" s="625"/>
      <c r="N10" s="625"/>
    </row>
    <row r="11" spans="1:15" s="624" customFormat="1" ht="14.1" customHeight="1" x14ac:dyDescent="0.2">
      <c r="A11" s="321" t="s">
        <v>14</v>
      </c>
      <c r="B11" s="238">
        <v>920784.32783999993</v>
      </c>
      <c r="C11" s="238">
        <v>47409.832450000002</v>
      </c>
      <c r="D11" s="238">
        <v>16165.690970000003</v>
      </c>
      <c r="E11" s="678">
        <v>984359.85125999991</v>
      </c>
      <c r="F11" s="657"/>
      <c r="G11" s="657"/>
      <c r="H11" s="657"/>
      <c r="I11" s="657"/>
      <c r="J11" s="625"/>
      <c r="K11" s="625"/>
      <c r="L11" s="625"/>
      <c r="M11" s="625"/>
      <c r="N11" s="625"/>
    </row>
    <row r="12" spans="1:15" s="624" customFormat="1" ht="14.1" customHeight="1" x14ac:dyDescent="0.2">
      <c r="A12" s="321" t="s">
        <v>15</v>
      </c>
      <c r="B12" s="238">
        <v>3773334.89542</v>
      </c>
      <c r="C12" s="238">
        <v>181005.97256999998</v>
      </c>
      <c r="D12" s="238">
        <v>77861.03019000002</v>
      </c>
      <c r="E12" s="678">
        <v>4032201.89818</v>
      </c>
      <c r="F12" s="657"/>
      <c r="G12" s="657"/>
      <c r="H12" s="657"/>
      <c r="I12" s="657"/>
      <c r="J12" s="625"/>
      <c r="K12" s="625"/>
      <c r="L12" s="625"/>
      <c r="M12" s="625"/>
      <c r="N12" s="625"/>
    </row>
    <row r="13" spans="1:15" s="624" customFormat="1" ht="14.1" customHeight="1" x14ac:dyDescent="0.2">
      <c r="A13" s="321" t="s">
        <v>16</v>
      </c>
      <c r="B13" s="238">
        <v>1277805.3093099999</v>
      </c>
      <c r="C13" s="238">
        <v>63104.827239999999</v>
      </c>
      <c r="D13" s="238">
        <v>24254.926359999998</v>
      </c>
      <c r="E13" s="678">
        <v>1365165.0629099999</v>
      </c>
      <c r="F13" s="657"/>
      <c r="G13" s="657"/>
      <c r="H13" s="657"/>
      <c r="I13" s="657"/>
      <c r="J13" s="625"/>
      <c r="K13" s="625"/>
      <c r="L13" s="625"/>
      <c r="M13" s="625"/>
      <c r="N13" s="625"/>
    </row>
    <row r="14" spans="1:15" s="624" customFormat="1" ht="14.1" customHeight="1" x14ac:dyDescent="0.2">
      <c r="A14" s="321" t="s">
        <v>17</v>
      </c>
      <c r="B14" s="238">
        <v>1198867.9306900001</v>
      </c>
      <c r="C14" s="238">
        <v>72187.600730000006</v>
      </c>
      <c r="D14" s="238">
        <v>17830.280220000001</v>
      </c>
      <c r="E14" s="678">
        <v>1288885.8116400002</v>
      </c>
      <c r="F14" s="657"/>
      <c r="G14" s="657"/>
      <c r="H14" s="657"/>
      <c r="I14" s="657"/>
      <c r="J14" s="625"/>
      <c r="K14" s="625"/>
      <c r="L14" s="625"/>
      <c r="M14" s="625"/>
      <c r="N14" s="625"/>
    </row>
    <row r="15" spans="1:15" s="624" customFormat="1" ht="14.1" customHeight="1" x14ac:dyDescent="0.2">
      <c r="A15" s="321" t="s">
        <v>18</v>
      </c>
      <c r="B15" s="238">
        <v>1305000.7603999998</v>
      </c>
      <c r="C15" s="238">
        <v>75954.167600000001</v>
      </c>
      <c r="D15" s="238">
        <v>30306.15221</v>
      </c>
      <c r="E15" s="678">
        <v>1411261.0802099998</v>
      </c>
      <c r="F15" s="657"/>
      <c r="G15" s="657"/>
      <c r="H15" s="657"/>
      <c r="I15" s="657"/>
      <c r="J15" s="625"/>
      <c r="K15" s="625"/>
      <c r="L15" s="625"/>
      <c r="M15" s="625"/>
      <c r="N15" s="625"/>
    </row>
    <row r="16" spans="1:15" s="624" customFormat="1" ht="14.1" customHeight="1" x14ac:dyDescent="0.2">
      <c r="A16" s="321" t="s">
        <v>19</v>
      </c>
      <c r="B16" s="238">
        <v>549295.58427999995</v>
      </c>
      <c r="C16" s="238">
        <v>29447.95463</v>
      </c>
      <c r="D16" s="238">
        <v>7872.5042000000003</v>
      </c>
      <c r="E16" s="678">
        <v>586616.04310999997</v>
      </c>
      <c r="F16" s="657"/>
      <c r="G16" s="657"/>
      <c r="H16" s="657"/>
      <c r="I16" s="657"/>
      <c r="J16" s="625"/>
      <c r="K16" s="625"/>
      <c r="L16" s="625"/>
      <c r="M16" s="625"/>
      <c r="N16" s="625"/>
    </row>
    <row r="17" spans="1:14" s="624" customFormat="1" ht="14.1" customHeight="1" x14ac:dyDescent="0.2">
      <c r="A17" s="321" t="s">
        <v>20</v>
      </c>
      <c r="B17" s="238">
        <v>1196046.25499</v>
      </c>
      <c r="C17" s="238">
        <v>63336.377719999997</v>
      </c>
      <c r="D17" s="238">
        <v>27983.795480000001</v>
      </c>
      <c r="E17" s="678">
        <v>1287366.4281900001</v>
      </c>
      <c r="F17" s="657"/>
      <c r="G17" s="657"/>
      <c r="H17" s="657"/>
      <c r="I17" s="657"/>
      <c r="J17" s="625"/>
      <c r="K17" s="625"/>
      <c r="L17" s="625"/>
      <c r="M17" s="625"/>
      <c r="N17" s="625"/>
    </row>
    <row r="18" spans="1:14" s="624" customFormat="1" ht="14.1" customHeight="1" x14ac:dyDescent="0.2">
      <c r="A18" s="321" t="s">
        <v>21</v>
      </c>
      <c r="B18" s="238">
        <v>10491240.25011</v>
      </c>
      <c r="C18" s="238">
        <v>262764.10973999999</v>
      </c>
      <c r="D18" s="238">
        <v>187118.70287000001</v>
      </c>
      <c r="E18" s="678">
        <v>10941123.062720001</v>
      </c>
      <c r="F18" s="657"/>
      <c r="G18" s="657"/>
      <c r="H18" s="657"/>
      <c r="I18" s="657"/>
      <c r="J18" s="625"/>
      <c r="K18" s="625"/>
      <c r="L18" s="625"/>
      <c r="M18" s="625"/>
      <c r="N18" s="625"/>
    </row>
    <row r="19" spans="1:14" s="624" customFormat="1" ht="14.1" customHeight="1" x14ac:dyDescent="0.2">
      <c r="A19" s="321" t="s">
        <v>22</v>
      </c>
      <c r="B19" s="238">
        <v>1826666.2106999999</v>
      </c>
      <c r="C19" s="238">
        <v>90381.942129999996</v>
      </c>
      <c r="D19" s="238">
        <v>37965.910909999999</v>
      </c>
      <c r="E19" s="678">
        <v>1955014.0637400001</v>
      </c>
      <c r="F19" s="657"/>
      <c r="G19" s="657"/>
      <c r="H19" s="657"/>
      <c r="I19" s="657"/>
      <c r="J19" s="625"/>
      <c r="K19" s="625"/>
      <c r="L19" s="625"/>
      <c r="M19" s="625"/>
      <c r="N19" s="625"/>
    </row>
    <row r="20" spans="1:14" s="624" customFormat="1" ht="16.5" customHeight="1" thickBot="1" x14ac:dyDescent="0.25">
      <c r="A20" s="658" t="s">
        <v>25</v>
      </c>
      <c r="B20" s="906">
        <v>40716130.644709997</v>
      </c>
      <c r="C20" s="906">
        <v>1818294.0727000001</v>
      </c>
      <c r="D20" s="906">
        <v>773637.38542000006</v>
      </c>
      <c r="E20" s="1051">
        <v>43308062.10283</v>
      </c>
      <c r="F20" s="657"/>
      <c r="G20" s="657"/>
      <c r="H20" s="657"/>
      <c r="I20" s="657"/>
      <c r="J20" s="625"/>
      <c r="K20" s="625"/>
      <c r="L20" s="625"/>
      <c r="M20" s="625"/>
      <c r="N20" s="625"/>
    </row>
    <row r="21" spans="1:14" s="655" customFormat="1" ht="14.25" customHeight="1" thickTop="1" x14ac:dyDescent="0.2">
      <c r="A21" s="510" t="s">
        <v>500</v>
      </c>
      <c r="B21" s="665"/>
      <c r="C21" s="665"/>
      <c r="D21" s="665"/>
      <c r="E21" s="666"/>
    </row>
    <row r="22" spans="1:14" s="655" customFormat="1" ht="11.25" customHeight="1" x14ac:dyDescent="0.2">
      <c r="A22" s="654"/>
      <c r="B22" s="656"/>
      <c r="C22" s="656"/>
      <c r="D22" s="656"/>
      <c r="E22" s="656"/>
    </row>
    <row r="23" spans="1:14" s="655" customFormat="1" ht="12" customHeight="1" x14ac:dyDescent="0.2">
      <c r="A23" s="654"/>
      <c r="B23" s="656"/>
      <c r="C23" s="656"/>
      <c r="D23" s="656"/>
      <c r="E23" s="656"/>
    </row>
    <row r="24" spans="1:14" s="655" customFormat="1" ht="12" customHeight="1" x14ac:dyDescent="0.2">
      <c r="A24" s="654"/>
      <c r="B24" s="656"/>
      <c r="C24" s="656"/>
      <c r="D24" s="656"/>
      <c r="E24" s="656"/>
    </row>
    <row r="25" spans="1:14" ht="12" customHeight="1" x14ac:dyDescent="0.2">
      <c r="A25" s="654"/>
      <c r="B25" s="652"/>
      <c r="E25" s="652"/>
    </row>
    <row r="26" spans="1:14" ht="12.75" x14ac:dyDescent="0.2">
      <c r="B26" s="653"/>
    </row>
    <row r="27" spans="1:14" ht="12.75" x14ac:dyDescent="0.2"/>
    <row r="28" spans="1:14" ht="12.75" x14ac:dyDescent="0.2"/>
    <row r="29" spans="1:14" ht="12.75" x14ac:dyDescent="0.2"/>
    <row r="30" spans="1:14" ht="12.75" x14ac:dyDescent="0.2"/>
    <row r="31" spans="1:14" ht="12.75" x14ac:dyDescent="0.2"/>
    <row r="32" spans="1:14" ht="12.75" x14ac:dyDescent="0.2"/>
  </sheetData>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92D050"/>
  </sheetPr>
  <dimension ref="A1:H24"/>
  <sheetViews>
    <sheetView showGridLines="0" zoomScaleNormal="100" workbookViewId="0">
      <selection activeCell="B11" sqref="B11"/>
    </sheetView>
  </sheetViews>
  <sheetFormatPr baseColWidth="10" defaultRowHeight="12.75" x14ac:dyDescent="0.2"/>
  <cols>
    <col min="1" max="1" width="28.85546875" customWidth="1"/>
    <col min="2" max="2" width="16" customWidth="1"/>
    <col min="3" max="3" width="18.28515625" customWidth="1"/>
    <col min="4" max="4" width="16.5703125" bestFit="1" customWidth="1"/>
    <col min="5" max="5" width="14.5703125" customWidth="1"/>
    <col min="6" max="6" width="18" customWidth="1"/>
    <col min="256" max="256" width="28.85546875" customWidth="1"/>
    <col min="257" max="257" width="16" customWidth="1"/>
    <col min="258" max="258" width="18.28515625" customWidth="1"/>
    <col min="259" max="259" width="2.5703125" customWidth="1"/>
    <col min="260" max="260" width="16.5703125" bestFit="1" customWidth="1"/>
    <col min="261" max="261" width="14.5703125" customWidth="1"/>
    <col min="262" max="262" width="18" customWidth="1"/>
    <col min="512" max="512" width="28.85546875" customWidth="1"/>
    <col min="513" max="513" width="16" customWidth="1"/>
    <col min="514" max="514" width="18.28515625" customWidth="1"/>
    <col min="515" max="515" width="2.5703125" customWidth="1"/>
    <col min="516" max="516" width="16.5703125" bestFit="1" customWidth="1"/>
    <col min="517" max="517" width="14.5703125" customWidth="1"/>
    <col min="518" max="518" width="18" customWidth="1"/>
    <col min="768" max="768" width="28.85546875" customWidth="1"/>
    <col min="769" max="769" width="16" customWidth="1"/>
    <col min="770" max="770" width="18.28515625" customWidth="1"/>
    <col min="771" max="771" width="2.5703125" customWidth="1"/>
    <col min="772" max="772" width="16.5703125" bestFit="1" customWidth="1"/>
    <col min="773" max="773" width="14.5703125" customWidth="1"/>
    <col min="774" max="774" width="18" customWidth="1"/>
    <col min="1024" max="1024" width="28.85546875" customWidth="1"/>
    <col min="1025" max="1025" width="16" customWidth="1"/>
    <col min="1026" max="1026" width="18.28515625" customWidth="1"/>
    <col min="1027" max="1027" width="2.5703125" customWidth="1"/>
    <col min="1028" max="1028" width="16.5703125" bestFit="1" customWidth="1"/>
    <col min="1029" max="1029" width="14.5703125" customWidth="1"/>
    <col min="1030" max="1030" width="18" customWidth="1"/>
    <col min="1280" max="1280" width="28.85546875" customWidth="1"/>
    <col min="1281" max="1281" width="16" customWidth="1"/>
    <col min="1282" max="1282" width="18.28515625" customWidth="1"/>
    <col min="1283" max="1283" width="2.5703125" customWidth="1"/>
    <col min="1284" max="1284" width="16.5703125" bestFit="1" customWidth="1"/>
    <col min="1285" max="1285" width="14.5703125" customWidth="1"/>
    <col min="1286" max="1286" width="18" customWidth="1"/>
    <col min="1536" max="1536" width="28.85546875" customWidth="1"/>
    <col min="1537" max="1537" width="16" customWidth="1"/>
    <col min="1538" max="1538" width="18.28515625" customWidth="1"/>
    <col min="1539" max="1539" width="2.5703125" customWidth="1"/>
    <col min="1540" max="1540" width="16.5703125" bestFit="1" customWidth="1"/>
    <col min="1541" max="1541" width="14.5703125" customWidth="1"/>
    <col min="1542" max="1542" width="18" customWidth="1"/>
    <col min="1792" max="1792" width="28.85546875" customWidth="1"/>
    <col min="1793" max="1793" width="16" customWidth="1"/>
    <col min="1794" max="1794" width="18.28515625" customWidth="1"/>
    <col min="1795" max="1795" width="2.5703125" customWidth="1"/>
    <col min="1796" max="1796" width="16.5703125" bestFit="1" customWidth="1"/>
    <col min="1797" max="1797" width="14.5703125" customWidth="1"/>
    <col min="1798" max="1798" width="18" customWidth="1"/>
    <col min="2048" max="2048" width="28.85546875" customWidth="1"/>
    <col min="2049" max="2049" width="16" customWidth="1"/>
    <col min="2050" max="2050" width="18.28515625" customWidth="1"/>
    <col min="2051" max="2051" width="2.5703125" customWidth="1"/>
    <col min="2052" max="2052" width="16.5703125" bestFit="1" customWidth="1"/>
    <col min="2053" max="2053" width="14.5703125" customWidth="1"/>
    <col min="2054" max="2054" width="18" customWidth="1"/>
    <col min="2304" max="2304" width="28.85546875" customWidth="1"/>
    <col min="2305" max="2305" width="16" customWidth="1"/>
    <col min="2306" max="2306" width="18.28515625" customWidth="1"/>
    <col min="2307" max="2307" width="2.5703125" customWidth="1"/>
    <col min="2308" max="2308" width="16.5703125" bestFit="1" customWidth="1"/>
    <col min="2309" max="2309" width="14.5703125" customWidth="1"/>
    <col min="2310" max="2310" width="18" customWidth="1"/>
    <col min="2560" max="2560" width="28.85546875" customWidth="1"/>
    <col min="2561" max="2561" width="16" customWidth="1"/>
    <col min="2562" max="2562" width="18.28515625" customWidth="1"/>
    <col min="2563" max="2563" width="2.5703125" customWidth="1"/>
    <col min="2564" max="2564" width="16.5703125" bestFit="1" customWidth="1"/>
    <col min="2565" max="2565" width="14.5703125" customWidth="1"/>
    <col min="2566" max="2566" width="18" customWidth="1"/>
    <col min="2816" max="2816" width="28.85546875" customWidth="1"/>
    <col min="2817" max="2817" width="16" customWidth="1"/>
    <col min="2818" max="2818" width="18.28515625" customWidth="1"/>
    <col min="2819" max="2819" width="2.5703125" customWidth="1"/>
    <col min="2820" max="2820" width="16.5703125" bestFit="1" customWidth="1"/>
    <col min="2821" max="2821" width="14.5703125" customWidth="1"/>
    <col min="2822" max="2822" width="18" customWidth="1"/>
    <col min="3072" max="3072" width="28.85546875" customWidth="1"/>
    <col min="3073" max="3073" width="16" customWidth="1"/>
    <col min="3074" max="3074" width="18.28515625" customWidth="1"/>
    <col min="3075" max="3075" width="2.5703125" customWidth="1"/>
    <col min="3076" max="3076" width="16.5703125" bestFit="1" customWidth="1"/>
    <col min="3077" max="3077" width="14.5703125" customWidth="1"/>
    <col min="3078" max="3078" width="18" customWidth="1"/>
    <col min="3328" max="3328" width="28.85546875" customWidth="1"/>
    <col min="3329" max="3329" width="16" customWidth="1"/>
    <col min="3330" max="3330" width="18.28515625" customWidth="1"/>
    <col min="3331" max="3331" width="2.5703125" customWidth="1"/>
    <col min="3332" max="3332" width="16.5703125" bestFit="1" customWidth="1"/>
    <col min="3333" max="3333" width="14.5703125" customWidth="1"/>
    <col min="3334" max="3334" width="18" customWidth="1"/>
    <col min="3584" max="3584" width="28.85546875" customWidth="1"/>
    <col min="3585" max="3585" width="16" customWidth="1"/>
    <col min="3586" max="3586" width="18.28515625" customWidth="1"/>
    <col min="3587" max="3587" width="2.5703125" customWidth="1"/>
    <col min="3588" max="3588" width="16.5703125" bestFit="1" customWidth="1"/>
    <col min="3589" max="3589" width="14.5703125" customWidth="1"/>
    <col min="3590" max="3590" width="18" customWidth="1"/>
    <col min="3840" max="3840" width="28.85546875" customWidth="1"/>
    <col min="3841" max="3841" width="16" customWidth="1"/>
    <col min="3842" max="3842" width="18.28515625" customWidth="1"/>
    <col min="3843" max="3843" width="2.5703125" customWidth="1"/>
    <col min="3844" max="3844" width="16.5703125" bestFit="1" customWidth="1"/>
    <col min="3845" max="3845" width="14.5703125" customWidth="1"/>
    <col min="3846" max="3846" width="18" customWidth="1"/>
    <col min="4096" max="4096" width="28.85546875" customWidth="1"/>
    <col min="4097" max="4097" width="16" customWidth="1"/>
    <col min="4098" max="4098" width="18.28515625" customWidth="1"/>
    <col min="4099" max="4099" width="2.5703125" customWidth="1"/>
    <col min="4100" max="4100" width="16.5703125" bestFit="1" customWidth="1"/>
    <col min="4101" max="4101" width="14.5703125" customWidth="1"/>
    <col min="4102" max="4102" width="18" customWidth="1"/>
    <col min="4352" max="4352" width="28.85546875" customWidth="1"/>
    <col min="4353" max="4353" width="16" customWidth="1"/>
    <col min="4354" max="4354" width="18.28515625" customWidth="1"/>
    <col min="4355" max="4355" width="2.5703125" customWidth="1"/>
    <col min="4356" max="4356" width="16.5703125" bestFit="1" customWidth="1"/>
    <col min="4357" max="4357" width="14.5703125" customWidth="1"/>
    <col min="4358" max="4358" width="18" customWidth="1"/>
    <col min="4608" max="4608" width="28.85546875" customWidth="1"/>
    <col min="4609" max="4609" width="16" customWidth="1"/>
    <col min="4610" max="4610" width="18.28515625" customWidth="1"/>
    <col min="4611" max="4611" width="2.5703125" customWidth="1"/>
    <col min="4612" max="4612" width="16.5703125" bestFit="1" customWidth="1"/>
    <col min="4613" max="4613" width="14.5703125" customWidth="1"/>
    <col min="4614" max="4614" width="18" customWidth="1"/>
    <col min="4864" max="4864" width="28.85546875" customWidth="1"/>
    <col min="4865" max="4865" width="16" customWidth="1"/>
    <col min="4866" max="4866" width="18.28515625" customWidth="1"/>
    <col min="4867" max="4867" width="2.5703125" customWidth="1"/>
    <col min="4868" max="4868" width="16.5703125" bestFit="1" customWidth="1"/>
    <col min="4869" max="4869" width="14.5703125" customWidth="1"/>
    <col min="4870" max="4870" width="18" customWidth="1"/>
    <col min="5120" max="5120" width="28.85546875" customWidth="1"/>
    <col min="5121" max="5121" width="16" customWidth="1"/>
    <col min="5122" max="5122" width="18.28515625" customWidth="1"/>
    <col min="5123" max="5123" width="2.5703125" customWidth="1"/>
    <col min="5124" max="5124" width="16.5703125" bestFit="1" customWidth="1"/>
    <col min="5125" max="5125" width="14.5703125" customWidth="1"/>
    <col min="5126" max="5126" width="18" customWidth="1"/>
    <col min="5376" max="5376" width="28.85546875" customWidth="1"/>
    <col min="5377" max="5377" width="16" customWidth="1"/>
    <col min="5378" max="5378" width="18.28515625" customWidth="1"/>
    <col min="5379" max="5379" width="2.5703125" customWidth="1"/>
    <col min="5380" max="5380" width="16.5703125" bestFit="1" customWidth="1"/>
    <col min="5381" max="5381" width="14.5703125" customWidth="1"/>
    <col min="5382" max="5382" width="18" customWidth="1"/>
    <col min="5632" max="5632" width="28.85546875" customWidth="1"/>
    <col min="5633" max="5633" width="16" customWidth="1"/>
    <col min="5634" max="5634" width="18.28515625" customWidth="1"/>
    <col min="5635" max="5635" width="2.5703125" customWidth="1"/>
    <col min="5636" max="5636" width="16.5703125" bestFit="1" customWidth="1"/>
    <col min="5637" max="5637" width="14.5703125" customWidth="1"/>
    <col min="5638" max="5638" width="18" customWidth="1"/>
    <col min="5888" max="5888" width="28.85546875" customWidth="1"/>
    <col min="5889" max="5889" width="16" customWidth="1"/>
    <col min="5890" max="5890" width="18.28515625" customWidth="1"/>
    <col min="5891" max="5891" width="2.5703125" customWidth="1"/>
    <col min="5892" max="5892" width="16.5703125" bestFit="1" customWidth="1"/>
    <col min="5893" max="5893" width="14.5703125" customWidth="1"/>
    <col min="5894" max="5894" width="18" customWidth="1"/>
    <col min="6144" max="6144" width="28.85546875" customWidth="1"/>
    <col min="6145" max="6145" width="16" customWidth="1"/>
    <col min="6146" max="6146" width="18.28515625" customWidth="1"/>
    <col min="6147" max="6147" width="2.5703125" customWidth="1"/>
    <col min="6148" max="6148" width="16.5703125" bestFit="1" customWidth="1"/>
    <col min="6149" max="6149" width="14.5703125" customWidth="1"/>
    <col min="6150" max="6150" width="18" customWidth="1"/>
    <col min="6400" max="6400" width="28.85546875" customWidth="1"/>
    <col min="6401" max="6401" width="16" customWidth="1"/>
    <col min="6402" max="6402" width="18.28515625" customWidth="1"/>
    <col min="6403" max="6403" width="2.5703125" customWidth="1"/>
    <col min="6404" max="6404" width="16.5703125" bestFit="1" customWidth="1"/>
    <col min="6405" max="6405" width="14.5703125" customWidth="1"/>
    <col min="6406" max="6406" width="18" customWidth="1"/>
    <col min="6656" max="6656" width="28.85546875" customWidth="1"/>
    <col min="6657" max="6657" width="16" customWidth="1"/>
    <col min="6658" max="6658" width="18.28515625" customWidth="1"/>
    <col min="6659" max="6659" width="2.5703125" customWidth="1"/>
    <col min="6660" max="6660" width="16.5703125" bestFit="1" customWidth="1"/>
    <col min="6661" max="6661" width="14.5703125" customWidth="1"/>
    <col min="6662" max="6662" width="18" customWidth="1"/>
    <col min="6912" max="6912" width="28.85546875" customWidth="1"/>
    <col min="6913" max="6913" width="16" customWidth="1"/>
    <col min="6914" max="6914" width="18.28515625" customWidth="1"/>
    <col min="6915" max="6915" width="2.5703125" customWidth="1"/>
    <col min="6916" max="6916" width="16.5703125" bestFit="1" customWidth="1"/>
    <col min="6917" max="6917" width="14.5703125" customWidth="1"/>
    <col min="6918" max="6918" width="18" customWidth="1"/>
    <col min="7168" max="7168" width="28.85546875" customWidth="1"/>
    <col min="7169" max="7169" width="16" customWidth="1"/>
    <col min="7170" max="7170" width="18.28515625" customWidth="1"/>
    <col min="7171" max="7171" width="2.5703125" customWidth="1"/>
    <col min="7172" max="7172" width="16.5703125" bestFit="1" customWidth="1"/>
    <col min="7173" max="7173" width="14.5703125" customWidth="1"/>
    <col min="7174" max="7174" width="18" customWidth="1"/>
    <col min="7424" max="7424" width="28.85546875" customWidth="1"/>
    <col min="7425" max="7425" width="16" customWidth="1"/>
    <col min="7426" max="7426" width="18.28515625" customWidth="1"/>
    <col min="7427" max="7427" width="2.5703125" customWidth="1"/>
    <col min="7428" max="7428" width="16.5703125" bestFit="1" customWidth="1"/>
    <col min="7429" max="7429" width="14.5703125" customWidth="1"/>
    <col min="7430" max="7430" width="18" customWidth="1"/>
    <col min="7680" max="7680" width="28.85546875" customWidth="1"/>
    <col min="7681" max="7681" width="16" customWidth="1"/>
    <col min="7682" max="7682" width="18.28515625" customWidth="1"/>
    <col min="7683" max="7683" width="2.5703125" customWidth="1"/>
    <col min="7684" max="7684" width="16.5703125" bestFit="1" customWidth="1"/>
    <col min="7685" max="7685" width="14.5703125" customWidth="1"/>
    <col min="7686" max="7686" width="18" customWidth="1"/>
    <col min="7936" max="7936" width="28.85546875" customWidth="1"/>
    <col min="7937" max="7937" width="16" customWidth="1"/>
    <col min="7938" max="7938" width="18.28515625" customWidth="1"/>
    <col min="7939" max="7939" width="2.5703125" customWidth="1"/>
    <col min="7940" max="7940" width="16.5703125" bestFit="1" customWidth="1"/>
    <col min="7941" max="7941" width="14.5703125" customWidth="1"/>
    <col min="7942" max="7942" width="18" customWidth="1"/>
    <col min="8192" max="8192" width="28.85546875" customWidth="1"/>
    <col min="8193" max="8193" width="16" customWidth="1"/>
    <col min="8194" max="8194" width="18.28515625" customWidth="1"/>
    <col min="8195" max="8195" width="2.5703125" customWidth="1"/>
    <col min="8196" max="8196" width="16.5703125" bestFit="1" customWidth="1"/>
    <col min="8197" max="8197" width="14.5703125" customWidth="1"/>
    <col min="8198" max="8198" width="18" customWidth="1"/>
    <col min="8448" max="8448" width="28.85546875" customWidth="1"/>
    <col min="8449" max="8449" width="16" customWidth="1"/>
    <col min="8450" max="8450" width="18.28515625" customWidth="1"/>
    <col min="8451" max="8451" width="2.5703125" customWidth="1"/>
    <col min="8452" max="8452" width="16.5703125" bestFit="1" customWidth="1"/>
    <col min="8453" max="8453" width="14.5703125" customWidth="1"/>
    <col min="8454" max="8454" width="18" customWidth="1"/>
    <col min="8704" max="8704" width="28.85546875" customWidth="1"/>
    <col min="8705" max="8705" width="16" customWidth="1"/>
    <col min="8706" max="8706" width="18.28515625" customWidth="1"/>
    <col min="8707" max="8707" width="2.5703125" customWidth="1"/>
    <col min="8708" max="8708" width="16.5703125" bestFit="1" customWidth="1"/>
    <col min="8709" max="8709" width="14.5703125" customWidth="1"/>
    <col min="8710" max="8710" width="18" customWidth="1"/>
    <col min="8960" max="8960" width="28.85546875" customWidth="1"/>
    <col min="8961" max="8961" width="16" customWidth="1"/>
    <col min="8962" max="8962" width="18.28515625" customWidth="1"/>
    <col min="8963" max="8963" width="2.5703125" customWidth="1"/>
    <col min="8964" max="8964" width="16.5703125" bestFit="1" customWidth="1"/>
    <col min="8965" max="8965" width="14.5703125" customWidth="1"/>
    <col min="8966" max="8966" width="18" customWidth="1"/>
    <col min="9216" max="9216" width="28.85546875" customWidth="1"/>
    <col min="9217" max="9217" width="16" customWidth="1"/>
    <col min="9218" max="9218" width="18.28515625" customWidth="1"/>
    <col min="9219" max="9219" width="2.5703125" customWidth="1"/>
    <col min="9220" max="9220" width="16.5703125" bestFit="1" customWidth="1"/>
    <col min="9221" max="9221" width="14.5703125" customWidth="1"/>
    <col min="9222" max="9222" width="18" customWidth="1"/>
    <col min="9472" max="9472" width="28.85546875" customWidth="1"/>
    <col min="9473" max="9473" width="16" customWidth="1"/>
    <col min="9474" max="9474" width="18.28515625" customWidth="1"/>
    <col min="9475" max="9475" width="2.5703125" customWidth="1"/>
    <col min="9476" max="9476" width="16.5703125" bestFit="1" customWidth="1"/>
    <col min="9477" max="9477" width="14.5703125" customWidth="1"/>
    <col min="9478" max="9478" width="18" customWidth="1"/>
    <col min="9728" max="9728" width="28.85546875" customWidth="1"/>
    <col min="9729" max="9729" width="16" customWidth="1"/>
    <col min="9730" max="9730" width="18.28515625" customWidth="1"/>
    <col min="9731" max="9731" width="2.5703125" customWidth="1"/>
    <col min="9732" max="9732" width="16.5703125" bestFit="1" customWidth="1"/>
    <col min="9733" max="9733" width="14.5703125" customWidth="1"/>
    <col min="9734" max="9734" width="18" customWidth="1"/>
    <col min="9984" max="9984" width="28.85546875" customWidth="1"/>
    <col min="9985" max="9985" width="16" customWidth="1"/>
    <col min="9986" max="9986" width="18.28515625" customWidth="1"/>
    <col min="9987" max="9987" width="2.5703125" customWidth="1"/>
    <col min="9988" max="9988" width="16.5703125" bestFit="1" customWidth="1"/>
    <col min="9989" max="9989" width="14.5703125" customWidth="1"/>
    <col min="9990" max="9990" width="18" customWidth="1"/>
    <col min="10240" max="10240" width="28.85546875" customWidth="1"/>
    <col min="10241" max="10241" width="16" customWidth="1"/>
    <col min="10242" max="10242" width="18.28515625" customWidth="1"/>
    <col min="10243" max="10243" width="2.5703125" customWidth="1"/>
    <col min="10244" max="10244" width="16.5703125" bestFit="1" customWidth="1"/>
    <col min="10245" max="10245" width="14.5703125" customWidth="1"/>
    <col min="10246" max="10246" width="18" customWidth="1"/>
    <col min="10496" max="10496" width="28.85546875" customWidth="1"/>
    <col min="10497" max="10497" width="16" customWidth="1"/>
    <col min="10498" max="10498" width="18.28515625" customWidth="1"/>
    <col min="10499" max="10499" width="2.5703125" customWidth="1"/>
    <col min="10500" max="10500" width="16.5703125" bestFit="1" customWidth="1"/>
    <col min="10501" max="10501" width="14.5703125" customWidth="1"/>
    <col min="10502" max="10502" width="18" customWidth="1"/>
    <col min="10752" max="10752" width="28.85546875" customWidth="1"/>
    <col min="10753" max="10753" width="16" customWidth="1"/>
    <col min="10754" max="10754" width="18.28515625" customWidth="1"/>
    <col min="10755" max="10755" width="2.5703125" customWidth="1"/>
    <col min="10756" max="10756" width="16.5703125" bestFit="1" customWidth="1"/>
    <col min="10757" max="10757" width="14.5703125" customWidth="1"/>
    <col min="10758" max="10758" width="18" customWidth="1"/>
    <col min="11008" max="11008" width="28.85546875" customWidth="1"/>
    <col min="11009" max="11009" width="16" customWidth="1"/>
    <col min="11010" max="11010" width="18.28515625" customWidth="1"/>
    <col min="11011" max="11011" width="2.5703125" customWidth="1"/>
    <col min="11012" max="11012" width="16.5703125" bestFit="1" customWidth="1"/>
    <col min="11013" max="11013" width="14.5703125" customWidth="1"/>
    <col min="11014" max="11014" width="18" customWidth="1"/>
    <col min="11264" max="11264" width="28.85546875" customWidth="1"/>
    <col min="11265" max="11265" width="16" customWidth="1"/>
    <col min="11266" max="11266" width="18.28515625" customWidth="1"/>
    <col min="11267" max="11267" width="2.5703125" customWidth="1"/>
    <col min="11268" max="11268" width="16.5703125" bestFit="1" customWidth="1"/>
    <col min="11269" max="11269" width="14.5703125" customWidth="1"/>
    <col min="11270" max="11270" width="18" customWidth="1"/>
    <col min="11520" max="11520" width="28.85546875" customWidth="1"/>
    <col min="11521" max="11521" width="16" customWidth="1"/>
    <col min="11522" max="11522" width="18.28515625" customWidth="1"/>
    <col min="11523" max="11523" width="2.5703125" customWidth="1"/>
    <col min="11524" max="11524" width="16.5703125" bestFit="1" customWidth="1"/>
    <col min="11525" max="11525" width="14.5703125" customWidth="1"/>
    <col min="11526" max="11526" width="18" customWidth="1"/>
    <col min="11776" max="11776" width="28.85546875" customWidth="1"/>
    <col min="11777" max="11777" width="16" customWidth="1"/>
    <col min="11778" max="11778" width="18.28515625" customWidth="1"/>
    <col min="11779" max="11779" width="2.5703125" customWidth="1"/>
    <col min="11780" max="11780" width="16.5703125" bestFit="1" customWidth="1"/>
    <col min="11781" max="11781" width="14.5703125" customWidth="1"/>
    <col min="11782" max="11782" width="18" customWidth="1"/>
    <col min="12032" max="12032" width="28.85546875" customWidth="1"/>
    <col min="12033" max="12033" width="16" customWidth="1"/>
    <col min="12034" max="12034" width="18.28515625" customWidth="1"/>
    <col min="12035" max="12035" width="2.5703125" customWidth="1"/>
    <col min="12036" max="12036" width="16.5703125" bestFit="1" customWidth="1"/>
    <col min="12037" max="12037" width="14.5703125" customWidth="1"/>
    <col min="12038" max="12038" width="18" customWidth="1"/>
    <col min="12288" max="12288" width="28.85546875" customWidth="1"/>
    <col min="12289" max="12289" width="16" customWidth="1"/>
    <col min="12290" max="12290" width="18.28515625" customWidth="1"/>
    <col min="12291" max="12291" width="2.5703125" customWidth="1"/>
    <col min="12292" max="12292" width="16.5703125" bestFit="1" customWidth="1"/>
    <col min="12293" max="12293" width="14.5703125" customWidth="1"/>
    <col min="12294" max="12294" width="18" customWidth="1"/>
    <col min="12544" max="12544" width="28.85546875" customWidth="1"/>
    <col min="12545" max="12545" width="16" customWidth="1"/>
    <col min="12546" max="12546" width="18.28515625" customWidth="1"/>
    <col min="12547" max="12547" width="2.5703125" customWidth="1"/>
    <col min="12548" max="12548" width="16.5703125" bestFit="1" customWidth="1"/>
    <col min="12549" max="12549" width="14.5703125" customWidth="1"/>
    <col min="12550" max="12550" width="18" customWidth="1"/>
    <col min="12800" max="12800" width="28.85546875" customWidth="1"/>
    <col min="12801" max="12801" width="16" customWidth="1"/>
    <col min="12802" max="12802" width="18.28515625" customWidth="1"/>
    <col min="12803" max="12803" width="2.5703125" customWidth="1"/>
    <col min="12804" max="12804" width="16.5703125" bestFit="1" customWidth="1"/>
    <col min="12805" max="12805" width="14.5703125" customWidth="1"/>
    <col min="12806" max="12806" width="18" customWidth="1"/>
    <col min="13056" max="13056" width="28.85546875" customWidth="1"/>
    <col min="13057" max="13057" width="16" customWidth="1"/>
    <col min="13058" max="13058" width="18.28515625" customWidth="1"/>
    <col min="13059" max="13059" width="2.5703125" customWidth="1"/>
    <col min="13060" max="13060" width="16.5703125" bestFit="1" customWidth="1"/>
    <col min="13061" max="13061" width="14.5703125" customWidth="1"/>
    <col min="13062" max="13062" width="18" customWidth="1"/>
    <col min="13312" max="13312" width="28.85546875" customWidth="1"/>
    <col min="13313" max="13313" width="16" customWidth="1"/>
    <col min="13314" max="13314" width="18.28515625" customWidth="1"/>
    <col min="13315" max="13315" width="2.5703125" customWidth="1"/>
    <col min="13316" max="13316" width="16.5703125" bestFit="1" customWidth="1"/>
    <col min="13317" max="13317" width="14.5703125" customWidth="1"/>
    <col min="13318" max="13318" width="18" customWidth="1"/>
    <col min="13568" max="13568" width="28.85546875" customWidth="1"/>
    <col min="13569" max="13569" width="16" customWidth="1"/>
    <col min="13570" max="13570" width="18.28515625" customWidth="1"/>
    <col min="13571" max="13571" width="2.5703125" customWidth="1"/>
    <col min="13572" max="13572" width="16.5703125" bestFit="1" customWidth="1"/>
    <col min="13573" max="13573" width="14.5703125" customWidth="1"/>
    <col min="13574" max="13574" width="18" customWidth="1"/>
    <col min="13824" max="13824" width="28.85546875" customWidth="1"/>
    <col min="13825" max="13825" width="16" customWidth="1"/>
    <col min="13826" max="13826" width="18.28515625" customWidth="1"/>
    <col min="13827" max="13827" width="2.5703125" customWidth="1"/>
    <col min="13828" max="13828" width="16.5703125" bestFit="1" customWidth="1"/>
    <col min="13829" max="13829" width="14.5703125" customWidth="1"/>
    <col min="13830" max="13830" width="18" customWidth="1"/>
    <col min="14080" max="14080" width="28.85546875" customWidth="1"/>
    <col min="14081" max="14081" width="16" customWidth="1"/>
    <col min="14082" max="14082" width="18.28515625" customWidth="1"/>
    <col min="14083" max="14083" width="2.5703125" customWidth="1"/>
    <col min="14084" max="14084" width="16.5703125" bestFit="1" customWidth="1"/>
    <col min="14085" max="14085" width="14.5703125" customWidth="1"/>
    <col min="14086" max="14086" width="18" customWidth="1"/>
    <col min="14336" max="14336" width="28.85546875" customWidth="1"/>
    <col min="14337" max="14337" width="16" customWidth="1"/>
    <col min="14338" max="14338" width="18.28515625" customWidth="1"/>
    <col min="14339" max="14339" width="2.5703125" customWidth="1"/>
    <col min="14340" max="14340" width="16.5703125" bestFit="1" customWidth="1"/>
    <col min="14341" max="14341" width="14.5703125" customWidth="1"/>
    <col min="14342" max="14342" width="18" customWidth="1"/>
    <col min="14592" max="14592" width="28.85546875" customWidth="1"/>
    <col min="14593" max="14593" width="16" customWidth="1"/>
    <col min="14594" max="14594" width="18.28515625" customWidth="1"/>
    <col min="14595" max="14595" width="2.5703125" customWidth="1"/>
    <col min="14596" max="14596" width="16.5703125" bestFit="1" customWidth="1"/>
    <col min="14597" max="14597" width="14.5703125" customWidth="1"/>
    <col min="14598" max="14598" width="18" customWidth="1"/>
    <col min="14848" max="14848" width="28.85546875" customWidth="1"/>
    <col min="14849" max="14849" width="16" customWidth="1"/>
    <col min="14850" max="14850" width="18.28515625" customWidth="1"/>
    <col min="14851" max="14851" width="2.5703125" customWidth="1"/>
    <col min="14852" max="14852" width="16.5703125" bestFit="1" customWidth="1"/>
    <col min="14853" max="14853" width="14.5703125" customWidth="1"/>
    <col min="14854" max="14854" width="18" customWidth="1"/>
    <col min="15104" max="15104" width="28.85546875" customWidth="1"/>
    <col min="15105" max="15105" width="16" customWidth="1"/>
    <col min="15106" max="15106" width="18.28515625" customWidth="1"/>
    <col min="15107" max="15107" width="2.5703125" customWidth="1"/>
    <col min="15108" max="15108" width="16.5703125" bestFit="1" customWidth="1"/>
    <col min="15109" max="15109" width="14.5703125" customWidth="1"/>
    <col min="15110" max="15110" width="18" customWidth="1"/>
    <col min="15360" max="15360" width="28.85546875" customWidth="1"/>
    <col min="15361" max="15361" width="16" customWidth="1"/>
    <col min="15362" max="15362" width="18.28515625" customWidth="1"/>
    <col min="15363" max="15363" width="2.5703125" customWidth="1"/>
    <col min="15364" max="15364" width="16.5703125" bestFit="1" customWidth="1"/>
    <col min="15365" max="15365" width="14.5703125" customWidth="1"/>
    <col min="15366" max="15366" width="18" customWidth="1"/>
    <col min="15616" max="15616" width="28.85546875" customWidth="1"/>
    <col min="15617" max="15617" width="16" customWidth="1"/>
    <col min="15618" max="15618" width="18.28515625" customWidth="1"/>
    <col min="15619" max="15619" width="2.5703125" customWidth="1"/>
    <col min="15620" max="15620" width="16.5703125" bestFit="1" customWidth="1"/>
    <col min="15621" max="15621" width="14.5703125" customWidth="1"/>
    <col min="15622" max="15622" width="18" customWidth="1"/>
    <col min="15872" max="15872" width="28.85546875" customWidth="1"/>
    <col min="15873" max="15873" width="16" customWidth="1"/>
    <col min="15874" max="15874" width="18.28515625" customWidth="1"/>
    <col min="15875" max="15875" width="2.5703125" customWidth="1"/>
    <col min="15876" max="15876" width="16.5703125" bestFit="1" customWidth="1"/>
    <col min="15877" max="15877" width="14.5703125" customWidth="1"/>
    <col min="15878" max="15878" width="18" customWidth="1"/>
    <col min="16128" max="16128" width="28.85546875" customWidth="1"/>
    <col min="16129" max="16129" width="16" customWidth="1"/>
    <col min="16130" max="16130" width="18.28515625" customWidth="1"/>
    <col min="16131" max="16131" width="2.5703125" customWidth="1"/>
    <col min="16132" max="16132" width="16.5703125" bestFit="1" customWidth="1"/>
    <col min="16133" max="16133" width="14.5703125" customWidth="1"/>
    <col min="16134" max="16134" width="18" customWidth="1"/>
  </cols>
  <sheetData>
    <row r="1" spans="1:8" x14ac:dyDescent="0.2">
      <c r="A1" s="414" t="s">
        <v>33</v>
      </c>
      <c r="B1" s="415"/>
      <c r="C1" s="416"/>
    </row>
    <row r="2" spans="1:8" x14ac:dyDescent="0.2">
      <c r="A2" s="420" t="s">
        <v>34</v>
      </c>
      <c r="B2" s="421"/>
      <c r="C2" s="422"/>
      <c r="D2" s="203"/>
    </row>
    <row r="3" spans="1:8" ht="13.5" thickBot="1" x14ac:dyDescent="0.25">
      <c r="A3" s="668" t="s">
        <v>5</v>
      </c>
      <c r="B3" s="242"/>
      <c r="C3" s="638"/>
    </row>
    <row r="4" spans="1:8" ht="34.5" thickTop="1" x14ac:dyDescent="0.2">
      <c r="A4" s="669" t="s">
        <v>32</v>
      </c>
      <c r="B4" s="670" t="s">
        <v>337</v>
      </c>
      <c r="C4" s="669" t="s">
        <v>338</v>
      </c>
      <c r="E4" s="128"/>
    </row>
    <row r="5" spans="1:8" s="15" customFormat="1" ht="13.5" customHeight="1" x14ac:dyDescent="0.2">
      <c r="A5" s="633" t="s">
        <v>8</v>
      </c>
      <c r="B5" s="907">
        <v>20.036939</v>
      </c>
      <c r="C5" s="219">
        <v>7030637.656628767</v>
      </c>
      <c r="D5" s="53"/>
      <c r="E5" s="232"/>
      <c r="F5" s="232"/>
      <c r="G5" s="56"/>
      <c r="H5" s="56"/>
    </row>
    <row r="6" spans="1:8" s="15" customFormat="1" ht="13.5" customHeight="1" x14ac:dyDescent="0.2">
      <c r="A6" s="633" t="s">
        <v>9</v>
      </c>
      <c r="B6" s="907">
        <v>5.987495</v>
      </c>
      <c r="C6" s="219">
        <v>2100915.1056394624</v>
      </c>
      <c r="D6" s="53"/>
      <c r="E6" s="232"/>
      <c r="F6" s="232"/>
      <c r="G6" s="56"/>
      <c r="H6" s="56"/>
    </row>
    <row r="7" spans="1:8" s="15" customFormat="1" ht="13.5" customHeight="1" x14ac:dyDescent="0.2">
      <c r="A7" s="633" t="s">
        <v>10</v>
      </c>
      <c r="B7" s="907">
        <v>17.034500000000001</v>
      </c>
      <c r="C7" s="219">
        <v>5977130.3971052039</v>
      </c>
      <c r="D7" s="53"/>
      <c r="E7" s="232"/>
      <c r="F7" s="232"/>
      <c r="G7" s="56"/>
      <c r="H7" s="56"/>
    </row>
    <row r="8" spans="1:8" s="15" customFormat="1" ht="13.5" customHeight="1" x14ac:dyDescent="0.2">
      <c r="A8" s="633" t="s">
        <v>11</v>
      </c>
      <c r="B8" s="907">
        <v>2.4136950000000001</v>
      </c>
      <c r="C8" s="219">
        <v>846926.51700025517</v>
      </c>
      <c r="D8" s="53"/>
      <c r="E8" s="232"/>
      <c r="F8" s="232"/>
      <c r="G8" s="56"/>
      <c r="H8" s="56"/>
    </row>
    <row r="9" spans="1:8" s="15" customFormat="1" ht="13.5" customHeight="1" x14ac:dyDescent="0.2">
      <c r="A9" s="633" t="s">
        <v>12</v>
      </c>
      <c r="B9" s="907">
        <v>1.441651</v>
      </c>
      <c r="C9" s="219">
        <v>505852.00705140241</v>
      </c>
      <c r="D9" s="53"/>
      <c r="E9" s="232"/>
      <c r="F9" s="232"/>
      <c r="G9" s="56"/>
      <c r="H9" s="56"/>
    </row>
    <row r="10" spans="1:8" s="15" customFormat="1" ht="13.5" customHeight="1" x14ac:dyDescent="0.2">
      <c r="A10" s="633" t="s">
        <v>13</v>
      </c>
      <c r="B10" s="907">
        <v>0.73440899999999998</v>
      </c>
      <c r="C10" s="219">
        <v>257692.23386701316</v>
      </c>
      <c r="D10" s="53"/>
      <c r="E10" s="232"/>
      <c r="F10" s="232"/>
      <c r="G10" s="56"/>
      <c r="H10" s="56"/>
    </row>
    <row r="11" spans="1:8" s="15" customFormat="1" ht="13.5" customHeight="1" x14ac:dyDescent="0.2">
      <c r="A11" s="633" t="s">
        <v>14</v>
      </c>
      <c r="B11" s="907">
        <v>3.0262440000000002</v>
      </c>
      <c r="C11" s="219">
        <v>1061860.0488101935</v>
      </c>
      <c r="D11" s="53"/>
      <c r="E11" s="232"/>
      <c r="F11" s="232"/>
      <c r="G11" s="56"/>
      <c r="H11" s="56"/>
    </row>
    <row r="12" spans="1:8" s="15" customFormat="1" ht="13.5" customHeight="1" x14ac:dyDescent="0.2">
      <c r="A12" s="633" t="s">
        <v>15</v>
      </c>
      <c r="B12" s="907">
        <v>11.499713</v>
      </c>
      <c r="C12" s="219">
        <v>4035063.2029285198</v>
      </c>
      <c r="D12" s="53"/>
      <c r="E12" s="232"/>
      <c r="F12" s="232"/>
      <c r="G12" s="56"/>
      <c r="H12" s="56"/>
    </row>
    <row r="13" spans="1:8" s="15" customFormat="1" ht="13.5" customHeight="1" x14ac:dyDescent="0.2">
      <c r="A13" s="633" t="s">
        <v>16</v>
      </c>
      <c r="B13" s="907">
        <v>3.2556950000000002</v>
      </c>
      <c r="C13" s="219">
        <v>1142370.6917258168</v>
      </c>
      <c r="D13" s="53"/>
      <c r="E13" s="232"/>
      <c r="F13" s="232"/>
      <c r="G13" s="56"/>
      <c r="H13" s="56"/>
    </row>
    <row r="14" spans="1:8" s="15" customFormat="1" ht="13.5" customHeight="1" x14ac:dyDescent="0.2">
      <c r="A14" s="633" t="s">
        <v>17</v>
      </c>
      <c r="B14" s="907">
        <v>4.1703789999999996</v>
      </c>
      <c r="C14" s="219">
        <v>1463318.5058762627</v>
      </c>
      <c r="D14" s="53"/>
      <c r="E14" s="232"/>
      <c r="F14" s="232"/>
      <c r="G14" s="56"/>
      <c r="H14" s="56"/>
    </row>
    <row r="15" spans="1:8" s="15" customFormat="1" ht="13.5" customHeight="1" x14ac:dyDescent="0.2">
      <c r="A15" s="633" t="s">
        <v>18</v>
      </c>
      <c r="B15" s="907">
        <v>0</v>
      </c>
      <c r="C15" s="219">
        <v>0</v>
      </c>
      <c r="D15" s="53"/>
      <c r="E15" s="232"/>
      <c r="F15" s="232"/>
      <c r="G15" s="56"/>
      <c r="H15" s="56"/>
    </row>
    <row r="16" spans="1:8" s="15" customFormat="1" ht="13.5" customHeight="1" x14ac:dyDescent="0.2">
      <c r="A16" s="633" t="s">
        <v>19</v>
      </c>
      <c r="B16" s="907">
        <v>2.009846</v>
      </c>
      <c r="C16" s="219">
        <v>705222.43799937214</v>
      </c>
      <c r="D16" s="53"/>
      <c r="E16" s="232"/>
      <c r="F16" s="232"/>
      <c r="G16" s="56"/>
      <c r="H16" s="56"/>
    </row>
    <row r="17" spans="1:8" s="15" customFormat="1" ht="13.5" customHeight="1" x14ac:dyDescent="0.2">
      <c r="A17" s="633" t="s">
        <v>20</v>
      </c>
      <c r="B17" s="907">
        <v>3.841828</v>
      </c>
      <c r="C17" s="219">
        <v>1348035.2766004223</v>
      </c>
      <c r="D17" s="53"/>
      <c r="E17" s="232"/>
      <c r="F17" s="232"/>
      <c r="G17" s="56"/>
      <c r="H17" s="56"/>
    </row>
    <row r="18" spans="1:8" s="15" customFormat="1" ht="13.5" customHeight="1" x14ac:dyDescent="0.2">
      <c r="A18" s="633" t="s">
        <v>21</v>
      </c>
      <c r="B18" s="907">
        <v>18.812915</v>
      </c>
      <c r="C18" s="219">
        <v>6601147.4422293846</v>
      </c>
      <c r="D18" s="53"/>
      <c r="E18" s="232"/>
      <c r="F18" s="232"/>
      <c r="G18" s="56"/>
      <c r="H18" s="56"/>
    </row>
    <row r="19" spans="1:8" s="15" customFormat="1" ht="13.5" customHeight="1" x14ac:dyDescent="0.2">
      <c r="A19" s="633" t="s">
        <v>22</v>
      </c>
      <c r="B19" s="907">
        <v>5.7346909999999998</v>
      </c>
      <c r="C19" s="219">
        <v>2012210.2729229291</v>
      </c>
      <c r="D19" s="53"/>
      <c r="E19" s="232"/>
      <c r="F19" s="232"/>
      <c r="G19" s="56"/>
      <c r="H19" s="56"/>
    </row>
    <row r="20" spans="1:8" s="15" customFormat="1" ht="21" customHeight="1" thickBot="1" x14ac:dyDescent="0.25">
      <c r="A20" s="671" t="s">
        <v>7</v>
      </c>
      <c r="B20" s="18">
        <v>100</v>
      </c>
      <c r="C20" s="18">
        <v>35088381.796385005</v>
      </c>
      <c r="E20" s="232"/>
      <c r="F20" s="232"/>
      <c r="G20" s="56"/>
      <c r="H20" s="56"/>
    </row>
    <row r="21" spans="1:8" s="15" customFormat="1" ht="13.5" customHeight="1" thickTop="1" x14ac:dyDescent="0.2">
      <c r="A21" s="512" t="s">
        <v>83</v>
      </c>
      <c r="B21" s="513"/>
      <c r="C21" s="908">
        <v>70176763.59277001</v>
      </c>
      <c r="E21" s="232"/>
      <c r="F21" s="232"/>
      <c r="G21" s="56"/>
      <c r="H21" s="56"/>
    </row>
    <row r="22" spans="1:8" s="15" customFormat="1" ht="13.5" customHeight="1" x14ac:dyDescent="0.2">
      <c r="A22" s="514" t="s">
        <v>339</v>
      </c>
      <c r="B22" s="513"/>
      <c r="C22" s="676">
        <v>35088381.796385005</v>
      </c>
      <c r="E22" s="232"/>
      <c r="F22" s="232"/>
      <c r="G22" s="56"/>
      <c r="H22" s="56"/>
    </row>
    <row r="23" spans="1:8" s="15" customFormat="1" ht="14.25" customHeight="1" x14ac:dyDescent="0.2">
      <c r="A23" s="516" t="s">
        <v>500</v>
      </c>
      <c r="B23" s="517"/>
      <c r="C23" s="667"/>
    </row>
    <row r="24" spans="1:8" x14ac:dyDescent="0.2">
      <c r="A24" s="24"/>
      <c r="B24" s="24"/>
      <c r="C24" s="24"/>
    </row>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92D050"/>
  </sheetPr>
  <dimension ref="A1:H24"/>
  <sheetViews>
    <sheetView showGridLines="0" zoomScaleNormal="100" workbookViewId="0">
      <selection activeCell="B8" sqref="B8"/>
    </sheetView>
  </sheetViews>
  <sheetFormatPr baseColWidth="10" defaultRowHeight="12.75" x14ac:dyDescent="0.2"/>
  <cols>
    <col min="1" max="1" width="30.5703125" customWidth="1"/>
    <col min="2" max="3" width="15.5703125" customWidth="1"/>
    <col min="4" max="4" width="12" bestFit="1" customWidth="1"/>
    <col min="5" max="5" width="13.85546875" customWidth="1"/>
    <col min="256" max="256" width="30.5703125" customWidth="1"/>
    <col min="257" max="258" width="15.5703125" customWidth="1"/>
    <col min="259" max="259" width="2.5703125" customWidth="1"/>
    <col min="260" max="260" width="12" bestFit="1" customWidth="1"/>
    <col min="261" max="261" width="13.85546875" customWidth="1"/>
    <col min="512" max="512" width="30.5703125" customWidth="1"/>
    <col min="513" max="514" width="15.5703125" customWidth="1"/>
    <col min="515" max="515" width="2.5703125" customWidth="1"/>
    <col min="516" max="516" width="12" bestFit="1" customWidth="1"/>
    <col min="517" max="517" width="13.85546875" customWidth="1"/>
    <col min="768" max="768" width="30.5703125" customWidth="1"/>
    <col min="769" max="770" width="15.5703125" customWidth="1"/>
    <col min="771" max="771" width="2.5703125" customWidth="1"/>
    <col min="772" max="772" width="12" bestFit="1" customWidth="1"/>
    <col min="773" max="773" width="13.85546875" customWidth="1"/>
    <col min="1024" max="1024" width="30.5703125" customWidth="1"/>
    <col min="1025" max="1026" width="15.5703125" customWidth="1"/>
    <col min="1027" max="1027" width="2.5703125" customWidth="1"/>
    <col min="1028" max="1028" width="12" bestFit="1" customWidth="1"/>
    <col min="1029" max="1029" width="13.85546875" customWidth="1"/>
    <col min="1280" max="1280" width="30.5703125" customWidth="1"/>
    <col min="1281" max="1282" width="15.5703125" customWidth="1"/>
    <col min="1283" max="1283" width="2.5703125" customWidth="1"/>
    <col min="1284" max="1284" width="12" bestFit="1" customWidth="1"/>
    <col min="1285" max="1285" width="13.85546875" customWidth="1"/>
    <col min="1536" max="1536" width="30.5703125" customWidth="1"/>
    <col min="1537" max="1538" width="15.5703125" customWidth="1"/>
    <col min="1539" max="1539" width="2.5703125" customWidth="1"/>
    <col min="1540" max="1540" width="12" bestFit="1" customWidth="1"/>
    <col min="1541" max="1541" width="13.85546875" customWidth="1"/>
    <col min="1792" max="1792" width="30.5703125" customWidth="1"/>
    <col min="1793" max="1794" width="15.5703125" customWidth="1"/>
    <col min="1795" max="1795" width="2.5703125" customWidth="1"/>
    <col min="1796" max="1796" width="12" bestFit="1" customWidth="1"/>
    <col min="1797" max="1797" width="13.85546875" customWidth="1"/>
    <col min="2048" max="2048" width="30.5703125" customWidth="1"/>
    <col min="2049" max="2050" width="15.5703125" customWidth="1"/>
    <col min="2051" max="2051" width="2.5703125" customWidth="1"/>
    <col min="2052" max="2052" width="12" bestFit="1" customWidth="1"/>
    <col min="2053" max="2053" width="13.85546875" customWidth="1"/>
    <col min="2304" max="2304" width="30.5703125" customWidth="1"/>
    <col min="2305" max="2306" width="15.5703125" customWidth="1"/>
    <col min="2307" max="2307" width="2.5703125" customWidth="1"/>
    <col min="2308" max="2308" width="12" bestFit="1" customWidth="1"/>
    <col min="2309" max="2309" width="13.85546875" customWidth="1"/>
    <col min="2560" max="2560" width="30.5703125" customWidth="1"/>
    <col min="2561" max="2562" width="15.5703125" customWidth="1"/>
    <col min="2563" max="2563" width="2.5703125" customWidth="1"/>
    <col min="2564" max="2564" width="12" bestFit="1" customWidth="1"/>
    <col min="2565" max="2565" width="13.85546875" customWidth="1"/>
    <col min="2816" max="2816" width="30.5703125" customWidth="1"/>
    <col min="2817" max="2818" width="15.5703125" customWidth="1"/>
    <col min="2819" max="2819" width="2.5703125" customWidth="1"/>
    <col min="2820" max="2820" width="12" bestFit="1" customWidth="1"/>
    <col min="2821" max="2821" width="13.85546875" customWidth="1"/>
    <col min="3072" max="3072" width="30.5703125" customWidth="1"/>
    <col min="3073" max="3074" width="15.5703125" customWidth="1"/>
    <col min="3075" max="3075" width="2.5703125" customWidth="1"/>
    <col min="3076" max="3076" width="12" bestFit="1" customWidth="1"/>
    <col min="3077" max="3077" width="13.85546875" customWidth="1"/>
    <col min="3328" max="3328" width="30.5703125" customWidth="1"/>
    <col min="3329" max="3330" width="15.5703125" customWidth="1"/>
    <col min="3331" max="3331" width="2.5703125" customWidth="1"/>
    <col min="3332" max="3332" width="12" bestFit="1" customWidth="1"/>
    <col min="3333" max="3333" width="13.85546875" customWidth="1"/>
    <col min="3584" max="3584" width="30.5703125" customWidth="1"/>
    <col min="3585" max="3586" width="15.5703125" customWidth="1"/>
    <col min="3587" max="3587" width="2.5703125" customWidth="1"/>
    <col min="3588" max="3588" width="12" bestFit="1" customWidth="1"/>
    <col min="3589" max="3589" width="13.85546875" customWidth="1"/>
    <col min="3840" max="3840" width="30.5703125" customWidth="1"/>
    <col min="3841" max="3842" width="15.5703125" customWidth="1"/>
    <col min="3843" max="3843" width="2.5703125" customWidth="1"/>
    <col min="3844" max="3844" width="12" bestFit="1" customWidth="1"/>
    <col min="3845" max="3845" width="13.85546875" customWidth="1"/>
    <col min="4096" max="4096" width="30.5703125" customWidth="1"/>
    <col min="4097" max="4098" width="15.5703125" customWidth="1"/>
    <col min="4099" max="4099" width="2.5703125" customWidth="1"/>
    <col min="4100" max="4100" width="12" bestFit="1" customWidth="1"/>
    <col min="4101" max="4101" width="13.85546875" customWidth="1"/>
    <col min="4352" max="4352" width="30.5703125" customWidth="1"/>
    <col min="4353" max="4354" width="15.5703125" customWidth="1"/>
    <col min="4355" max="4355" width="2.5703125" customWidth="1"/>
    <col min="4356" max="4356" width="12" bestFit="1" customWidth="1"/>
    <col min="4357" max="4357" width="13.85546875" customWidth="1"/>
    <col min="4608" max="4608" width="30.5703125" customWidth="1"/>
    <col min="4609" max="4610" width="15.5703125" customWidth="1"/>
    <col min="4611" max="4611" width="2.5703125" customWidth="1"/>
    <col min="4612" max="4612" width="12" bestFit="1" customWidth="1"/>
    <col min="4613" max="4613" width="13.85546875" customWidth="1"/>
    <col min="4864" max="4864" width="30.5703125" customWidth="1"/>
    <col min="4865" max="4866" width="15.5703125" customWidth="1"/>
    <col min="4867" max="4867" width="2.5703125" customWidth="1"/>
    <col min="4868" max="4868" width="12" bestFit="1" customWidth="1"/>
    <col min="4869" max="4869" width="13.85546875" customWidth="1"/>
    <col min="5120" max="5120" width="30.5703125" customWidth="1"/>
    <col min="5121" max="5122" width="15.5703125" customWidth="1"/>
    <col min="5123" max="5123" width="2.5703125" customWidth="1"/>
    <col min="5124" max="5124" width="12" bestFit="1" customWidth="1"/>
    <col min="5125" max="5125" width="13.85546875" customWidth="1"/>
    <col min="5376" max="5376" width="30.5703125" customWidth="1"/>
    <col min="5377" max="5378" width="15.5703125" customWidth="1"/>
    <col min="5379" max="5379" width="2.5703125" customWidth="1"/>
    <col min="5380" max="5380" width="12" bestFit="1" customWidth="1"/>
    <col min="5381" max="5381" width="13.85546875" customWidth="1"/>
    <col min="5632" max="5632" width="30.5703125" customWidth="1"/>
    <col min="5633" max="5634" width="15.5703125" customWidth="1"/>
    <col min="5635" max="5635" width="2.5703125" customWidth="1"/>
    <col min="5636" max="5636" width="12" bestFit="1" customWidth="1"/>
    <col min="5637" max="5637" width="13.85546875" customWidth="1"/>
    <col min="5888" max="5888" width="30.5703125" customWidth="1"/>
    <col min="5889" max="5890" width="15.5703125" customWidth="1"/>
    <col min="5891" max="5891" width="2.5703125" customWidth="1"/>
    <col min="5892" max="5892" width="12" bestFit="1" customWidth="1"/>
    <col min="5893" max="5893" width="13.85546875" customWidth="1"/>
    <col min="6144" max="6144" width="30.5703125" customWidth="1"/>
    <col min="6145" max="6146" width="15.5703125" customWidth="1"/>
    <col min="6147" max="6147" width="2.5703125" customWidth="1"/>
    <col min="6148" max="6148" width="12" bestFit="1" customWidth="1"/>
    <col min="6149" max="6149" width="13.85546875" customWidth="1"/>
    <col min="6400" max="6400" width="30.5703125" customWidth="1"/>
    <col min="6401" max="6402" width="15.5703125" customWidth="1"/>
    <col min="6403" max="6403" width="2.5703125" customWidth="1"/>
    <col min="6404" max="6404" width="12" bestFit="1" customWidth="1"/>
    <col min="6405" max="6405" width="13.85546875" customWidth="1"/>
    <col min="6656" max="6656" width="30.5703125" customWidth="1"/>
    <col min="6657" max="6658" width="15.5703125" customWidth="1"/>
    <col min="6659" max="6659" width="2.5703125" customWidth="1"/>
    <col min="6660" max="6660" width="12" bestFit="1" customWidth="1"/>
    <col min="6661" max="6661" width="13.85546875" customWidth="1"/>
    <col min="6912" max="6912" width="30.5703125" customWidth="1"/>
    <col min="6913" max="6914" width="15.5703125" customWidth="1"/>
    <col min="6915" max="6915" width="2.5703125" customWidth="1"/>
    <col min="6916" max="6916" width="12" bestFit="1" customWidth="1"/>
    <col min="6917" max="6917" width="13.85546875" customWidth="1"/>
    <col min="7168" max="7168" width="30.5703125" customWidth="1"/>
    <col min="7169" max="7170" width="15.5703125" customWidth="1"/>
    <col min="7171" max="7171" width="2.5703125" customWidth="1"/>
    <col min="7172" max="7172" width="12" bestFit="1" customWidth="1"/>
    <col min="7173" max="7173" width="13.85546875" customWidth="1"/>
    <col min="7424" max="7424" width="30.5703125" customWidth="1"/>
    <col min="7425" max="7426" width="15.5703125" customWidth="1"/>
    <col min="7427" max="7427" width="2.5703125" customWidth="1"/>
    <col min="7428" max="7428" width="12" bestFit="1" customWidth="1"/>
    <col min="7429" max="7429" width="13.85546875" customWidth="1"/>
    <col min="7680" max="7680" width="30.5703125" customWidth="1"/>
    <col min="7681" max="7682" width="15.5703125" customWidth="1"/>
    <col min="7683" max="7683" width="2.5703125" customWidth="1"/>
    <col min="7684" max="7684" width="12" bestFit="1" customWidth="1"/>
    <col min="7685" max="7685" width="13.85546875" customWidth="1"/>
    <col min="7936" max="7936" width="30.5703125" customWidth="1"/>
    <col min="7937" max="7938" width="15.5703125" customWidth="1"/>
    <col min="7939" max="7939" width="2.5703125" customWidth="1"/>
    <col min="7940" max="7940" width="12" bestFit="1" customWidth="1"/>
    <col min="7941" max="7941" width="13.85546875" customWidth="1"/>
    <col min="8192" max="8192" width="30.5703125" customWidth="1"/>
    <col min="8193" max="8194" width="15.5703125" customWidth="1"/>
    <col min="8195" max="8195" width="2.5703125" customWidth="1"/>
    <col min="8196" max="8196" width="12" bestFit="1" customWidth="1"/>
    <col min="8197" max="8197" width="13.85546875" customWidth="1"/>
    <col min="8448" max="8448" width="30.5703125" customWidth="1"/>
    <col min="8449" max="8450" width="15.5703125" customWidth="1"/>
    <col min="8451" max="8451" width="2.5703125" customWidth="1"/>
    <col min="8452" max="8452" width="12" bestFit="1" customWidth="1"/>
    <col min="8453" max="8453" width="13.85546875" customWidth="1"/>
    <col min="8704" max="8704" width="30.5703125" customWidth="1"/>
    <col min="8705" max="8706" width="15.5703125" customWidth="1"/>
    <col min="8707" max="8707" width="2.5703125" customWidth="1"/>
    <col min="8708" max="8708" width="12" bestFit="1" customWidth="1"/>
    <col min="8709" max="8709" width="13.85546875" customWidth="1"/>
    <col min="8960" max="8960" width="30.5703125" customWidth="1"/>
    <col min="8961" max="8962" width="15.5703125" customWidth="1"/>
    <col min="8963" max="8963" width="2.5703125" customWidth="1"/>
    <col min="8964" max="8964" width="12" bestFit="1" customWidth="1"/>
    <col min="8965" max="8965" width="13.85546875" customWidth="1"/>
    <col min="9216" max="9216" width="30.5703125" customWidth="1"/>
    <col min="9217" max="9218" width="15.5703125" customWidth="1"/>
    <col min="9219" max="9219" width="2.5703125" customWidth="1"/>
    <col min="9220" max="9220" width="12" bestFit="1" customWidth="1"/>
    <col min="9221" max="9221" width="13.85546875" customWidth="1"/>
    <col min="9472" max="9472" width="30.5703125" customWidth="1"/>
    <col min="9473" max="9474" width="15.5703125" customWidth="1"/>
    <col min="9475" max="9475" width="2.5703125" customWidth="1"/>
    <col min="9476" max="9476" width="12" bestFit="1" customWidth="1"/>
    <col min="9477" max="9477" width="13.85546875" customWidth="1"/>
    <col min="9728" max="9728" width="30.5703125" customWidth="1"/>
    <col min="9729" max="9730" width="15.5703125" customWidth="1"/>
    <col min="9731" max="9731" width="2.5703125" customWidth="1"/>
    <col min="9732" max="9732" width="12" bestFit="1" customWidth="1"/>
    <col min="9733" max="9733" width="13.85546875" customWidth="1"/>
    <col min="9984" max="9984" width="30.5703125" customWidth="1"/>
    <col min="9985" max="9986" width="15.5703125" customWidth="1"/>
    <col min="9987" max="9987" width="2.5703125" customWidth="1"/>
    <col min="9988" max="9988" width="12" bestFit="1" customWidth="1"/>
    <col min="9989" max="9989" width="13.85546875" customWidth="1"/>
    <col min="10240" max="10240" width="30.5703125" customWidth="1"/>
    <col min="10241" max="10242" width="15.5703125" customWidth="1"/>
    <col min="10243" max="10243" width="2.5703125" customWidth="1"/>
    <col min="10244" max="10244" width="12" bestFit="1" customWidth="1"/>
    <col min="10245" max="10245" width="13.85546875" customWidth="1"/>
    <col min="10496" max="10496" width="30.5703125" customWidth="1"/>
    <col min="10497" max="10498" width="15.5703125" customWidth="1"/>
    <col min="10499" max="10499" width="2.5703125" customWidth="1"/>
    <col min="10500" max="10500" width="12" bestFit="1" customWidth="1"/>
    <col min="10501" max="10501" width="13.85546875" customWidth="1"/>
    <col min="10752" max="10752" width="30.5703125" customWidth="1"/>
    <col min="10753" max="10754" width="15.5703125" customWidth="1"/>
    <col min="10755" max="10755" width="2.5703125" customWidth="1"/>
    <col min="10756" max="10756" width="12" bestFit="1" customWidth="1"/>
    <col min="10757" max="10757" width="13.85546875" customWidth="1"/>
    <col min="11008" max="11008" width="30.5703125" customWidth="1"/>
    <col min="11009" max="11010" width="15.5703125" customWidth="1"/>
    <col min="11011" max="11011" width="2.5703125" customWidth="1"/>
    <col min="11012" max="11012" width="12" bestFit="1" customWidth="1"/>
    <col min="11013" max="11013" width="13.85546875" customWidth="1"/>
    <col min="11264" max="11264" width="30.5703125" customWidth="1"/>
    <col min="11265" max="11266" width="15.5703125" customWidth="1"/>
    <col min="11267" max="11267" width="2.5703125" customWidth="1"/>
    <col min="11268" max="11268" width="12" bestFit="1" customWidth="1"/>
    <col min="11269" max="11269" width="13.85546875" customWidth="1"/>
    <col min="11520" max="11520" width="30.5703125" customWidth="1"/>
    <col min="11521" max="11522" width="15.5703125" customWidth="1"/>
    <col min="11523" max="11523" width="2.5703125" customWidth="1"/>
    <col min="11524" max="11524" width="12" bestFit="1" customWidth="1"/>
    <col min="11525" max="11525" width="13.85546875" customWidth="1"/>
    <col min="11776" max="11776" width="30.5703125" customWidth="1"/>
    <col min="11777" max="11778" width="15.5703125" customWidth="1"/>
    <col min="11779" max="11779" width="2.5703125" customWidth="1"/>
    <col min="11780" max="11780" width="12" bestFit="1" customWidth="1"/>
    <col min="11781" max="11781" width="13.85546875" customWidth="1"/>
    <col min="12032" max="12032" width="30.5703125" customWidth="1"/>
    <col min="12033" max="12034" width="15.5703125" customWidth="1"/>
    <col min="12035" max="12035" width="2.5703125" customWidth="1"/>
    <col min="12036" max="12036" width="12" bestFit="1" customWidth="1"/>
    <col min="12037" max="12037" width="13.85546875" customWidth="1"/>
    <col min="12288" max="12288" width="30.5703125" customWidth="1"/>
    <col min="12289" max="12290" width="15.5703125" customWidth="1"/>
    <col min="12291" max="12291" width="2.5703125" customWidth="1"/>
    <col min="12292" max="12292" width="12" bestFit="1" customWidth="1"/>
    <col min="12293" max="12293" width="13.85546875" customWidth="1"/>
    <col min="12544" max="12544" width="30.5703125" customWidth="1"/>
    <col min="12545" max="12546" width="15.5703125" customWidth="1"/>
    <col min="12547" max="12547" width="2.5703125" customWidth="1"/>
    <col min="12548" max="12548" width="12" bestFit="1" customWidth="1"/>
    <col min="12549" max="12549" width="13.85546875" customWidth="1"/>
    <col min="12800" max="12800" width="30.5703125" customWidth="1"/>
    <col min="12801" max="12802" width="15.5703125" customWidth="1"/>
    <col min="12803" max="12803" width="2.5703125" customWidth="1"/>
    <col min="12804" max="12804" width="12" bestFit="1" customWidth="1"/>
    <col min="12805" max="12805" width="13.85546875" customWidth="1"/>
    <col min="13056" max="13056" width="30.5703125" customWidth="1"/>
    <col min="13057" max="13058" width="15.5703125" customWidth="1"/>
    <col min="13059" max="13059" width="2.5703125" customWidth="1"/>
    <col min="13060" max="13060" width="12" bestFit="1" customWidth="1"/>
    <col min="13061" max="13061" width="13.85546875" customWidth="1"/>
    <col min="13312" max="13312" width="30.5703125" customWidth="1"/>
    <col min="13313" max="13314" width="15.5703125" customWidth="1"/>
    <col min="13315" max="13315" width="2.5703125" customWidth="1"/>
    <col min="13316" max="13316" width="12" bestFit="1" customWidth="1"/>
    <col min="13317" max="13317" width="13.85546875" customWidth="1"/>
    <col min="13568" max="13568" width="30.5703125" customWidth="1"/>
    <col min="13569" max="13570" width="15.5703125" customWidth="1"/>
    <col min="13571" max="13571" width="2.5703125" customWidth="1"/>
    <col min="13572" max="13572" width="12" bestFit="1" customWidth="1"/>
    <col min="13573" max="13573" width="13.85546875" customWidth="1"/>
    <col min="13824" max="13824" width="30.5703125" customWidth="1"/>
    <col min="13825" max="13826" width="15.5703125" customWidth="1"/>
    <col min="13827" max="13827" width="2.5703125" customWidth="1"/>
    <col min="13828" max="13828" width="12" bestFit="1" customWidth="1"/>
    <col min="13829" max="13829" width="13.85546875" customWidth="1"/>
    <col min="14080" max="14080" width="30.5703125" customWidth="1"/>
    <col min="14081" max="14082" width="15.5703125" customWidth="1"/>
    <col min="14083" max="14083" width="2.5703125" customWidth="1"/>
    <col min="14084" max="14084" width="12" bestFit="1" customWidth="1"/>
    <col min="14085" max="14085" width="13.85546875" customWidth="1"/>
    <col min="14336" max="14336" width="30.5703125" customWidth="1"/>
    <col min="14337" max="14338" width="15.5703125" customWidth="1"/>
    <col min="14339" max="14339" width="2.5703125" customWidth="1"/>
    <col min="14340" max="14340" width="12" bestFit="1" customWidth="1"/>
    <col min="14341" max="14341" width="13.85546875" customWidth="1"/>
    <col min="14592" max="14592" width="30.5703125" customWidth="1"/>
    <col min="14593" max="14594" width="15.5703125" customWidth="1"/>
    <col min="14595" max="14595" width="2.5703125" customWidth="1"/>
    <col min="14596" max="14596" width="12" bestFit="1" customWidth="1"/>
    <col min="14597" max="14597" width="13.85546875" customWidth="1"/>
    <col min="14848" max="14848" width="30.5703125" customWidth="1"/>
    <col min="14849" max="14850" width="15.5703125" customWidth="1"/>
    <col min="14851" max="14851" width="2.5703125" customWidth="1"/>
    <col min="14852" max="14852" width="12" bestFit="1" customWidth="1"/>
    <col min="14853" max="14853" width="13.85546875" customWidth="1"/>
    <col min="15104" max="15104" width="30.5703125" customWidth="1"/>
    <col min="15105" max="15106" width="15.5703125" customWidth="1"/>
    <col min="15107" max="15107" width="2.5703125" customWidth="1"/>
    <col min="15108" max="15108" width="12" bestFit="1" customWidth="1"/>
    <col min="15109" max="15109" width="13.85546875" customWidth="1"/>
    <col min="15360" max="15360" width="30.5703125" customWidth="1"/>
    <col min="15361" max="15362" width="15.5703125" customWidth="1"/>
    <col min="15363" max="15363" width="2.5703125" customWidth="1"/>
    <col min="15364" max="15364" width="12" bestFit="1" customWidth="1"/>
    <col min="15365" max="15365" width="13.85546875" customWidth="1"/>
    <col min="15616" max="15616" width="30.5703125" customWidth="1"/>
    <col min="15617" max="15618" width="15.5703125" customWidth="1"/>
    <col min="15619" max="15619" width="2.5703125" customWidth="1"/>
    <col min="15620" max="15620" width="12" bestFit="1" customWidth="1"/>
    <col min="15621" max="15621" width="13.85546875" customWidth="1"/>
    <col min="15872" max="15872" width="30.5703125" customWidth="1"/>
    <col min="15873" max="15874" width="15.5703125" customWidth="1"/>
    <col min="15875" max="15875" width="2.5703125" customWidth="1"/>
    <col min="15876" max="15876" width="12" bestFit="1" customWidth="1"/>
    <col min="15877" max="15877" width="13.85546875" customWidth="1"/>
    <col min="16128" max="16128" width="30.5703125" customWidth="1"/>
    <col min="16129" max="16130" width="15.5703125" customWidth="1"/>
    <col min="16131" max="16131" width="2.5703125" customWidth="1"/>
    <col min="16132" max="16132" width="12" bestFit="1" customWidth="1"/>
    <col min="16133" max="16133" width="13.85546875" customWidth="1"/>
  </cols>
  <sheetData>
    <row r="1" spans="1:8" x14ac:dyDescent="0.2">
      <c r="A1" s="414" t="s">
        <v>35</v>
      </c>
      <c r="B1" s="415"/>
      <c r="C1" s="416"/>
    </row>
    <row r="2" spans="1:8" x14ac:dyDescent="0.2">
      <c r="A2" s="420" t="s">
        <v>36</v>
      </c>
      <c r="B2" s="421"/>
      <c r="C2" s="422"/>
    </row>
    <row r="3" spans="1:8" ht="22.5" customHeight="1" x14ac:dyDescent="0.2">
      <c r="A3" s="417" t="s">
        <v>37</v>
      </c>
      <c r="B3" s="418"/>
      <c r="C3" s="419"/>
    </row>
    <row r="4" spans="1:8" ht="13.5" thickBot="1" x14ac:dyDescent="0.25">
      <c r="A4" s="668" t="s">
        <v>5</v>
      </c>
      <c r="B4" s="242"/>
      <c r="C4" s="638"/>
    </row>
    <row r="5" spans="1:8" ht="46.5" customHeight="1" thickTop="1" x14ac:dyDescent="0.2">
      <c r="A5" s="669" t="s">
        <v>32</v>
      </c>
      <c r="B5" s="1044" t="s">
        <v>337</v>
      </c>
      <c r="C5" s="1044" t="s">
        <v>341</v>
      </c>
      <c r="E5" s="128"/>
    </row>
    <row r="6" spans="1:8" s="15" customFormat="1" ht="13.5" customHeight="1" x14ac:dyDescent="0.2">
      <c r="A6" s="633" t="s">
        <v>8</v>
      </c>
      <c r="B6" s="909">
        <v>19.561828000000002</v>
      </c>
      <c r="C6" s="219">
        <v>93168.07042102862</v>
      </c>
      <c r="D6" s="54"/>
      <c r="E6" s="54"/>
      <c r="G6" s="129"/>
      <c r="H6" s="129"/>
    </row>
    <row r="7" spans="1:8" s="15" customFormat="1" ht="13.5" customHeight="1" x14ac:dyDescent="0.2">
      <c r="A7" s="633" t="s">
        <v>9</v>
      </c>
      <c r="B7" s="909">
        <v>6.4850370000000002</v>
      </c>
      <c r="C7" s="219">
        <v>30886.601390165382</v>
      </c>
      <c r="D7" s="54"/>
      <c r="E7" s="54"/>
      <c r="G7" s="129"/>
      <c r="H7" s="129"/>
    </row>
    <row r="8" spans="1:8" s="15" customFormat="1" ht="13.5" customHeight="1" x14ac:dyDescent="0.2">
      <c r="A8" s="633" t="s">
        <v>10</v>
      </c>
      <c r="B8" s="909">
        <v>17.705638</v>
      </c>
      <c r="C8" s="219">
        <v>84327.503954806292</v>
      </c>
      <c r="D8" s="54"/>
      <c r="E8" s="54"/>
      <c r="G8" s="129"/>
      <c r="H8" s="129"/>
    </row>
    <row r="9" spans="1:8" s="15" customFormat="1" ht="13.5" customHeight="1" x14ac:dyDescent="0.2">
      <c r="A9" s="633" t="s">
        <v>11</v>
      </c>
      <c r="B9" s="909">
        <v>2.7479469999999999</v>
      </c>
      <c r="C9" s="219">
        <v>13087.780937919213</v>
      </c>
      <c r="D9" s="54"/>
      <c r="E9" s="54"/>
      <c r="G9" s="129"/>
      <c r="H9" s="129"/>
    </row>
    <row r="10" spans="1:8" s="15" customFormat="1" ht="13.5" customHeight="1" x14ac:dyDescent="0.2">
      <c r="A10" s="633" t="s">
        <v>12</v>
      </c>
      <c r="B10" s="909">
        <v>1.4594319999999998</v>
      </c>
      <c r="C10" s="219">
        <v>6950.9078267482273</v>
      </c>
      <c r="D10" s="54"/>
      <c r="E10" s="54"/>
      <c r="G10" s="129"/>
      <c r="H10" s="129"/>
    </row>
    <row r="11" spans="1:8" s="15" customFormat="1" ht="13.5" customHeight="1" x14ac:dyDescent="0.2">
      <c r="A11" s="633" t="s">
        <v>13</v>
      </c>
      <c r="B11" s="909">
        <v>0.68668899999999999</v>
      </c>
      <c r="C11" s="219">
        <v>3270.5271260613126</v>
      </c>
      <c r="D11" s="54"/>
      <c r="E11" s="54"/>
      <c r="G11" s="129"/>
      <c r="H11" s="129"/>
    </row>
    <row r="12" spans="1:8" s="15" customFormat="1" ht="13.5" customHeight="1" x14ac:dyDescent="0.2">
      <c r="A12" s="633" t="s">
        <v>14</v>
      </c>
      <c r="B12" s="909">
        <v>2.9864850000000001</v>
      </c>
      <c r="C12" s="219">
        <v>14223.877481764264</v>
      </c>
      <c r="D12" s="54"/>
      <c r="E12" s="54"/>
      <c r="G12" s="129"/>
      <c r="H12" s="129"/>
    </row>
    <row r="13" spans="1:8" s="15" customFormat="1" ht="13.5" customHeight="1" x14ac:dyDescent="0.2">
      <c r="A13" s="633" t="s">
        <v>15</v>
      </c>
      <c r="B13" s="909">
        <v>10.86115</v>
      </c>
      <c r="C13" s="219">
        <v>51728.927790048809</v>
      </c>
      <c r="D13" s="54"/>
      <c r="E13" s="54"/>
      <c r="G13" s="129"/>
      <c r="H13" s="129"/>
    </row>
    <row r="14" spans="1:8" s="15" customFormat="1" ht="13.5" customHeight="1" x14ac:dyDescent="0.2">
      <c r="A14" s="633" t="s">
        <v>16</v>
      </c>
      <c r="B14" s="909">
        <v>3.2784510000000004</v>
      </c>
      <c r="C14" s="219">
        <v>15614.438161908576</v>
      </c>
      <c r="D14" s="54"/>
      <c r="E14" s="54"/>
      <c r="G14" s="129"/>
      <c r="H14" s="129"/>
    </row>
    <row r="15" spans="1:8" s="15" customFormat="1" ht="13.5" customHeight="1" x14ac:dyDescent="0.2">
      <c r="A15" s="633" t="s">
        <v>17</v>
      </c>
      <c r="B15" s="909">
        <v>3.9905280000000003</v>
      </c>
      <c r="C15" s="219">
        <v>19005.881951374202</v>
      </c>
      <c r="D15" s="54"/>
      <c r="E15" s="54"/>
      <c r="G15" s="129"/>
      <c r="H15" s="129"/>
    </row>
    <row r="16" spans="1:8" s="15" customFormat="1" ht="13.5" customHeight="1" x14ac:dyDescent="0.2">
      <c r="A16" s="633" t="s">
        <v>18</v>
      </c>
      <c r="B16" s="909">
        <v>3.6866210000000001</v>
      </c>
      <c r="C16" s="219">
        <v>17558.449289281296</v>
      </c>
      <c r="D16" s="54"/>
      <c r="E16" s="54"/>
      <c r="G16" s="129"/>
      <c r="H16" s="129"/>
    </row>
    <row r="17" spans="1:8" s="15" customFormat="1" ht="13.5" customHeight="1" x14ac:dyDescent="0.2">
      <c r="A17" s="633" t="s">
        <v>19</v>
      </c>
      <c r="B17" s="909">
        <v>1.95736</v>
      </c>
      <c r="C17" s="219">
        <v>9322.4137498450855</v>
      </c>
      <c r="D17" s="54"/>
      <c r="E17" s="54"/>
      <c r="G17" s="129"/>
      <c r="H17" s="129"/>
    </row>
    <row r="18" spans="1:8" s="15" customFormat="1" ht="13.5" customHeight="1" x14ac:dyDescent="0.2">
      <c r="A18" s="633" t="s">
        <v>20</v>
      </c>
      <c r="B18" s="909">
        <v>3.3345939999999996</v>
      </c>
      <c r="C18" s="219">
        <v>15881.833160865102</v>
      </c>
      <c r="D18" s="54"/>
      <c r="E18" s="54"/>
      <c r="G18" s="129"/>
      <c r="H18" s="129"/>
    </row>
    <row r="19" spans="1:8" s="15" customFormat="1" ht="13.5" customHeight="1" x14ac:dyDescent="0.2">
      <c r="A19" s="633" t="s">
        <v>21</v>
      </c>
      <c r="B19" s="909">
        <v>15.087991000000001</v>
      </c>
      <c r="C19" s="219">
        <v>71860.309169462387</v>
      </c>
      <c r="D19" s="54"/>
      <c r="E19" s="54"/>
      <c r="G19" s="129"/>
      <c r="H19" s="129"/>
    </row>
    <row r="20" spans="1:8" s="15" customFormat="1" ht="13.5" customHeight="1" x14ac:dyDescent="0.2">
      <c r="A20" s="633" t="s">
        <v>22</v>
      </c>
      <c r="B20" s="909">
        <v>6.1702490000000001</v>
      </c>
      <c r="C20" s="219">
        <v>29387.345259721202</v>
      </c>
      <c r="D20" s="54"/>
      <c r="E20" s="54"/>
      <c r="G20" s="129"/>
      <c r="H20" s="129"/>
    </row>
    <row r="21" spans="1:8" s="15" customFormat="1" ht="21" customHeight="1" thickBot="1" x14ac:dyDescent="0.25">
      <c r="A21" s="671" t="s">
        <v>7</v>
      </c>
      <c r="B21" s="910">
        <v>100</v>
      </c>
      <c r="C21" s="18">
        <v>476274.86767100001</v>
      </c>
      <c r="E21" s="16"/>
      <c r="G21" s="129"/>
      <c r="H21" s="129"/>
    </row>
    <row r="22" spans="1:8" s="15" customFormat="1" ht="13.5" thickTop="1" x14ac:dyDescent="0.2">
      <c r="A22" s="514" t="s">
        <v>83</v>
      </c>
      <c r="B22" s="17"/>
      <c r="C22" s="908">
        <v>821163.56495000003</v>
      </c>
      <c r="E22" s="16"/>
      <c r="G22" s="129"/>
      <c r="H22" s="129"/>
    </row>
    <row r="23" spans="1:8" s="15" customFormat="1" ht="14.25" customHeight="1" x14ac:dyDescent="0.2">
      <c r="A23" s="518" t="s">
        <v>340</v>
      </c>
      <c r="B23" s="519"/>
      <c r="C23" s="676">
        <v>476274.86767099996</v>
      </c>
    </row>
    <row r="24" spans="1:8" ht="12.75" customHeight="1" x14ac:dyDescent="0.2">
      <c r="A24" s="516" t="s">
        <v>500</v>
      </c>
      <c r="B24" s="520"/>
      <c r="C24" s="673"/>
    </row>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J631"/>
  <sheetViews>
    <sheetView showGridLines="0" zoomScaleNormal="100" workbookViewId="0">
      <selection activeCell="B7" sqref="B7"/>
    </sheetView>
  </sheetViews>
  <sheetFormatPr baseColWidth="10" defaultRowHeight="12.75" x14ac:dyDescent="0.2"/>
  <cols>
    <col min="1" max="1" width="30.5703125" customWidth="1"/>
    <col min="2" max="3" width="15.5703125" customWidth="1"/>
    <col min="4" max="4" width="12" bestFit="1" customWidth="1"/>
    <col min="5" max="5" width="24.28515625" customWidth="1"/>
    <col min="256" max="256" width="30.5703125" customWidth="1"/>
    <col min="257" max="258" width="15.5703125" customWidth="1"/>
    <col min="259" max="259" width="2.5703125" customWidth="1"/>
    <col min="260" max="260" width="12" bestFit="1" customWidth="1"/>
    <col min="261" max="261" width="24.28515625" customWidth="1"/>
    <col min="512" max="512" width="30.5703125" customWidth="1"/>
    <col min="513" max="514" width="15.5703125" customWidth="1"/>
    <col min="515" max="515" width="2.5703125" customWidth="1"/>
    <col min="516" max="516" width="12" bestFit="1" customWidth="1"/>
    <col min="517" max="517" width="24.28515625" customWidth="1"/>
    <col min="768" max="768" width="30.5703125" customWidth="1"/>
    <col min="769" max="770" width="15.5703125" customWidth="1"/>
    <col min="771" max="771" width="2.5703125" customWidth="1"/>
    <col min="772" max="772" width="12" bestFit="1" customWidth="1"/>
    <col min="773" max="773" width="24.28515625" customWidth="1"/>
    <col min="1024" max="1024" width="30.5703125" customWidth="1"/>
    <col min="1025" max="1026" width="15.5703125" customWidth="1"/>
    <col min="1027" max="1027" width="2.5703125" customWidth="1"/>
    <col min="1028" max="1028" width="12" bestFit="1" customWidth="1"/>
    <col min="1029" max="1029" width="24.28515625" customWidth="1"/>
    <col min="1280" max="1280" width="30.5703125" customWidth="1"/>
    <col min="1281" max="1282" width="15.5703125" customWidth="1"/>
    <col min="1283" max="1283" width="2.5703125" customWidth="1"/>
    <col min="1284" max="1284" width="12" bestFit="1" customWidth="1"/>
    <col min="1285" max="1285" width="24.28515625" customWidth="1"/>
    <col min="1536" max="1536" width="30.5703125" customWidth="1"/>
    <col min="1537" max="1538" width="15.5703125" customWidth="1"/>
    <col min="1539" max="1539" width="2.5703125" customWidth="1"/>
    <col min="1540" max="1540" width="12" bestFit="1" customWidth="1"/>
    <col min="1541" max="1541" width="24.28515625" customWidth="1"/>
    <col min="1792" max="1792" width="30.5703125" customWidth="1"/>
    <col min="1793" max="1794" width="15.5703125" customWidth="1"/>
    <col min="1795" max="1795" width="2.5703125" customWidth="1"/>
    <col min="1796" max="1796" width="12" bestFit="1" customWidth="1"/>
    <col min="1797" max="1797" width="24.28515625" customWidth="1"/>
    <col min="2048" max="2048" width="30.5703125" customWidth="1"/>
    <col min="2049" max="2050" width="15.5703125" customWidth="1"/>
    <col min="2051" max="2051" width="2.5703125" customWidth="1"/>
    <col min="2052" max="2052" width="12" bestFit="1" customWidth="1"/>
    <col min="2053" max="2053" width="24.28515625" customWidth="1"/>
    <col min="2304" max="2304" width="30.5703125" customWidth="1"/>
    <col min="2305" max="2306" width="15.5703125" customWidth="1"/>
    <col min="2307" max="2307" width="2.5703125" customWidth="1"/>
    <col min="2308" max="2308" width="12" bestFit="1" customWidth="1"/>
    <col min="2309" max="2309" width="24.28515625" customWidth="1"/>
    <col min="2560" max="2560" width="30.5703125" customWidth="1"/>
    <col min="2561" max="2562" width="15.5703125" customWidth="1"/>
    <col min="2563" max="2563" width="2.5703125" customWidth="1"/>
    <col min="2564" max="2564" width="12" bestFit="1" customWidth="1"/>
    <col min="2565" max="2565" width="24.28515625" customWidth="1"/>
    <col min="2816" max="2816" width="30.5703125" customWidth="1"/>
    <col min="2817" max="2818" width="15.5703125" customWidth="1"/>
    <col min="2819" max="2819" width="2.5703125" customWidth="1"/>
    <col min="2820" max="2820" width="12" bestFit="1" customWidth="1"/>
    <col min="2821" max="2821" width="24.28515625" customWidth="1"/>
    <col min="3072" max="3072" width="30.5703125" customWidth="1"/>
    <col min="3073" max="3074" width="15.5703125" customWidth="1"/>
    <col min="3075" max="3075" width="2.5703125" customWidth="1"/>
    <col min="3076" max="3076" width="12" bestFit="1" customWidth="1"/>
    <col min="3077" max="3077" width="24.28515625" customWidth="1"/>
    <col min="3328" max="3328" width="30.5703125" customWidth="1"/>
    <col min="3329" max="3330" width="15.5703125" customWidth="1"/>
    <col min="3331" max="3331" width="2.5703125" customWidth="1"/>
    <col min="3332" max="3332" width="12" bestFit="1" customWidth="1"/>
    <col min="3333" max="3333" width="24.28515625" customWidth="1"/>
    <col min="3584" max="3584" width="30.5703125" customWidth="1"/>
    <col min="3585" max="3586" width="15.5703125" customWidth="1"/>
    <col min="3587" max="3587" width="2.5703125" customWidth="1"/>
    <col min="3588" max="3588" width="12" bestFit="1" customWidth="1"/>
    <col min="3589" max="3589" width="24.28515625" customWidth="1"/>
    <col min="3840" max="3840" width="30.5703125" customWidth="1"/>
    <col min="3841" max="3842" width="15.5703125" customWidth="1"/>
    <col min="3843" max="3843" width="2.5703125" customWidth="1"/>
    <col min="3844" max="3844" width="12" bestFit="1" customWidth="1"/>
    <col min="3845" max="3845" width="24.28515625" customWidth="1"/>
    <col min="4096" max="4096" width="30.5703125" customWidth="1"/>
    <col min="4097" max="4098" width="15.5703125" customWidth="1"/>
    <col min="4099" max="4099" width="2.5703125" customWidth="1"/>
    <col min="4100" max="4100" width="12" bestFit="1" customWidth="1"/>
    <col min="4101" max="4101" width="24.28515625" customWidth="1"/>
    <col min="4352" max="4352" width="30.5703125" customWidth="1"/>
    <col min="4353" max="4354" width="15.5703125" customWidth="1"/>
    <col min="4355" max="4355" width="2.5703125" customWidth="1"/>
    <col min="4356" max="4356" width="12" bestFit="1" customWidth="1"/>
    <col min="4357" max="4357" width="24.28515625" customWidth="1"/>
    <col min="4608" max="4608" width="30.5703125" customWidth="1"/>
    <col min="4609" max="4610" width="15.5703125" customWidth="1"/>
    <col min="4611" max="4611" width="2.5703125" customWidth="1"/>
    <col min="4612" max="4612" width="12" bestFit="1" customWidth="1"/>
    <col min="4613" max="4613" width="24.28515625" customWidth="1"/>
    <col min="4864" max="4864" width="30.5703125" customWidth="1"/>
    <col min="4865" max="4866" width="15.5703125" customWidth="1"/>
    <col min="4867" max="4867" width="2.5703125" customWidth="1"/>
    <col min="4868" max="4868" width="12" bestFit="1" customWidth="1"/>
    <col min="4869" max="4869" width="24.28515625" customWidth="1"/>
    <col min="5120" max="5120" width="30.5703125" customWidth="1"/>
    <col min="5121" max="5122" width="15.5703125" customWidth="1"/>
    <col min="5123" max="5123" width="2.5703125" customWidth="1"/>
    <col min="5124" max="5124" width="12" bestFit="1" customWidth="1"/>
    <col min="5125" max="5125" width="24.28515625" customWidth="1"/>
    <col min="5376" max="5376" width="30.5703125" customWidth="1"/>
    <col min="5377" max="5378" width="15.5703125" customWidth="1"/>
    <col min="5379" max="5379" width="2.5703125" customWidth="1"/>
    <col min="5380" max="5380" width="12" bestFit="1" customWidth="1"/>
    <col min="5381" max="5381" width="24.28515625" customWidth="1"/>
    <col min="5632" max="5632" width="30.5703125" customWidth="1"/>
    <col min="5633" max="5634" width="15.5703125" customWidth="1"/>
    <col min="5635" max="5635" width="2.5703125" customWidth="1"/>
    <col min="5636" max="5636" width="12" bestFit="1" customWidth="1"/>
    <col min="5637" max="5637" width="24.28515625" customWidth="1"/>
    <col min="5888" max="5888" width="30.5703125" customWidth="1"/>
    <col min="5889" max="5890" width="15.5703125" customWidth="1"/>
    <col min="5891" max="5891" width="2.5703125" customWidth="1"/>
    <col min="5892" max="5892" width="12" bestFit="1" customWidth="1"/>
    <col min="5893" max="5893" width="24.28515625" customWidth="1"/>
    <col min="6144" max="6144" width="30.5703125" customWidth="1"/>
    <col min="6145" max="6146" width="15.5703125" customWidth="1"/>
    <col min="6147" max="6147" width="2.5703125" customWidth="1"/>
    <col min="6148" max="6148" width="12" bestFit="1" customWidth="1"/>
    <col min="6149" max="6149" width="24.28515625" customWidth="1"/>
    <col min="6400" max="6400" width="30.5703125" customWidth="1"/>
    <col min="6401" max="6402" width="15.5703125" customWidth="1"/>
    <col min="6403" max="6403" width="2.5703125" customWidth="1"/>
    <col min="6404" max="6404" width="12" bestFit="1" customWidth="1"/>
    <col min="6405" max="6405" width="24.28515625" customWidth="1"/>
    <col min="6656" max="6656" width="30.5703125" customWidth="1"/>
    <col min="6657" max="6658" width="15.5703125" customWidth="1"/>
    <col min="6659" max="6659" width="2.5703125" customWidth="1"/>
    <col min="6660" max="6660" width="12" bestFit="1" customWidth="1"/>
    <col min="6661" max="6661" width="24.28515625" customWidth="1"/>
    <col min="6912" max="6912" width="30.5703125" customWidth="1"/>
    <col min="6913" max="6914" width="15.5703125" customWidth="1"/>
    <col min="6915" max="6915" width="2.5703125" customWidth="1"/>
    <col min="6916" max="6916" width="12" bestFit="1" customWidth="1"/>
    <col min="6917" max="6917" width="24.28515625" customWidth="1"/>
    <col min="7168" max="7168" width="30.5703125" customWidth="1"/>
    <col min="7169" max="7170" width="15.5703125" customWidth="1"/>
    <col min="7171" max="7171" width="2.5703125" customWidth="1"/>
    <col min="7172" max="7172" width="12" bestFit="1" customWidth="1"/>
    <col min="7173" max="7173" width="24.28515625" customWidth="1"/>
    <col min="7424" max="7424" width="30.5703125" customWidth="1"/>
    <col min="7425" max="7426" width="15.5703125" customWidth="1"/>
    <col min="7427" max="7427" width="2.5703125" customWidth="1"/>
    <col min="7428" max="7428" width="12" bestFit="1" customWidth="1"/>
    <col min="7429" max="7429" width="24.28515625" customWidth="1"/>
    <col min="7680" max="7680" width="30.5703125" customWidth="1"/>
    <col min="7681" max="7682" width="15.5703125" customWidth="1"/>
    <col min="7683" max="7683" width="2.5703125" customWidth="1"/>
    <col min="7684" max="7684" width="12" bestFit="1" customWidth="1"/>
    <col min="7685" max="7685" width="24.28515625" customWidth="1"/>
    <col min="7936" max="7936" width="30.5703125" customWidth="1"/>
    <col min="7937" max="7938" width="15.5703125" customWidth="1"/>
    <col min="7939" max="7939" width="2.5703125" customWidth="1"/>
    <col min="7940" max="7940" width="12" bestFit="1" customWidth="1"/>
    <col min="7941" max="7941" width="24.28515625" customWidth="1"/>
    <col min="8192" max="8192" width="30.5703125" customWidth="1"/>
    <col min="8193" max="8194" width="15.5703125" customWidth="1"/>
    <col min="8195" max="8195" width="2.5703125" customWidth="1"/>
    <col min="8196" max="8196" width="12" bestFit="1" customWidth="1"/>
    <col min="8197" max="8197" width="24.28515625" customWidth="1"/>
    <col min="8448" max="8448" width="30.5703125" customWidth="1"/>
    <col min="8449" max="8450" width="15.5703125" customWidth="1"/>
    <col min="8451" max="8451" width="2.5703125" customWidth="1"/>
    <col min="8452" max="8452" width="12" bestFit="1" customWidth="1"/>
    <col min="8453" max="8453" width="24.28515625" customWidth="1"/>
    <col min="8704" max="8704" width="30.5703125" customWidth="1"/>
    <col min="8705" max="8706" width="15.5703125" customWidth="1"/>
    <col min="8707" max="8707" width="2.5703125" customWidth="1"/>
    <col min="8708" max="8708" width="12" bestFit="1" customWidth="1"/>
    <col min="8709" max="8709" width="24.28515625" customWidth="1"/>
    <col min="8960" max="8960" width="30.5703125" customWidth="1"/>
    <col min="8961" max="8962" width="15.5703125" customWidth="1"/>
    <col min="8963" max="8963" width="2.5703125" customWidth="1"/>
    <col min="8964" max="8964" width="12" bestFit="1" customWidth="1"/>
    <col min="8965" max="8965" width="24.28515625" customWidth="1"/>
    <col min="9216" max="9216" width="30.5703125" customWidth="1"/>
    <col min="9217" max="9218" width="15.5703125" customWidth="1"/>
    <col min="9219" max="9219" width="2.5703125" customWidth="1"/>
    <col min="9220" max="9220" width="12" bestFit="1" customWidth="1"/>
    <col min="9221" max="9221" width="24.28515625" customWidth="1"/>
    <col min="9472" max="9472" width="30.5703125" customWidth="1"/>
    <col min="9473" max="9474" width="15.5703125" customWidth="1"/>
    <col min="9475" max="9475" width="2.5703125" customWidth="1"/>
    <col min="9476" max="9476" width="12" bestFit="1" customWidth="1"/>
    <col min="9477" max="9477" width="24.28515625" customWidth="1"/>
    <col min="9728" max="9728" width="30.5703125" customWidth="1"/>
    <col min="9729" max="9730" width="15.5703125" customWidth="1"/>
    <col min="9731" max="9731" width="2.5703125" customWidth="1"/>
    <col min="9732" max="9732" width="12" bestFit="1" customWidth="1"/>
    <col min="9733" max="9733" width="24.28515625" customWidth="1"/>
    <col min="9984" max="9984" width="30.5703125" customWidth="1"/>
    <col min="9985" max="9986" width="15.5703125" customWidth="1"/>
    <col min="9987" max="9987" width="2.5703125" customWidth="1"/>
    <col min="9988" max="9988" width="12" bestFit="1" customWidth="1"/>
    <col min="9989" max="9989" width="24.28515625" customWidth="1"/>
    <col min="10240" max="10240" width="30.5703125" customWidth="1"/>
    <col min="10241" max="10242" width="15.5703125" customWidth="1"/>
    <col min="10243" max="10243" width="2.5703125" customWidth="1"/>
    <col min="10244" max="10244" width="12" bestFit="1" customWidth="1"/>
    <col min="10245" max="10245" width="24.28515625" customWidth="1"/>
    <col min="10496" max="10496" width="30.5703125" customWidth="1"/>
    <col min="10497" max="10498" width="15.5703125" customWidth="1"/>
    <col min="10499" max="10499" width="2.5703125" customWidth="1"/>
    <col min="10500" max="10500" width="12" bestFit="1" customWidth="1"/>
    <col min="10501" max="10501" width="24.28515625" customWidth="1"/>
    <col min="10752" max="10752" width="30.5703125" customWidth="1"/>
    <col min="10753" max="10754" width="15.5703125" customWidth="1"/>
    <col min="10755" max="10755" width="2.5703125" customWidth="1"/>
    <col min="10756" max="10756" width="12" bestFit="1" customWidth="1"/>
    <col min="10757" max="10757" width="24.28515625" customWidth="1"/>
    <col min="11008" max="11008" width="30.5703125" customWidth="1"/>
    <col min="11009" max="11010" width="15.5703125" customWidth="1"/>
    <col min="11011" max="11011" width="2.5703125" customWidth="1"/>
    <col min="11012" max="11012" width="12" bestFit="1" customWidth="1"/>
    <col min="11013" max="11013" width="24.28515625" customWidth="1"/>
    <col min="11264" max="11264" width="30.5703125" customWidth="1"/>
    <col min="11265" max="11266" width="15.5703125" customWidth="1"/>
    <col min="11267" max="11267" width="2.5703125" customWidth="1"/>
    <col min="11268" max="11268" width="12" bestFit="1" customWidth="1"/>
    <col min="11269" max="11269" width="24.28515625" customWidth="1"/>
    <col min="11520" max="11520" width="30.5703125" customWidth="1"/>
    <col min="11521" max="11522" width="15.5703125" customWidth="1"/>
    <col min="11523" max="11523" width="2.5703125" customWidth="1"/>
    <col min="11524" max="11524" width="12" bestFit="1" customWidth="1"/>
    <col min="11525" max="11525" width="24.28515625" customWidth="1"/>
    <col min="11776" max="11776" width="30.5703125" customWidth="1"/>
    <col min="11777" max="11778" width="15.5703125" customWidth="1"/>
    <col min="11779" max="11779" width="2.5703125" customWidth="1"/>
    <col min="11780" max="11780" width="12" bestFit="1" customWidth="1"/>
    <col min="11781" max="11781" width="24.28515625" customWidth="1"/>
    <col min="12032" max="12032" width="30.5703125" customWidth="1"/>
    <col min="12033" max="12034" width="15.5703125" customWidth="1"/>
    <col min="12035" max="12035" width="2.5703125" customWidth="1"/>
    <col min="12036" max="12036" width="12" bestFit="1" customWidth="1"/>
    <col min="12037" max="12037" width="24.28515625" customWidth="1"/>
    <col min="12288" max="12288" width="30.5703125" customWidth="1"/>
    <col min="12289" max="12290" width="15.5703125" customWidth="1"/>
    <col min="12291" max="12291" width="2.5703125" customWidth="1"/>
    <col min="12292" max="12292" width="12" bestFit="1" customWidth="1"/>
    <col min="12293" max="12293" width="24.28515625" customWidth="1"/>
    <col min="12544" max="12544" width="30.5703125" customWidth="1"/>
    <col min="12545" max="12546" width="15.5703125" customWidth="1"/>
    <col min="12547" max="12547" width="2.5703125" customWidth="1"/>
    <col min="12548" max="12548" width="12" bestFit="1" customWidth="1"/>
    <col min="12549" max="12549" width="24.28515625" customWidth="1"/>
    <col min="12800" max="12800" width="30.5703125" customWidth="1"/>
    <col min="12801" max="12802" width="15.5703125" customWidth="1"/>
    <col min="12803" max="12803" width="2.5703125" customWidth="1"/>
    <col min="12804" max="12804" width="12" bestFit="1" customWidth="1"/>
    <col min="12805" max="12805" width="24.28515625" customWidth="1"/>
    <col min="13056" max="13056" width="30.5703125" customWidth="1"/>
    <col min="13057" max="13058" width="15.5703125" customWidth="1"/>
    <col min="13059" max="13059" width="2.5703125" customWidth="1"/>
    <col min="13060" max="13060" width="12" bestFit="1" customWidth="1"/>
    <col min="13061" max="13061" width="24.28515625" customWidth="1"/>
    <col min="13312" max="13312" width="30.5703125" customWidth="1"/>
    <col min="13313" max="13314" width="15.5703125" customWidth="1"/>
    <col min="13315" max="13315" width="2.5703125" customWidth="1"/>
    <col min="13316" max="13316" width="12" bestFit="1" customWidth="1"/>
    <col min="13317" max="13317" width="24.28515625" customWidth="1"/>
    <col min="13568" max="13568" width="30.5703125" customWidth="1"/>
    <col min="13569" max="13570" width="15.5703125" customWidth="1"/>
    <col min="13571" max="13571" width="2.5703125" customWidth="1"/>
    <col min="13572" max="13572" width="12" bestFit="1" customWidth="1"/>
    <col min="13573" max="13573" width="24.28515625" customWidth="1"/>
    <col min="13824" max="13824" width="30.5703125" customWidth="1"/>
    <col min="13825" max="13826" width="15.5703125" customWidth="1"/>
    <col min="13827" max="13827" width="2.5703125" customWidth="1"/>
    <col min="13828" max="13828" width="12" bestFit="1" customWidth="1"/>
    <col min="13829" max="13829" width="24.28515625" customWidth="1"/>
    <col min="14080" max="14080" width="30.5703125" customWidth="1"/>
    <col min="14081" max="14082" width="15.5703125" customWidth="1"/>
    <col min="14083" max="14083" width="2.5703125" customWidth="1"/>
    <col min="14084" max="14084" width="12" bestFit="1" customWidth="1"/>
    <col min="14085" max="14085" width="24.28515625" customWidth="1"/>
    <col min="14336" max="14336" width="30.5703125" customWidth="1"/>
    <col min="14337" max="14338" width="15.5703125" customWidth="1"/>
    <col min="14339" max="14339" width="2.5703125" customWidth="1"/>
    <col min="14340" max="14340" width="12" bestFit="1" customWidth="1"/>
    <col min="14341" max="14341" width="24.28515625" customWidth="1"/>
    <col min="14592" max="14592" width="30.5703125" customWidth="1"/>
    <col min="14593" max="14594" width="15.5703125" customWidth="1"/>
    <col min="14595" max="14595" width="2.5703125" customWidth="1"/>
    <col min="14596" max="14596" width="12" bestFit="1" customWidth="1"/>
    <col min="14597" max="14597" width="24.28515625" customWidth="1"/>
    <col min="14848" max="14848" width="30.5703125" customWidth="1"/>
    <col min="14849" max="14850" width="15.5703125" customWidth="1"/>
    <col min="14851" max="14851" width="2.5703125" customWidth="1"/>
    <col min="14852" max="14852" width="12" bestFit="1" customWidth="1"/>
    <col min="14853" max="14853" width="24.28515625" customWidth="1"/>
    <col min="15104" max="15104" width="30.5703125" customWidth="1"/>
    <col min="15105" max="15106" width="15.5703125" customWidth="1"/>
    <col min="15107" max="15107" width="2.5703125" customWidth="1"/>
    <col min="15108" max="15108" width="12" bestFit="1" customWidth="1"/>
    <col min="15109" max="15109" width="24.28515625" customWidth="1"/>
    <col min="15360" max="15360" width="30.5703125" customWidth="1"/>
    <col min="15361" max="15362" width="15.5703125" customWidth="1"/>
    <col min="15363" max="15363" width="2.5703125" customWidth="1"/>
    <col min="15364" max="15364" width="12" bestFit="1" customWidth="1"/>
    <col min="15365" max="15365" width="24.28515625" customWidth="1"/>
    <col min="15616" max="15616" width="30.5703125" customWidth="1"/>
    <col min="15617" max="15618" width="15.5703125" customWidth="1"/>
    <col min="15619" max="15619" width="2.5703125" customWidth="1"/>
    <col min="15620" max="15620" width="12" bestFit="1" customWidth="1"/>
    <col min="15621" max="15621" width="24.28515625" customWidth="1"/>
    <col min="15872" max="15872" width="30.5703125" customWidth="1"/>
    <col min="15873" max="15874" width="15.5703125" customWidth="1"/>
    <col min="15875" max="15875" width="2.5703125" customWidth="1"/>
    <col min="15876" max="15876" width="12" bestFit="1" customWidth="1"/>
    <col min="15877" max="15877" width="24.28515625" customWidth="1"/>
    <col min="16128" max="16128" width="30.5703125" customWidth="1"/>
    <col min="16129" max="16130" width="15.5703125" customWidth="1"/>
    <col min="16131" max="16131" width="2.5703125" customWidth="1"/>
    <col min="16132" max="16132" width="12" bestFit="1" customWidth="1"/>
    <col min="16133" max="16133" width="24.28515625" customWidth="1"/>
  </cols>
  <sheetData>
    <row r="1" spans="1:10" x14ac:dyDescent="0.2">
      <c r="A1" s="414" t="s">
        <v>35</v>
      </c>
      <c r="B1" s="415"/>
      <c r="C1" s="416"/>
    </row>
    <row r="2" spans="1:10" x14ac:dyDescent="0.2">
      <c r="A2" s="420" t="s">
        <v>38</v>
      </c>
      <c r="B2" s="421"/>
      <c r="C2" s="422"/>
    </row>
    <row r="3" spans="1:10" x14ac:dyDescent="0.2">
      <c r="A3" s="420" t="s">
        <v>39</v>
      </c>
      <c r="B3" s="421"/>
      <c r="C3" s="422"/>
    </row>
    <row r="4" spans="1:10" ht="13.5" thickBot="1" x14ac:dyDescent="0.25">
      <c r="A4" s="668" t="s">
        <v>5</v>
      </c>
      <c r="B4" s="242"/>
      <c r="C4" s="638"/>
    </row>
    <row r="5" spans="1:10" ht="45.75" customHeight="1" thickTop="1" x14ac:dyDescent="0.2">
      <c r="A5" s="13" t="s">
        <v>32</v>
      </c>
      <c r="B5" s="1044" t="s">
        <v>337</v>
      </c>
      <c r="C5" s="1044" t="s">
        <v>341</v>
      </c>
      <c r="E5" s="128"/>
      <c r="F5" s="114"/>
      <c r="G5" s="114"/>
      <c r="H5" s="114"/>
      <c r="I5" s="114"/>
      <c r="J5" s="114"/>
    </row>
    <row r="6" spans="1:10" s="15" customFormat="1" ht="13.5" customHeight="1" x14ac:dyDescent="0.2">
      <c r="A6" s="674" t="s">
        <v>8</v>
      </c>
      <c r="B6" s="909">
        <v>20.875097</v>
      </c>
      <c r="C6" s="219">
        <v>2571.7411744273763</v>
      </c>
      <c r="D6" s="54"/>
      <c r="E6" s="136"/>
      <c r="F6" s="112"/>
      <c r="G6" s="137"/>
      <c r="H6" s="137"/>
      <c r="I6" s="137"/>
      <c r="J6" s="112"/>
    </row>
    <row r="7" spans="1:10" s="15" customFormat="1" ht="13.5" customHeight="1" x14ac:dyDescent="0.2">
      <c r="A7" s="633" t="s">
        <v>9</v>
      </c>
      <c r="B7" s="909">
        <v>8.410857</v>
      </c>
      <c r="C7" s="219">
        <v>1036.1890658098844</v>
      </c>
      <c r="D7" s="54"/>
      <c r="E7" s="136"/>
      <c r="F7" s="112"/>
      <c r="G7" s="137"/>
      <c r="H7" s="137"/>
      <c r="I7" s="112"/>
      <c r="J7" s="112"/>
    </row>
    <row r="8" spans="1:10" s="15" customFormat="1" ht="13.5" customHeight="1" x14ac:dyDescent="0.2">
      <c r="A8" s="633" t="s">
        <v>10</v>
      </c>
      <c r="B8" s="909">
        <v>16.075782</v>
      </c>
      <c r="C8" s="219">
        <v>1980.481838264918</v>
      </c>
      <c r="D8" s="54"/>
      <c r="E8" s="136"/>
      <c r="F8" s="112"/>
      <c r="G8" s="137"/>
      <c r="H8" s="137"/>
      <c r="I8" s="112"/>
      <c r="J8" s="112"/>
    </row>
    <row r="9" spans="1:10" s="15" customFormat="1" ht="13.5" customHeight="1" x14ac:dyDescent="0.2">
      <c r="A9" s="633" t="s">
        <v>11</v>
      </c>
      <c r="B9" s="909">
        <v>3.3605520000000002</v>
      </c>
      <c r="C9" s="219">
        <v>414.00861261647157</v>
      </c>
      <c r="D9" s="54"/>
      <c r="E9" s="136"/>
      <c r="F9" s="112"/>
      <c r="G9" s="137"/>
      <c r="H9" s="137"/>
      <c r="I9" s="112"/>
      <c r="J9" s="112"/>
    </row>
    <row r="10" spans="1:10" s="15" customFormat="1" ht="13.5" customHeight="1" x14ac:dyDescent="0.2">
      <c r="A10" s="633" t="s">
        <v>12</v>
      </c>
      <c r="B10" s="909">
        <v>1.5315380000000001</v>
      </c>
      <c r="C10" s="219">
        <v>188.68028899698791</v>
      </c>
      <c r="D10" s="54"/>
      <c r="E10" s="136"/>
      <c r="F10" s="112"/>
      <c r="G10" s="137"/>
      <c r="H10" s="137"/>
      <c r="I10" s="112"/>
      <c r="J10" s="112"/>
    </row>
    <row r="11" spans="1:10" s="15" customFormat="1" ht="13.5" customHeight="1" x14ac:dyDescent="0.2">
      <c r="A11" s="633" t="s">
        <v>13</v>
      </c>
      <c r="B11" s="909">
        <v>0.65454699999999999</v>
      </c>
      <c r="C11" s="219">
        <v>80.637971191123839</v>
      </c>
      <c r="D11" s="54"/>
      <c r="E11" s="136"/>
      <c r="F11" s="112"/>
      <c r="G11" s="137"/>
      <c r="H11" s="137"/>
      <c r="I11" s="112"/>
      <c r="J11" s="112"/>
    </row>
    <row r="12" spans="1:10" s="15" customFormat="1" ht="13.5" customHeight="1" x14ac:dyDescent="0.2">
      <c r="A12" s="633" t="s">
        <v>14</v>
      </c>
      <c r="B12" s="909">
        <v>2.766883</v>
      </c>
      <c r="C12" s="219">
        <v>340.87060462153261</v>
      </c>
      <c r="D12" s="54"/>
      <c r="E12" s="136"/>
      <c r="F12" s="112"/>
      <c r="G12" s="137"/>
      <c r="H12" s="137"/>
      <c r="I12" s="112"/>
      <c r="J12" s="112"/>
    </row>
    <row r="13" spans="1:10" s="15" customFormat="1" ht="13.5" customHeight="1" x14ac:dyDescent="0.2">
      <c r="A13" s="633" t="s">
        <v>15</v>
      </c>
      <c r="B13" s="909">
        <v>10.643231999999999</v>
      </c>
      <c r="C13" s="219">
        <v>1311.2100970540655</v>
      </c>
      <c r="D13" s="54"/>
      <c r="E13" s="136"/>
      <c r="F13" s="112"/>
      <c r="G13" s="137"/>
      <c r="H13" s="137"/>
      <c r="I13" s="112"/>
      <c r="J13" s="112"/>
    </row>
    <row r="14" spans="1:10" s="15" customFormat="1" ht="13.5" customHeight="1" x14ac:dyDescent="0.2">
      <c r="A14" s="633" t="s">
        <v>16</v>
      </c>
      <c r="B14" s="909">
        <v>2.8290320000000002</v>
      </c>
      <c r="C14" s="219">
        <v>348.52715070845557</v>
      </c>
      <c r="D14" s="54"/>
      <c r="E14" s="136"/>
      <c r="F14" s="112"/>
      <c r="G14" s="137"/>
      <c r="H14" s="137"/>
      <c r="I14" s="112"/>
      <c r="J14" s="112"/>
    </row>
    <row r="15" spans="1:10" s="15" customFormat="1" ht="13.5" customHeight="1" x14ac:dyDescent="0.2">
      <c r="A15" s="633" t="s">
        <v>17</v>
      </c>
      <c r="B15" s="909">
        <v>3.1712339999999997</v>
      </c>
      <c r="C15" s="219">
        <v>390.68527688968459</v>
      </c>
      <c r="D15" s="54"/>
      <c r="E15" s="136"/>
      <c r="F15" s="112"/>
      <c r="G15" s="137"/>
      <c r="H15" s="137"/>
      <c r="I15" s="112"/>
      <c r="J15" s="112"/>
    </row>
    <row r="16" spans="1:10" s="15" customFormat="1" ht="13.5" customHeight="1" x14ac:dyDescent="0.2">
      <c r="A16" s="633" t="s">
        <v>18</v>
      </c>
      <c r="B16" s="909">
        <v>3.4431829999999994</v>
      </c>
      <c r="C16" s="219">
        <v>424.18847166019754</v>
      </c>
      <c r="D16" s="54"/>
      <c r="E16" s="136"/>
      <c r="F16" s="112"/>
      <c r="G16" s="137"/>
      <c r="H16" s="137"/>
      <c r="I16" s="112"/>
      <c r="J16" s="112"/>
    </row>
    <row r="17" spans="1:10" s="15" customFormat="1" ht="13.5" customHeight="1" x14ac:dyDescent="0.2">
      <c r="A17" s="633" t="s">
        <v>19</v>
      </c>
      <c r="B17" s="909">
        <v>1.4069450000000001</v>
      </c>
      <c r="C17" s="219">
        <v>173.33085382332476</v>
      </c>
      <c r="D17" s="54"/>
      <c r="E17" s="136"/>
      <c r="F17" s="112"/>
      <c r="G17" s="137"/>
      <c r="H17" s="137"/>
      <c r="I17" s="112"/>
      <c r="J17" s="112"/>
    </row>
    <row r="18" spans="1:10" s="15" customFormat="1" ht="13.5" customHeight="1" x14ac:dyDescent="0.2">
      <c r="A18" s="633" t="s">
        <v>20</v>
      </c>
      <c r="B18" s="909">
        <v>3.8381110000000005</v>
      </c>
      <c r="C18" s="219">
        <v>472.84226227656006</v>
      </c>
      <c r="D18" s="54"/>
      <c r="E18" s="136"/>
      <c r="F18" s="112"/>
      <c r="G18" s="137"/>
      <c r="H18" s="137"/>
      <c r="I18" s="112"/>
      <c r="J18" s="112"/>
    </row>
    <row r="19" spans="1:10" s="15" customFormat="1" ht="13.5" customHeight="1" x14ac:dyDescent="0.2">
      <c r="A19" s="633" t="s">
        <v>21</v>
      </c>
      <c r="B19" s="909">
        <v>15.227319</v>
      </c>
      <c r="C19" s="219">
        <v>1875.9540733362965</v>
      </c>
      <c r="D19" s="54"/>
      <c r="E19" s="54"/>
      <c r="G19" s="137"/>
      <c r="H19" s="137"/>
    </row>
    <row r="20" spans="1:10" s="15" customFormat="1" ht="13.5" customHeight="1" x14ac:dyDescent="0.2">
      <c r="A20" s="633" t="s">
        <v>22</v>
      </c>
      <c r="B20" s="909">
        <v>5.7656879999999999</v>
      </c>
      <c r="C20" s="219">
        <v>710.31321332312029</v>
      </c>
      <c r="D20" s="54"/>
      <c r="E20" s="54"/>
      <c r="G20" s="137"/>
      <c r="H20" s="137"/>
    </row>
    <row r="21" spans="1:10" s="15" customFormat="1" ht="21" customHeight="1" thickBot="1" x14ac:dyDescent="0.25">
      <c r="A21" s="671" t="s">
        <v>7</v>
      </c>
      <c r="B21" s="910">
        <v>99.999999999999986</v>
      </c>
      <c r="C21" s="18">
        <v>12319.660955000001</v>
      </c>
      <c r="E21" s="16"/>
      <c r="G21" s="137"/>
      <c r="H21" s="137"/>
    </row>
    <row r="22" spans="1:10" s="15" customFormat="1" ht="13.5" customHeight="1" thickTop="1" x14ac:dyDescent="0.2">
      <c r="A22" s="512" t="s">
        <v>83</v>
      </c>
      <c r="B22" s="17"/>
      <c r="C22" s="908">
        <v>21240.794750000001</v>
      </c>
      <c r="G22" s="137"/>
      <c r="H22" s="137"/>
    </row>
    <row r="23" spans="1:10" s="15" customFormat="1" ht="13.5" customHeight="1" x14ac:dyDescent="0.2">
      <c r="A23" s="514" t="s">
        <v>340</v>
      </c>
      <c r="B23" s="17"/>
      <c r="C23" s="676">
        <v>12319.660954999999</v>
      </c>
      <c r="G23" s="137"/>
      <c r="H23" s="137"/>
    </row>
    <row r="24" spans="1:10" s="15" customFormat="1" ht="14.25" customHeight="1" x14ac:dyDescent="0.2">
      <c r="A24" s="516" t="s">
        <v>500</v>
      </c>
      <c r="B24" s="520"/>
      <c r="C24" s="673"/>
    </row>
    <row r="25" spans="1:10" s="15" customFormat="1" x14ac:dyDescent="0.2"/>
    <row r="26" spans="1:10" s="15" customFormat="1" x14ac:dyDescent="0.2"/>
    <row r="27" spans="1:10" s="15" customFormat="1" x14ac:dyDescent="0.2"/>
    <row r="28" spans="1:10" s="15" customFormat="1" x14ac:dyDescent="0.2"/>
    <row r="29" spans="1:10" s="15" customFormat="1" x14ac:dyDescent="0.2"/>
    <row r="30" spans="1:10" s="15" customFormat="1" x14ac:dyDescent="0.2"/>
    <row r="31" spans="1:10" s="15" customFormat="1" x14ac:dyDescent="0.2"/>
    <row r="32" spans="1:10" s="15" customFormat="1" x14ac:dyDescent="0.2"/>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row r="45" s="15" customFormat="1" x14ac:dyDescent="0.2"/>
    <row r="46" s="15" customFormat="1" x14ac:dyDescent="0.2"/>
    <row r="47" s="15" customFormat="1" x14ac:dyDescent="0.2"/>
    <row r="4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85" s="15" customFormat="1" x14ac:dyDescent="0.2"/>
    <row r="286" s="15" customFormat="1" x14ac:dyDescent="0.2"/>
    <row r="287" s="15" customFormat="1" x14ac:dyDescent="0.2"/>
    <row r="288" s="15" customFormat="1" x14ac:dyDescent="0.2"/>
    <row r="289" s="15" customFormat="1" x14ac:dyDescent="0.2"/>
    <row r="290"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row r="309" s="15" customFormat="1" x14ac:dyDescent="0.2"/>
    <row r="310" s="15" customFormat="1" x14ac:dyDescent="0.2"/>
    <row r="311" s="15" customFormat="1" x14ac:dyDescent="0.2"/>
    <row r="312" s="15" customFormat="1" x14ac:dyDescent="0.2"/>
    <row r="313" s="15" customFormat="1" x14ac:dyDescent="0.2"/>
    <row r="314" s="15" customFormat="1" x14ac:dyDescent="0.2"/>
    <row r="315" s="15" customFormat="1" x14ac:dyDescent="0.2"/>
    <row r="316" s="15" customFormat="1" x14ac:dyDescent="0.2"/>
    <row r="317" s="15" customFormat="1" x14ac:dyDescent="0.2"/>
    <row r="318" s="15" customFormat="1" x14ac:dyDescent="0.2"/>
    <row r="319" s="15" customFormat="1" x14ac:dyDescent="0.2"/>
    <row r="320" s="15" customFormat="1" x14ac:dyDescent="0.2"/>
    <row r="321" s="15" customFormat="1" x14ac:dyDescent="0.2"/>
    <row r="322" s="15" customFormat="1" x14ac:dyDescent="0.2"/>
    <row r="323" s="15" customFormat="1" x14ac:dyDescent="0.2"/>
    <row r="324" s="15" customFormat="1" x14ac:dyDescent="0.2"/>
    <row r="325" s="15" customFormat="1" x14ac:dyDescent="0.2"/>
    <row r="326" s="15" customFormat="1" x14ac:dyDescent="0.2"/>
    <row r="327" s="15" customFormat="1" x14ac:dyDescent="0.2"/>
    <row r="328" s="15" customFormat="1" x14ac:dyDescent="0.2"/>
    <row r="329" s="15" customFormat="1" x14ac:dyDescent="0.2"/>
    <row r="330" s="15" customFormat="1" x14ac:dyDescent="0.2"/>
    <row r="331" s="15" customFormat="1" x14ac:dyDescent="0.2"/>
    <row r="332" s="15" customFormat="1" x14ac:dyDescent="0.2"/>
    <row r="333" s="15" customFormat="1" x14ac:dyDescent="0.2"/>
    <row r="334" s="15" customFormat="1" x14ac:dyDescent="0.2"/>
    <row r="335" s="15" customFormat="1" x14ac:dyDescent="0.2"/>
    <row r="336" s="15" customFormat="1" x14ac:dyDescent="0.2"/>
    <row r="337" s="15" customFormat="1" x14ac:dyDescent="0.2"/>
    <row r="338" s="15" customFormat="1" x14ac:dyDescent="0.2"/>
    <row r="339" s="15" customFormat="1" x14ac:dyDescent="0.2"/>
    <row r="340" s="15" customFormat="1" x14ac:dyDescent="0.2"/>
    <row r="341" s="15" customFormat="1" x14ac:dyDescent="0.2"/>
    <row r="342" s="15" customFormat="1" x14ac:dyDescent="0.2"/>
    <row r="343" s="15" customFormat="1" x14ac:dyDescent="0.2"/>
    <row r="344" s="15" customFormat="1" x14ac:dyDescent="0.2"/>
    <row r="345" s="15" customFormat="1" x14ac:dyDescent="0.2"/>
    <row r="346" s="15" customFormat="1" x14ac:dyDescent="0.2"/>
    <row r="347" s="15" customFormat="1" x14ac:dyDescent="0.2"/>
    <row r="348" s="15" customFormat="1" x14ac:dyDescent="0.2"/>
    <row r="349" s="15" customFormat="1" x14ac:dyDescent="0.2"/>
    <row r="350" s="15" customFormat="1" x14ac:dyDescent="0.2"/>
    <row r="351" s="15" customFormat="1" x14ac:dyDescent="0.2"/>
    <row r="352" s="15" customFormat="1" x14ac:dyDescent="0.2"/>
    <row r="353" s="15" customFormat="1" x14ac:dyDescent="0.2"/>
    <row r="354" s="15" customFormat="1" x14ac:dyDescent="0.2"/>
    <row r="355" s="15" customFormat="1" x14ac:dyDescent="0.2"/>
    <row r="356" s="15" customFormat="1" x14ac:dyDescent="0.2"/>
    <row r="357" s="15" customFormat="1" x14ac:dyDescent="0.2"/>
    <row r="358" s="15" customFormat="1" x14ac:dyDescent="0.2"/>
    <row r="359" s="15" customFormat="1" x14ac:dyDescent="0.2"/>
    <row r="360" s="15" customFormat="1" x14ac:dyDescent="0.2"/>
    <row r="361" s="15" customFormat="1" x14ac:dyDescent="0.2"/>
    <row r="362" s="15" customFormat="1" x14ac:dyDescent="0.2"/>
    <row r="363" s="15" customFormat="1" x14ac:dyDescent="0.2"/>
    <row r="364" s="15" customFormat="1" x14ac:dyDescent="0.2"/>
    <row r="365" s="15" customFormat="1" x14ac:dyDescent="0.2"/>
    <row r="366" s="15" customFormat="1" x14ac:dyDescent="0.2"/>
    <row r="367" s="15" customFormat="1" x14ac:dyDescent="0.2"/>
    <row r="368" s="15" customFormat="1" x14ac:dyDescent="0.2"/>
    <row r="369" s="15" customFormat="1" x14ac:dyDescent="0.2"/>
    <row r="370" s="15" customFormat="1" x14ac:dyDescent="0.2"/>
    <row r="371" s="15" customFormat="1" x14ac:dyDescent="0.2"/>
    <row r="372" s="15" customFormat="1" x14ac:dyDescent="0.2"/>
    <row r="373" s="15" customFormat="1" x14ac:dyDescent="0.2"/>
    <row r="374" s="15" customFormat="1" x14ac:dyDescent="0.2"/>
    <row r="375" s="15" customFormat="1" x14ac:dyDescent="0.2"/>
    <row r="376" s="15" customFormat="1" x14ac:dyDescent="0.2"/>
    <row r="377" s="15" customFormat="1" x14ac:dyDescent="0.2"/>
    <row r="378" s="15" customFormat="1" x14ac:dyDescent="0.2"/>
    <row r="379" s="15" customFormat="1" x14ac:dyDescent="0.2"/>
    <row r="380" s="15" customFormat="1" x14ac:dyDescent="0.2"/>
    <row r="381" s="15" customFormat="1" x14ac:dyDescent="0.2"/>
    <row r="382" s="15" customFormat="1" x14ac:dyDescent="0.2"/>
    <row r="383" s="15" customFormat="1" x14ac:dyDescent="0.2"/>
    <row r="384" s="15" customFormat="1" x14ac:dyDescent="0.2"/>
    <row r="385" s="15" customFormat="1" x14ac:dyDescent="0.2"/>
    <row r="386" s="15" customFormat="1" x14ac:dyDescent="0.2"/>
    <row r="387" s="15" customFormat="1" x14ac:dyDescent="0.2"/>
    <row r="388" s="15" customFormat="1" x14ac:dyDescent="0.2"/>
    <row r="389" s="15" customFormat="1" x14ac:dyDescent="0.2"/>
    <row r="390" s="15" customFormat="1" x14ac:dyDescent="0.2"/>
    <row r="391" s="15" customFormat="1" x14ac:dyDescent="0.2"/>
    <row r="392" s="15" customFormat="1" x14ac:dyDescent="0.2"/>
    <row r="393" s="15" customFormat="1" x14ac:dyDescent="0.2"/>
    <row r="394" s="15" customFormat="1" x14ac:dyDescent="0.2"/>
    <row r="395" s="15" customFormat="1" x14ac:dyDescent="0.2"/>
    <row r="396" s="15" customFormat="1" x14ac:dyDescent="0.2"/>
    <row r="397" s="15" customFormat="1" x14ac:dyDescent="0.2"/>
    <row r="398" s="15" customFormat="1" x14ac:dyDescent="0.2"/>
    <row r="399" s="15" customFormat="1" x14ac:dyDescent="0.2"/>
    <row r="400" s="15" customFormat="1" x14ac:dyDescent="0.2"/>
    <row r="401" s="15" customFormat="1" x14ac:dyDescent="0.2"/>
    <row r="402" s="15" customFormat="1" x14ac:dyDescent="0.2"/>
    <row r="403" s="15" customFormat="1" x14ac:dyDescent="0.2"/>
    <row r="404" s="15" customFormat="1" x14ac:dyDescent="0.2"/>
    <row r="405" s="15" customFormat="1" x14ac:dyDescent="0.2"/>
    <row r="406" s="15" customFormat="1" x14ac:dyDescent="0.2"/>
    <row r="407" s="15" customFormat="1" x14ac:dyDescent="0.2"/>
    <row r="408" s="15" customFormat="1" x14ac:dyDescent="0.2"/>
    <row r="409" s="15" customFormat="1" x14ac:dyDescent="0.2"/>
    <row r="410" s="15" customFormat="1" x14ac:dyDescent="0.2"/>
    <row r="411" s="15" customFormat="1" x14ac:dyDescent="0.2"/>
    <row r="412" s="15" customFormat="1" x14ac:dyDescent="0.2"/>
    <row r="413" s="15" customFormat="1" x14ac:dyDescent="0.2"/>
    <row r="414" s="15" customFormat="1" x14ac:dyDescent="0.2"/>
    <row r="415" s="15" customFormat="1" x14ac:dyDescent="0.2"/>
    <row r="416" s="15" customFormat="1" x14ac:dyDescent="0.2"/>
    <row r="417" s="15" customFormat="1" x14ac:dyDescent="0.2"/>
    <row r="418" s="15" customFormat="1" x14ac:dyDescent="0.2"/>
    <row r="419" s="15" customFormat="1" x14ac:dyDescent="0.2"/>
    <row r="420" s="15" customFormat="1" x14ac:dyDescent="0.2"/>
    <row r="421" s="15" customFormat="1" x14ac:dyDescent="0.2"/>
    <row r="422" s="15" customFormat="1" x14ac:dyDescent="0.2"/>
    <row r="423" s="15" customFormat="1" x14ac:dyDescent="0.2"/>
    <row r="424" s="15" customFormat="1" x14ac:dyDescent="0.2"/>
    <row r="425" s="15" customFormat="1" x14ac:dyDescent="0.2"/>
    <row r="426" s="15" customFormat="1" x14ac:dyDescent="0.2"/>
    <row r="427" s="15" customFormat="1" x14ac:dyDescent="0.2"/>
    <row r="428" s="15" customFormat="1" x14ac:dyDescent="0.2"/>
    <row r="429" s="15" customFormat="1" x14ac:dyDescent="0.2"/>
    <row r="430" s="15" customFormat="1" x14ac:dyDescent="0.2"/>
    <row r="431" s="15" customFormat="1" x14ac:dyDescent="0.2"/>
    <row r="432" s="15" customFormat="1" x14ac:dyDescent="0.2"/>
    <row r="433" s="15" customFormat="1" x14ac:dyDescent="0.2"/>
    <row r="434" s="15" customFormat="1" x14ac:dyDescent="0.2"/>
    <row r="435" s="15" customFormat="1" x14ac:dyDescent="0.2"/>
    <row r="436" s="15" customFormat="1" x14ac:dyDescent="0.2"/>
    <row r="437" s="15" customFormat="1" x14ac:dyDescent="0.2"/>
    <row r="438" s="15" customFormat="1" x14ac:dyDescent="0.2"/>
    <row r="439" s="15" customFormat="1" x14ac:dyDescent="0.2"/>
    <row r="440" s="15" customFormat="1" x14ac:dyDescent="0.2"/>
    <row r="441" s="15" customFormat="1" x14ac:dyDescent="0.2"/>
    <row r="442" s="15" customFormat="1" x14ac:dyDescent="0.2"/>
    <row r="443" s="15" customFormat="1" x14ac:dyDescent="0.2"/>
    <row r="444" s="15" customFormat="1" x14ac:dyDescent="0.2"/>
    <row r="445" s="15" customFormat="1" x14ac:dyDescent="0.2"/>
    <row r="446" s="15" customFormat="1" x14ac:dyDescent="0.2"/>
    <row r="447" s="15" customFormat="1" x14ac:dyDescent="0.2"/>
    <row r="448" s="15" customFormat="1" x14ac:dyDescent="0.2"/>
    <row r="449" s="15" customFormat="1" x14ac:dyDescent="0.2"/>
    <row r="450" s="15" customFormat="1" x14ac:dyDescent="0.2"/>
    <row r="451" s="15" customFormat="1" x14ac:dyDescent="0.2"/>
    <row r="452" s="15" customFormat="1" x14ac:dyDescent="0.2"/>
    <row r="453" s="15" customFormat="1" x14ac:dyDescent="0.2"/>
    <row r="454" s="15" customFormat="1" x14ac:dyDescent="0.2"/>
    <row r="455" s="15" customFormat="1" x14ac:dyDescent="0.2"/>
    <row r="456" s="15" customFormat="1" x14ac:dyDescent="0.2"/>
    <row r="457" s="15" customFormat="1" x14ac:dyDescent="0.2"/>
    <row r="458" s="15" customFormat="1" x14ac:dyDescent="0.2"/>
    <row r="459" s="15" customFormat="1" x14ac:dyDescent="0.2"/>
    <row r="460" s="15" customFormat="1" x14ac:dyDescent="0.2"/>
    <row r="461" s="15" customFormat="1" x14ac:dyDescent="0.2"/>
    <row r="462" s="15" customFormat="1" x14ac:dyDescent="0.2"/>
    <row r="463" s="15" customFormat="1" x14ac:dyDescent="0.2"/>
    <row r="464" s="15" customFormat="1" x14ac:dyDescent="0.2"/>
    <row r="465" s="15" customFormat="1" x14ac:dyDescent="0.2"/>
    <row r="466" s="15" customFormat="1" x14ac:dyDescent="0.2"/>
    <row r="467" s="15" customFormat="1" x14ac:dyDescent="0.2"/>
    <row r="468" s="15" customFormat="1" x14ac:dyDescent="0.2"/>
    <row r="469" s="15" customFormat="1" x14ac:dyDescent="0.2"/>
    <row r="470" s="15" customFormat="1" x14ac:dyDescent="0.2"/>
    <row r="471" s="15" customFormat="1" x14ac:dyDescent="0.2"/>
    <row r="472" s="15" customFormat="1" x14ac:dyDescent="0.2"/>
    <row r="473" s="15" customFormat="1" x14ac:dyDescent="0.2"/>
    <row r="474" s="15" customFormat="1" x14ac:dyDescent="0.2"/>
    <row r="475" s="15" customFormat="1" x14ac:dyDescent="0.2"/>
    <row r="476" s="15" customFormat="1" x14ac:dyDescent="0.2"/>
    <row r="477" s="15" customFormat="1" x14ac:dyDescent="0.2"/>
    <row r="478" s="15" customFormat="1" x14ac:dyDescent="0.2"/>
    <row r="479" s="15" customFormat="1" x14ac:dyDescent="0.2"/>
    <row r="480" s="15" customFormat="1" x14ac:dyDescent="0.2"/>
    <row r="481" s="15" customFormat="1" x14ac:dyDescent="0.2"/>
    <row r="482" s="15" customFormat="1" x14ac:dyDescent="0.2"/>
    <row r="483" s="15" customFormat="1" x14ac:dyDescent="0.2"/>
    <row r="484" s="15" customFormat="1" x14ac:dyDescent="0.2"/>
    <row r="485" s="15" customFormat="1" x14ac:dyDescent="0.2"/>
    <row r="486" s="15" customFormat="1" x14ac:dyDescent="0.2"/>
    <row r="487" s="15" customFormat="1" x14ac:dyDescent="0.2"/>
    <row r="488" s="15" customFormat="1" x14ac:dyDescent="0.2"/>
    <row r="489" s="15" customFormat="1" x14ac:dyDescent="0.2"/>
    <row r="490" s="15" customFormat="1" x14ac:dyDescent="0.2"/>
    <row r="491" s="15" customFormat="1" x14ac:dyDescent="0.2"/>
    <row r="492" s="15" customFormat="1" x14ac:dyDescent="0.2"/>
    <row r="493" s="15" customFormat="1" x14ac:dyDescent="0.2"/>
    <row r="494" s="15" customFormat="1" x14ac:dyDescent="0.2"/>
    <row r="495" s="15" customFormat="1" x14ac:dyDescent="0.2"/>
    <row r="496" s="15" customFormat="1" x14ac:dyDescent="0.2"/>
    <row r="497" s="15" customFormat="1" x14ac:dyDescent="0.2"/>
    <row r="498" s="15" customFormat="1" x14ac:dyDescent="0.2"/>
    <row r="499" s="15" customFormat="1" x14ac:dyDescent="0.2"/>
    <row r="500" s="15" customFormat="1" x14ac:dyDescent="0.2"/>
    <row r="501" s="15" customFormat="1" x14ac:dyDescent="0.2"/>
    <row r="502" s="15" customFormat="1" x14ac:dyDescent="0.2"/>
    <row r="503" s="15" customFormat="1" x14ac:dyDescent="0.2"/>
    <row r="504" s="15" customFormat="1" x14ac:dyDescent="0.2"/>
    <row r="505" s="15" customFormat="1" x14ac:dyDescent="0.2"/>
    <row r="506" s="15" customFormat="1" x14ac:dyDescent="0.2"/>
    <row r="507" s="15" customFormat="1" x14ac:dyDescent="0.2"/>
    <row r="508" s="15" customFormat="1" x14ac:dyDescent="0.2"/>
    <row r="509" s="15" customFormat="1" x14ac:dyDescent="0.2"/>
    <row r="510" s="15" customFormat="1" x14ac:dyDescent="0.2"/>
    <row r="511" s="15" customFormat="1" x14ac:dyDescent="0.2"/>
    <row r="512" s="15" customFormat="1" x14ac:dyDescent="0.2"/>
    <row r="513" s="15" customFormat="1" x14ac:dyDescent="0.2"/>
    <row r="514" s="15" customFormat="1" x14ac:dyDescent="0.2"/>
    <row r="515" s="15" customFormat="1" x14ac:dyDescent="0.2"/>
    <row r="516" s="15" customFormat="1" x14ac:dyDescent="0.2"/>
    <row r="517" s="15" customFormat="1" x14ac:dyDescent="0.2"/>
    <row r="518" s="15" customFormat="1" x14ac:dyDescent="0.2"/>
    <row r="519" s="15" customFormat="1" x14ac:dyDescent="0.2"/>
    <row r="520" s="15" customFormat="1" x14ac:dyDescent="0.2"/>
    <row r="521" s="15" customFormat="1" x14ac:dyDescent="0.2"/>
    <row r="522" s="15" customFormat="1" x14ac:dyDescent="0.2"/>
    <row r="523" s="15" customFormat="1" x14ac:dyDescent="0.2"/>
    <row r="524" s="15" customFormat="1" x14ac:dyDescent="0.2"/>
    <row r="525" s="15" customFormat="1" x14ac:dyDescent="0.2"/>
    <row r="526" s="15" customFormat="1" x14ac:dyDescent="0.2"/>
    <row r="527" s="15" customFormat="1" x14ac:dyDescent="0.2"/>
    <row r="528" s="15" customFormat="1" x14ac:dyDescent="0.2"/>
    <row r="529" s="15" customFormat="1" x14ac:dyDescent="0.2"/>
    <row r="530" s="15" customFormat="1" x14ac:dyDescent="0.2"/>
    <row r="531" s="15" customFormat="1" x14ac:dyDescent="0.2"/>
    <row r="532" s="15" customFormat="1" x14ac:dyDescent="0.2"/>
    <row r="533" s="15" customFormat="1" x14ac:dyDescent="0.2"/>
    <row r="534" s="15" customFormat="1" x14ac:dyDescent="0.2"/>
    <row r="535" s="15" customFormat="1" x14ac:dyDescent="0.2"/>
    <row r="536" s="15" customFormat="1" x14ac:dyDescent="0.2"/>
    <row r="537" s="15" customFormat="1" x14ac:dyDescent="0.2"/>
    <row r="538" s="15" customFormat="1" x14ac:dyDescent="0.2"/>
    <row r="539" s="15" customFormat="1" x14ac:dyDescent="0.2"/>
    <row r="540" s="15" customFormat="1" x14ac:dyDescent="0.2"/>
    <row r="541" s="15" customFormat="1" x14ac:dyDescent="0.2"/>
    <row r="542" s="15" customFormat="1" x14ac:dyDescent="0.2"/>
    <row r="543" s="15" customFormat="1" x14ac:dyDescent="0.2"/>
    <row r="544" s="15" customFormat="1" x14ac:dyDescent="0.2"/>
    <row r="545" s="15" customFormat="1" x14ac:dyDescent="0.2"/>
    <row r="546" s="15" customFormat="1" x14ac:dyDescent="0.2"/>
    <row r="547" s="15" customFormat="1" x14ac:dyDescent="0.2"/>
    <row r="548" s="15" customFormat="1" x14ac:dyDescent="0.2"/>
    <row r="549" s="15" customFormat="1" x14ac:dyDescent="0.2"/>
    <row r="550" s="15" customFormat="1" x14ac:dyDescent="0.2"/>
    <row r="551" s="15" customFormat="1" x14ac:dyDescent="0.2"/>
    <row r="552" s="15" customFormat="1" x14ac:dyDescent="0.2"/>
    <row r="553" s="15" customFormat="1" x14ac:dyDescent="0.2"/>
    <row r="554" s="15" customFormat="1" x14ac:dyDescent="0.2"/>
    <row r="555" s="15" customFormat="1" x14ac:dyDescent="0.2"/>
    <row r="556" s="15" customFormat="1" x14ac:dyDescent="0.2"/>
    <row r="557" s="15" customFormat="1" x14ac:dyDescent="0.2"/>
    <row r="558" s="15" customFormat="1" x14ac:dyDescent="0.2"/>
    <row r="559" s="15" customFormat="1" x14ac:dyDescent="0.2"/>
    <row r="560" s="15" customFormat="1" x14ac:dyDescent="0.2"/>
    <row r="561" s="15" customFormat="1" x14ac:dyDescent="0.2"/>
    <row r="562" s="15" customFormat="1" x14ac:dyDescent="0.2"/>
    <row r="563" s="15" customFormat="1" x14ac:dyDescent="0.2"/>
    <row r="564" s="15" customFormat="1" x14ac:dyDescent="0.2"/>
    <row r="565" s="15" customFormat="1" x14ac:dyDescent="0.2"/>
    <row r="566" s="15" customFormat="1" x14ac:dyDescent="0.2"/>
    <row r="567" s="15" customFormat="1" x14ac:dyDescent="0.2"/>
    <row r="568" s="15" customFormat="1" x14ac:dyDescent="0.2"/>
    <row r="569" s="15" customFormat="1" x14ac:dyDescent="0.2"/>
    <row r="570" s="15" customFormat="1" x14ac:dyDescent="0.2"/>
    <row r="571" s="15" customFormat="1" x14ac:dyDescent="0.2"/>
    <row r="572" s="15" customFormat="1" x14ac:dyDescent="0.2"/>
    <row r="573" s="15" customFormat="1" x14ac:dyDescent="0.2"/>
    <row r="574" s="15" customFormat="1" x14ac:dyDescent="0.2"/>
    <row r="575" s="15" customFormat="1" x14ac:dyDescent="0.2"/>
    <row r="576" s="15" customFormat="1" x14ac:dyDescent="0.2"/>
    <row r="577" s="15" customFormat="1" x14ac:dyDescent="0.2"/>
    <row r="578" s="15" customFormat="1" x14ac:dyDescent="0.2"/>
    <row r="579" s="15" customFormat="1" x14ac:dyDescent="0.2"/>
    <row r="580" s="15" customFormat="1" x14ac:dyDescent="0.2"/>
    <row r="581" s="15" customFormat="1" x14ac:dyDescent="0.2"/>
    <row r="582" s="15" customFormat="1" x14ac:dyDescent="0.2"/>
    <row r="583" s="15" customFormat="1" x14ac:dyDescent="0.2"/>
    <row r="584" s="15" customFormat="1" x14ac:dyDescent="0.2"/>
    <row r="585" s="15" customFormat="1" x14ac:dyDescent="0.2"/>
    <row r="586" s="15" customFormat="1" x14ac:dyDescent="0.2"/>
    <row r="587" s="15" customFormat="1" x14ac:dyDescent="0.2"/>
    <row r="588" s="15" customFormat="1" x14ac:dyDescent="0.2"/>
    <row r="589" s="15" customFormat="1" x14ac:dyDescent="0.2"/>
    <row r="590" s="15" customFormat="1" x14ac:dyDescent="0.2"/>
    <row r="591" s="15" customFormat="1" x14ac:dyDescent="0.2"/>
    <row r="592" s="15" customFormat="1" x14ac:dyDescent="0.2"/>
    <row r="593" s="15" customFormat="1" x14ac:dyDescent="0.2"/>
    <row r="594" s="15" customFormat="1" x14ac:dyDescent="0.2"/>
    <row r="595" s="15" customFormat="1" x14ac:dyDescent="0.2"/>
    <row r="596" s="15" customFormat="1" x14ac:dyDescent="0.2"/>
    <row r="597" s="15" customFormat="1" x14ac:dyDescent="0.2"/>
    <row r="598" s="15" customFormat="1" x14ac:dyDescent="0.2"/>
    <row r="599" s="15" customFormat="1" x14ac:dyDescent="0.2"/>
    <row r="600" s="15" customFormat="1" x14ac:dyDescent="0.2"/>
    <row r="601" s="15" customFormat="1" x14ac:dyDescent="0.2"/>
    <row r="602" s="15" customFormat="1" x14ac:dyDescent="0.2"/>
    <row r="603" s="15" customFormat="1" x14ac:dyDescent="0.2"/>
    <row r="604" s="15" customFormat="1" x14ac:dyDescent="0.2"/>
    <row r="605" s="15" customFormat="1" x14ac:dyDescent="0.2"/>
    <row r="606" s="15" customFormat="1" x14ac:dyDescent="0.2"/>
    <row r="607" s="15" customFormat="1" x14ac:dyDescent="0.2"/>
    <row r="608" s="15" customFormat="1" x14ac:dyDescent="0.2"/>
    <row r="609" s="15" customFormat="1" x14ac:dyDescent="0.2"/>
    <row r="610" s="15" customFormat="1" x14ac:dyDescent="0.2"/>
    <row r="611" s="15" customFormat="1" x14ac:dyDescent="0.2"/>
    <row r="612" s="15" customFormat="1" x14ac:dyDescent="0.2"/>
    <row r="613" s="15" customFormat="1" x14ac:dyDescent="0.2"/>
    <row r="614" s="15" customFormat="1" x14ac:dyDescent="0.2"/>
    <row r="615" s="15" customFormat="1" x14ac:dyDescent="0.2"/>
    <row r="616" s="15" customFormat="1" x14ac:dyDescent="0.2"/>
    <row r="617" s="15" customFormat="1" x14ac:dyDescent="0.2"/>
    <row r="618" s="15" customFormat="1" x14ac:dyDescent="0.2"/>
    <row r="619" s="15" customFormat="1" x14ac:dyDescent="0.2"/>
    <row r="620" s="15" customFormat="1" x14ac:dyDescent="0.2"/>
    <row r="621" s="15" customFormat="1" x14ac:dyDescent="0.2"/>
    <row r="622" s="15" customFormat="1" x14ac:dyDescent="0.2"/>
    <row r="623" s="15" customFormat="1" x14ac:dyDescent="0.2"/>
    <row r="624" s="15" customFormat="1" x14ac:dyDescent="0.2"/>
    <row r="625" s="15" customFormat="1" x14ac:dyDescent="0.2"/>
    <row r="626" s="15" customFormat="1" x14ac:dyDescent="0.2"/>
    <row r="627" s="15" customFormat="1" x14ac:dyDescent="0.2"/>
    <row r="628" s="15" customFormat="1" x14ac:dyDescent="0.2"/>
    <row r="629" s="15" customFormat="1" x14ac:dyDescent="0.2"/>
    <row r="630" s="15" customFormat="1" x14ac:dyDescent="0.2"/>
    <row r="631" s="15" customFormat="1" x14ac:dyDescent="0.2"/>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sheetPr>
  <dimension ref="A1:H495"/>
  <sheetViews>
    <sheetView showGridLines="0" zoomScaleNormal="100" workbookViewId="0">
      <selection activeCell="D14" sqref="D14"/>
    </sheetView>
  </sheetViews>
  <sheetFormatPr baseColWidth="10" defaultRowHeight="12.75" x14ac:dyDescent="0.2"/>
  <cols>
    <col min="1" max="1" width="30.5703125" customWidth="1"/>
    <col min="2" max="3" width="15.5703125" customWidth="1"/>
    <col min="4" max="4" width="12" bestFit="1" customWidth="1"/>
    <col min="5" max="5" width="13" customWidth="1"/>
    <col min="256" max="256" width="30.5703125" customWidth="1"/>
    <col min="257" max="258" width="15.5703125" customWidth="1"/>
    <col min="259" max="259" width="2.5703125" customWidth="1"/>
    <col min="260" max="260" width="12" bestFit="1" customWidth="1"/>
    <col min="261" max="261" width="13" customWidth="1"/>
    <col min="512" max="512" width="30.5703125" customWidth="1"/>
    <col min="513" max="514" width="15.5703125" customWidth="1"/>
    <col min="515" max="515" width="2.5703125" customWidth="1"/>
    <col min="516" max="516" width="12" bestFit="1" customWidth="1"/>
    <col min="517" max="517" width="13" customWidth="1"/>
    <col min="768" max="768" width="30.5703125" customWidth="1"/>
    <col min="769" max="770" width="15.5703125" customWidth="1"/>
    <col min="771" max="771" width="2.5703125" customWidth="1"/>
    <col min="772" max="772" width="12" bestFit="1" customWidth="1"/>
    <col min="773" max="773" width="13" customWidth="1"/>
    <col min="1024" max="1024" width="30.5703125" customWidth="1"/>
    <col min="1025" max="1026" width="15.5703125" customWidth="1"/>
    <col min="1027" max="1027" width="2.5703125" customWidth="1"/>
    <col min="1028" max="1028" width="12" bestFit="1" customWidth="1"/>
    <col min="1029" max="1029" width="13" customWidth="1"/>
    <col min="1280" max="1280" width="30.5703125" customWidth="1"/>
    <col min="1281" max="1282" width="15.5703125" customWidth="1"/>
    <col min="1283" max="1283" width="2.5703125" customWidth="1"/>
    <col min="1284" max="1284" width="12" bestFit="1" customWidth="1"/>
    <col min="1285" max="1285" width="13" customWidth="1"/>
    <col min="1536" max="1536" width="30.5703125" customWidth="1"/>
    <col min="1537" max="1538" width="15.5703125" customWidth="1"/>
    <col min="1539" max="1539" width="2.5703125" customWidth="1"/>
    <col min="1540" max="1540" width="12" bestFit="1" customWidth="1"/>
    <col min="1541" max="1541" width="13" customWidth="1"/>
    <col min="1792" max="1792" width="30.5703125" customWidth="1"/>
    <col min="1793" max="1794" width="15.5703125" customWidth="1"/>
    <col min="1795" max="1795" width="2.5703125" customWidth="1"/>
    <col min="1796" max="1796" width="12" bestFit="1" customWidth="1"/>
    <col min="1797" max="1797" width="13" customWidth="1"/>
    <col min="2048" max="2048" width="30.5703125" customWidth="1"/>
    <col min="2049" max="2050" width="15.5703125" customWidth="1"/>
    <col min="2051" max="2051" width="2.5703125" customWidth="1"/>
    <col min="2052" max="2052" width="12" bestFit="1" customWidth="1"/>
    <col min="2053" max="2053" width="13" customWidth="1"/>
    <col min="2304" max="2304" width="30.5703125" customWidth="1"/>
    <col min="2305" max="2306" width="15.5703125" customWidth="1"/>
    <col min="2307" max="2307" width="2.5703125" customWidth="1"/>
    <col min="2308" max="2308" width="12" bestFit="1" customWidth="1"/>
    <col min="2309" max="2309" width="13" customWidth="1"/>
    <col min="2560" max="2560" width="30.5703125" customWidth="1"/>
    <col min="2561" max="2562" width="15.5703125" customWidth="1"/>
    <col min="2563" max="2563" width="2.5703125" customWidth="1"/>
    <col min="2564" max="2564" width="12" bestFit="1" customWidth="1"/>
    <col min="2565" max="2565" width="13" customWidth="1"/>
    <col min="2816" max="2816" width="30.5703125" customWidth="1"/>
    <col min="2817" max="2818" width="15.5703125" customWidth="1"/>
    <col min="2819" max="2819" width="2.5703125" customWidth="1"/>
    <col min="2820" max="2820" width="12" bestFit="1" customWidth="1"/>
    <col min="2821" max="2821" width="13" customWidth="1"/>
    <col min="3072" max="3072" width="30.5703125" customWidth="1"/>
    <col min="3073" max="3074" width="15.5703125" customWidth="1"/>
    <col min="3075" max="3075" width="2.5703125" customWidth="1"/>
    <col min="3076" max="3076" width="12" bestFit="1" customWidth="1"/>
    <col min="3077" max="3077" width="13" customWidth="1"/>
    <col min="3328" max="3328" width="30.5703125" customWidth="1"/>
    <col min="3329" max="3330" width="15.5703125" customWidth="1"/>
    <col min="3331" max="3331" width="2.5703125" customWidth="1"/>
    <col min="3332" max="3332" width="12" bestFit="1" customWidth="1"/>
    <col min="3333" max="3333" width="13" customWidth="1"/>
    <col min="3584" max="3584" width="30.5703125" customWidth="1"/>
    <col min="3585" max="3586" width="15.5703125" customWidth="1"/>
    <col min="3587" max="3587" width="2.5703125" customWidth="1"/>
    <col min="3588" max="3588" width="12" bestFit="1" customWidth="1"/>
    <col min="3589" max="3589" width="13" customWidth="1"/>
    <col min="3840" max="3840" width="30.5703125" customWidth="1"/>
    <col min="3841" max="3842" width="15.5703125" customWidth="1"/>
    <col min="3843" max="3843" width="2.5703125" customWidth="1"/>
    <col min="3844" max="3844" width="12" bestFit="1" customWidth="1"/>
    <col min="3845" max="3845" width="13" customWidth="1"/>
    <col min="4096" max="4096" width="30.5703125" customWidth="1"/>
    <col min="4097" max="4098" width="15.5703125" customWidth="1"/>
    <col min="4099" max="4099" width="2.5703125" customWidth="1"/>
    <col min="4100" max="4100" width="12" bestFit="1" customWidth="1"/>
    <col min="4101" max="4101" width="13" customWidth="1"/>
    <col min="4352" max="4352" width="30.5703125" customWidth="1"/>
    <col min="4353" max="4354" width="15.5703125" customWidth="1"/>
    <col min="4355" max="4355" width="2.5703125" customWidth="1"/>
    <col min="4356" max="4356" width="12" bestFit="1" customWidth="1"/>
    <col min="4357" max="4357" width="13" customWidth="1"/>
    <col min="4608" max="4608" width="30.5703125" customWidth="1"/>
    <col min="4609" max="4610" width="15.5703125" customWidth="1"/>
    <col min="4611" max="4611" width="2.5703125" customWidth="1"/>
    <col min="4612" max="4612" width="12" bestFit="1" customWidth="1"/>
    <col min="4613" max="4613" width="13" customWidth="1"/>
    <col min="4864" max="4864" width="30.5703125" customWidth="1"/>
    <col min="4865" max="4866" width="15.5703125" customWidth="1"/>
    <col min="4867" max="4867" width="2.5703125" customWidth="1"/>
    <col min="4868" max="4868" width="12" bestFit="1" customWidth="1"/>
    <col min="4869" max="4869" width="13" customWidth="1"/>
    <col min="5120" max="5120" width="30.5703125" customWidth="1"/>
    <col min="5121" max="5122" width="15.5703125" customWidth="1"/>
    <col min="5123" max="5123" width="2.5703125" customWidth="1"/>
    <col min="5124" max="5124" width="12" bestFit="1" customWidth="1"/>
    <col min="5125" max="5125" width="13" customWidth="1"/>
    <col min="5376" max="5376" width="30.5703125" customWidth="1"/>
    <col min="5377" max="5378" width="15.5703125" customWidth="1"/>
    <col min="5379" max="5379" width="2.5703125" customWidth="1"/>
    <col min="5380" max="5380" width="12" bestFit="1" customWidth="1"/>
    <col min="5381" max="5381" width="13" customWidth="1"/>
    <col min="5632" max="5632" width="30.5703125" customWidth="1"/>
    <col min="5633" max="5634" width="15.5703125" customWidth="1"/>
    <col min="5635" max="5635" width="2.5703125" customWidth="1"/>
    <col min="5636" max="5636" width="12" bestFit="1" customWidth="1"/>
    <col min="5637" max="5637" width="13" customWidth="1"/>
    <col min="5888" max="5888" width="30.5703125" customWidth="1"/>
    <col min="5889" max="5890" width="15.5703125" customWidth="1"/>
    <col min="5891" max="5891" width="2.5703125" customWidth="1"/>
    <col min="5892" max="5892" width="12" bestFit="1" customWidth="1"/>
    <col min="5893" max="5893" width="13" customWidth="1"/>
    <col min="6144" max="6144" width="30.5703125" customWidth="1"/>
    <col min="6145" max="6146" width="15.5703125" customWidth="1"/>
    <col min="6147" max="6147" width="2.5703125" customWidth="1"/>
    <col min="6148" max="6148" width="12" bestFit="1" customWidth="1"/>
    <col min="6149" max="6149" width="13" customWidth="1"/>
    <col min="6400" max="6400" width="30.5703125" customWidth="1"/>
    <col min="6401" max="6402" width="15.5703125" customWidth="1"/>
    <col min="6403" max="6403" width="2.5703125" customWidth="1"/>
    <col min="6404" max="6404" width="12" bestFit="1" customWidth="1"/>
    <col min="6405" max="6405" width="13" customWidth="1"/>
    <col min="6656" max="6656" width="30.5703125" customWidth="1"/>
    <col min="6657" max="6658" width="15.5703125" customWidth="1"/>
    <col min="6659" max="6659" width="2.5703125" customWidth="1"/>
    <col min="6660" max="6660" width="12" bestFit="1" customWidth="1"/>
    <col min="6661" max="6661" width="13" customWidth="1"/>
    <col min="6912" max="6912" width="30.5703125" customWidth="1"/>
    <col min="6913" max="6914" width="15.5703125" customWidth="1"/>
    <col min="6915" max="6915" width="2.5703125" customWidth="1"/>
    <col min="6916" max="6916" width="12" bestFit="1" customWidth="1"/>
    <col min="6917" max="6917" width="13" customWidth="1"/>
    <col min="7168" max="7168" width="30.5703125" customWidth="1"/>
    <col min="7169" max="7170" width="15.5703125" customWidth="1"/>
    <col min="7171" max="7171" width="2.5703125" customWidth="1"/>
    <col min="7172" max="7172" width="12" bestFit="1" customWidth="1"/>
    <col min="7173" max="7173" width="13" customWidth="1"/>
    <col min="7424" max="7424" width="30.5703125" customWidth="1"/>
    <col min="7425" max="7426" width="15.5703125" customWidth="1"/>
    <col min="7427" max="7427" width="2.5703125" customWidth="1"/>
    <col min="7428" max="7428" width="12" bestFit="1" customWidth="1"/>
    <col min="7429" max="7429" width="13" customWidth="1"/>
    <col min="7680" max="7680" width="30.5703125" customWidth="1"/>
    <col min="7681" max="7682" width="15.5703125" customWidth="1"/>
    <col min="7683" max="7683" width="2.5703125" customWidth="1"/>
    <col min="7684" max="7684" width="12" bestFit="1" customWidth="1"/>
    <col min="7685" max="7685" width="13" customWidth="1"/>
    <col min="7936" max="7936" width="30.5703125" customWidth="1"/>
    <col min="7937" max="7938" width="15.5703125" customWidth="1"/>
    <col min="7939" max="7939" width="2.5703125" customWidth="1"/>
    <col min="7940" max="7940" width="12" bestFit="1" customWidth="1"/>
    <col min="7941" max="7941" width="13" customWidth="1"/>
    <col min="8192" max="8192" width="30.5703125" customWidth="1"/>
    <col min="8193" max="8194" width="15.5703125" customWidth="1"/>
    <col min="8195" max="8195" width="2.5703125" customWidth="1"/>
    <col min="8196" max="8196" width="12" bestFit="1" customWidth="1"/>
    <col min="8197" max="8197" width="13" customWidth="1"/>
    <col min="8448" max="8448" width="30.5703125" customWidth="1"/>
    <col min="8449" max="8450" width="15.5703125" customWidth="1"/>
    <col min="8451" max="8451" width="2.5703125" customWidth="1"/>
    <col min="8452" max="8452" width="12" bestFit="1" customWidth="1"/>
    <col min="8453" max="8453" width="13" customWidth="1"/>
    <col min="8704" max="8704" width="30.5703125" customWidth="1"/>
    <col min="8705" max="8706" width="15.5703125" customWidth="1"/>
    <col min="8707" max="8707" width="2.5703125" customWidth="1"/>
    <col min="8708" max="8708" width="12" bestFit="1" customWidth="1"/>
    <col min="8709" max="8709" width="13" customWidth="1"/>
    <col min="8960" max="8960" width="30.5703125" customWidth="1"/>
    <col min="8961" max="8962" width="15.5703125" customWidth="1"/>
    <col min="8963" max="8963" width="2.5703125" customWidth="1"/>
    <col min="8964" max="8964" width="12" bestFit="1" customWidth="1"/>
    <col min="8965" max="8965" width="13" customWidth="1"/>
    <col min="9216" max="9216" width="30.5703125" customWidth="1"/>
    <col min="9217" max="9218" width="15.5703125" customWidth="1"/>
    <col min="9219" max="9219" width="2.5703125" customWidth="1"/>
    <col min="9220" max="9220" width="12" bestFit="1" customWidth="1"/>
    <col min="9221" max="9221" width="13" customWidth="1"/>
    <col min="9472" max="9472" width="30.5703125" customWidth="1"/>
    <col min="9473" max="9474" width="15.5703125" customWidth="1"/>
    <col min="9475" max="9475" width="2.5703125" customWidth="1"/>
    <col min="9476" max="9476" width="12" bestFit="1" customWidth="1"/>
    <col min="9477" max="9477" width="13" customWidth="1"/>
    <col min="9728" max="9728" width="30.5703125" customWidth="1"/>
    <col min="9729" max="9730" width="15.5703125" customWidth="1"/>
    <col min="9731" max="9731" width="2.5703125" customWidth="1"/>
    <col min="9732" max="9732" width="12" bestFit="1" customWidth="1"/>
    <col min="9733" max="9733" width="13" customWidth="1"/>
    <col min="9984" max="9984" width="30.5703125" customWidth="1"/>
    <col min="9985" max="9986" width="15.5703125" customWidth="1"/>
    <col min="9987" max="9987" width="2.5703125" customWidth="1"/>
    <col min="9988" max="9988" width="12" bestFit="1" customWidth="1"/>
    <col min="9989" max="9989" width="13" customWidth="1"/>
    <col min="10240" max="10240" width="30.5703125" customWidth="1"/>
    <col min="10241" max="10242" width="15.5703125" customWidth="1"/>
    <col min="10243" max="10243" width="2.5703125" customWidth="1"/>
    <col min="10244" max="10244" width="12" bestFit="1" customWidth="1"/>
    <col min="10245" max="10245" width="13" customWidth="1"/>
    <col min="10496" max="10496" width="30.5703125" customWidth="1"/>
    <col min="10497" max="10498" width="15.5703125" customWidth="1"/>
    <col min="10499" max="10499" width="2.5703125" customWidth="1"/>
    <col min="10500" max="10500" width="12" bestFit="1" customWidth="1"/>
    <col min="10501" max="10501" width="13" customWidth="1"/>
    <col min="10752" max="10752" width="30.5703125" customWidth="1"/>
    <col min="10753" max="10754" width="15.5703125" customWidth="1"/>
    <col min="10755" max="10755" width="2.5703125" customWidth="1"/>
    <col min="10756" max="10756" width="12" bestFit="1" customWidth="1"/>
    <col min="10757" max="10757" width="13" customWidth="1"/>
    <col min="11008" max="11008" width="30.5703125" customWidth="1"/>
    <col min="11009" max="11010" width="15.5703125" customWidth="1"/>
    <col min="11011" max="11011" width="2.5703125" customWidth="1"/>
    <col min="11012" max="11012" width="12" bestFit="1" customWidth="1"/>
    <col min="11013" max="11013" width="13" customWidth="1"/>
    <col min="11264" max="11264" width="30.5703125" customWidth="1"/>
    <col min="11265" max="11266" width="15.5703125" customWidth="1"/>
    <col min="11267" max="11267" width="2.5703125" customWidth="1"/>
    <col min="11268" max="11268" width="12" bestFit="1" customWidth="1"/>
    <col min="11269" max="11269" width="13" customWidth="1"/>
    <col min="11520" max="11520" width="30.5703125" customWidth="1"/>
    <col min="11521" max="11522" width="15.5703125" customWidth="1"/>
    <col min="11523" max="11523" width="2.5703125" customWidth="1"/>
    <col min="11524" max="11524" width="12" bestFit="1" customWidth="1"/>
    <col min="11525" max="11525" width="13" customWidth="1"/>
    <col min="11776" max="11776" width="30.5703125" customWidth="1"/>
    <col min="11777" max="11778" width="15.5703125" customWidth="1"/>
    <col min="11779" max="11779" width="2.5703125" customWidth="1"/>
    <col min="11780" max="11780" width="12" bestFit="1" customWidth="1"/>
    <col min="11781" max="11781" width="13" customWidth="1"/>
    <col min="12032" max="12032" width="30.5703125" customWidth="1"/>
    <col min="12033" max="12034" width="15.5703125" customWidth="1"/>
    <col min="12035" max="12035" width="2.5703125" customWidth="1"/>
    <col min="12036" max="12036" width="12" bestFit="1" customWidth="1"/>
    <col min="12037" max="12037" width="13" customWidth="1"/>
    <col min="12288" max="12288" width="30.5703125" customWidth="1"/>
    <col min="12289" max="12290" width="15.5703125" customWidth="1"/>
    <col min="12291" max="12291" width="2.5703125" customWidth="1"/>
    <col min="12292" max="12292" width="12" bestFit="1" customWidth="1"/>
    <col min="12293" max="12293" width="13" customWidth="1"/>
    <col min="12544" max="12544" width="30.5703125" customWidth="1"/>
    <col min="12545" max="12546" width="15.5703125" customWidth="1"/>
    <col min="12547" max="12547" width="2.5703125" customWidth="1"/>
    <col min="12548" max="12548" width="12" bestFit="1" customWidth="1"/>
    <col min="12549" max="12549" width="13" customWidth="1"/>
    <col min="12800" max="12800" width="30.5703125" customWidth="1"/>
    <col min="12801" max="12802" width="15.5703125" customWidth="1"/>
    <col min="12803" max="12803" width="2.5703125" customWidth="1"/>
    <col min="12804" max="12804" width="12" bestFit="1" customWidth="1"/>
    <col min="12805" max="12805" width="13" customWidth="1"/>
    <col min="13056" max="13056" width="30.5703125" customWidth="1"/>
    <col min="13057" max="13058" width="15.5703125" customWidth="1"/>
    <col min="13059" max="13059" width="2.5703125" customWidth="1"/>
    <col min="13060" max="13060" width="12" bestFit="1" customWidth="1"/>
    <col min="13061" max="13061" width="13" customWidth="1"/>
    <col min="13312" max="13312" width="30.5703125" customWidth="1"/>
    <col min="13313" max="13314" width="15.5703125" customWidth="1"/>
    <col min="13315" max="13315" width="2.5703125" customWidth="1"/>
    <col min="13316" max="13316" width="12" bestFit="1" customWidth="1"/>
    <col min="13317" max="13317" width="13" customWidth="1"/>
    <col min="13568" max="13568" width="30.5703125" customWidth="1"/>
    <col min="13569" max="13570" width="15.5703125" customWidth="1"/>
    <col min="13571" max="13571" width="2.5703125" customWidth="1"/>
    <col min="13572" max="13572" width="12" bestFit="1" customWidth="1"/>
    <col min="13573" max="13573" width="13" customWidth="1"/>
    <col min="13824" max="13824" width="30.5703125" customWidth="1"/>
    <col min="13825" max="13826" width="15.5703125" customWidth="1"/>
    <col min="13827" max="13827" width="2.5703125" customWidth="1"/>
    <col min="13828" max="13828" width="12" bestFit="1" customWidth="1"/>
    <col min="13829" max="13829" width="13" customWidth="1"/>
    <col min="14080" max="14080" width="30.5703125" customWidth="1"/>
    <col min="14081" max="14082" width="15.5703125" customWidth="1"/>
    <col min="14083" max="14083" width="2.5703125" customWidth="1"/>
    <col min="14084" max="14084" width="12" bestFit="1" customWidth="1"/>
    <col min="14085" max="14085" width="13" customWidth="1"/>
    <col min="14336" max="14336" width="30.5703125" customWidth="1"/>
    <col min="14337" max="14338" width="15.5703125" customWidth="1"/>
    <col min="14339" max="14339" width="2.5703125" customWidth="1"/>
    <col min="14340" max="14340" width="12" bestFit="1" customWidth="1"/>
    <col min="14341" max="14341" width="13" customWidth="1"/>
    <col min="14592" max="14592" width="30.5703125" customWidth="1"/>
    <col min="14593" max="14594" width="15.5703125" customWidth="1"/>
    <col min="14595" max="14595" width="2.5703125" customWidth="1"/>
    <col min="14596" max="14596" width="12" bestFit="1" customWidth="1"/>
    <col min="14597" max="14597" width="13" customWidth="1"/>
    <col min="14848" max="14848" width="30.5703125" customWidth="1"/>
    <col min="14849" max="14850" width="15.5703125" customWidth="1"/>
    <col min="14851" max="14851" width="2.5703125" customWidth="1"/>
    <col min="14852" max="14852" width="12" bestFit="1" customWidth="1"/>
    <col min="14853" max="14853" width="13" customWidth="1"/>
    <col min="15104" max="15104" width="30.5703125" customWidth="1"/>
    <col min="15105" max="15106" width="15.5703125" customWidth="1"/>
    <col min="15107" max="15107" width="2.5703125" customWidth="1"/>
    <col min="15108" max="15108" width="12" bestFit="1" customWidth="1"/>
    <col min="15109" max="15109" width="13" customWidth="1"/>
    <col min="15360" max="15360" width="30.5703125" customWidth="1"/>
    <col min="15361" max="15362" width="15.5703125" customWidth="1"/>
    <col min="15363" max="15363" width="2.5703125" customWidth="1"/>
    <col min="15364" max="15364" width="12" bestFit="1" customWidth="1"/>
    <col min="15365" max="15365" width="13" customWidth="1"/>
    <col min="15616" max="15616" width="30.5703125" customWidth="1"/>
    <col min="15617" max="15618" width="15.5703125" customWidth="1"/>
    <col min="15619" max="15619" width="2.5703125" customWidth="1"/>
    <col min="15620" max="15620" width="12" bestFit="1" customWidth="1"/>
    <col min="15621" max="15621" width="13" customWidth="1"/>
    <col min="15872" max="15872" width="30.5703125" customWidth="1"/>
    <col min="15873" max="15874" width="15.5703125" customWidth="1"/>
    <col min="15875" max="15875" width="2.5703125" customWidth="1"/>
    <col min="15876" max="15876" width="12" bestFit="1" customWidth="1"/>
    <col min="15877" max="15877" width="13" customWidth="1"/>
    <col min="16128" max="16128" width="30.5703125" customWidth="1"/>
    <col min="16129" max="16130" width="15.5703125" customWidth="1"/>
    <col min="16131" max="16131" width="2.5703125" customWidth="1"/>
    <col min="16132" max="16132" width="12" bestFit="1" customWidth="1"/>
    <col min="16133" max="16133" width="13" customWidth="1"/>
  </cols>
  <sheetData>
    <row r="1" spans="1:8" x14ac:dyDescent="0.2">
      <c r="A1" s="414" t="s">
        <v>35</v>
      </c>
      <c r="B1" s="415"/>
      <c r="C1" s="416"/>
    </row>
    <row r="2" spans="1:8" ht="11.25" customHeight="1" x14ac:dyDescent="0.2">
      <c r="A2" s="420" t="s">
        <v>36</v>
      </c>
      <c r="B2" s="421"/>
      <c r="C2" s="422"/>
    </row>
    <row r="3" spans="1:8" x14ac:dyDescent="0.2">
      <c r="A3" s="420" t="s">
        <v>40</v>
      </c>
      <c r="B3" s="421"/>
      <c r="C3" s="422"/>
    </row>
    <row r="4" spans="1:8" x14ac:dyDescent="0.2">
      <c r="A4" s="668" t="s">
        <v>5</v>
      </c>
      <c r="B4" s="242"/>
      <c r="C4" s="342"/>
    </row>
    <row r="5" spans="1:8" ht="45.75" customHeight="1" x14ac:dyDescent="0.2">
      <c r="A5" s="13" t="s">
        <v>32</v>
      </c>
      <c r="B5" s="1044" t="s">
        <v>337</v>
      </c>
      <c r="C5" s="1047" t="s">
        <v>341</v>
      </c>
    </row>
    <row r="6" spans="1:8" s="15" customFormat="1" ht="13.5" customHeight="1" x14ac:dyDescent="0.2">
      <c r="A6" s="674" t="s">
        <v>8</v>
      </c>
      <c r="B6" s="909">
        <v>17.531008</v>
      </c>
      <c r="C6" s="219">
        <v>32506.241615116469</v>
      </c>
      <c r="D6" s="54"/>
      <c r="E6" s="54"/>
      <c r="G6" s="129"/>
      <c r="H6" s="129"/>
    </row>
    <row r="7" spans="1:8" s="15" customFormat="1" ht="13.5" customHeight="1" x14ac:dyDescent="0.2">
      <c r="A7" s="633" t="s">
        <v>9</v>
      </c>
      <c r="B7" s="909">
        <v>6.2521030000000009</v>
      </c>
      <c r="C7" s="219">
        <v>11592.737321242141</v>
      </c>
      <c r="D7" s="54"/>
      <c r="E7" s="54"/>
      <c r="G7" s="129"/>
      <c r="H7" s="129"/>
    </row>
    <row r="8" spans="1:8" s="15" customFormat="1" ht="13.5" customHeight="1" x14ac:dyDescent="0.2">
      <c r="A8" s="633" t="s">
        <v>10</v>
      </c>
      <c r="B8" s="909">
        <v>19.130126000000001</v>
      </c>
      <c r="C8" s="219">
        <v>35471.348703030744</v>
      </c>
      <c r="D8" s="54"/>
      <c r="E8" s="54"/>
      <c r="G8" s="129"/>
      <c r="H8" s="129"/>
    </row>
    <row r="9" spans="1:8" s="15" customFormat="1" ht="13.5" customHeight="1" x14ac:dyDescent="0.2">
      <c r="A9" s="633" t="s">
        <v>11</v>
      </c>
      <c r="B9" s="909">
        <v>2.495158</v>
      </c>
      <c r="C9" s="219">
        <v>4626.5570591200903</v>
      </c>
      <c r="D9" s="54"/>
      <c r="E9" s="54"/>
      <c r="G9" s="129"/>
      <c r="H9" s="129"/>
    </row>
    <row r="10" spans="1:8" s="15" customFormat="1" ht="13.5" customHeight="1" x14ac:dyDescent="0.2">
      <c r="A10" s="633" t="s">
        <v>12</v>
      </c>
      <c r="B10" s="909">
        <v>1.3222670000000001</v>
      </c>
      <c r="C10" s="219">
        <v>2451.766069680375</v>
      </c>
      <c r="D10" s="54"/>
      <c r="E10" s="54"/>
      <c r="G10" s="129"/>
      <c r="H10" s="129"/>
    </row>
    <row r="11" spans="1:8" s="15" customFormat="1" ht="13.5" customHeight="1" x14ac:dyDescent="0.2">
      <c r="A11" s="633" t="s">
        <v>13</v>
      </c>
      <c r="B11" s="909">
        <v>0.65036099999999997</v>
      </c>
      <c r="C11" s="219">
        <v>1205.9085138201272</v>
      </c>
      <c r="D11" s="54"/>
      <c r="E11" s="54"/>
      <c r="G11" s="129"/>
      <c r="H11" s="129"/>
    </row>
    <row r="12" spans="1:8" s="15" customFormat="1" ht="13.5" customHeight="1" x14ac:dyDescent="0.2">
      <c r="A12" s="633" t="s">
        <v>14</v>
      </c>
      <c r="B12" s="909">
        <v>3.5045640000000002</v>
      </c>
      <c r="C12" s="219">
        <v>6498.2118620697129</v>
      </c>
      <c r="D12" s="54"/>
      <c r="E12" s="54"/>
      <c r="G12" s="129"/>
      <c r="H12" s="129"/>
    </row>
    <row r="13" spans="1:8" s="15" customFormat="1" ht="13.5" customHeight="1" x14ac:dyDescent="0.2">
      <c r="A13" s="633" t="s">
        <v>15</v>
      </c>
      <c r="B13" s="909">
        <v>11.092646999999999</v>
      </c>
      <c r="C13" s="219">
        <v>20568.142090471742</v>
      </c>
      <c r="D13" s="54"/>
      <c r="E13" s="54"/>
      <c r="G13" s="129"/>
      <c r="H13" s="129"/>
    </row>
    <row r="14" spans="1:8" s="15" customFormat="1" ht="13.5" customHeight="1" x14ac:dyDescent="0.2">
      <c r="A14" s="633" t="s">
        <v>16</v>
      </c>
      <c r="B14" s="909">
        <v>3.1805479999999999</v>
      </c>
      <c r="C14" s="219">
        <v>5897.4168374388655</v>
      </c>
      <c r="D14" s="54"/>
      <c r="E14" s="54"/>
      <c r="G14" s="129"/>
      <c r="H14" s="129"/>
    </row>
    <row r="15" spans="1:8" s="15" customFormat="1" ht="13.5" customHeight="1" x14ac:dyDescent="0.2">
      <c r="A15" s="633" t="s">
        <v>17</v>
      </c>
      <c r="B15" s="909">
        <v>4.2225640000000002</v>
      </c>
      <c r="C15" s="219">
        <v>7829.5375610628134</v>
      </c>
      <c r="D15" s="54"/>
      <c r="E15" s="54"/>
      <c r="G15" s="129"/>
      <c r="H15" s="129"/>
    </row>
    <row r="16" spans="1:8" s="15" customFormat="1" ht="13.5" customHeight="1" x14ac:dyDescent="0.2">
      <c r="A16" s="633" t="s">
        <v>18</v>
      </c>
      <c r="B16" s="909">
        <v>4.3915810000000004</v>
      </c>
      <c r="C16" s="219">
        <v>8142.9312597629769</v>
      </c>
      <c r="D16" s="54"/>
      <c r="E16" s="54"/>
      <c r="G16" s="129"/>
      <c r="H16" s="129"/>
    </row>
    <row r="17" spans="1:8" s="15" customFormat="1" ht="13.5" customHeight="1" x14ac:dyDescent="0.2">
      <c r="A17" s="633" t="s">
        <v>19</v>
      </c>
      <c r="B17" s="909">
        <v>2.1650700000000001</v>
      </c>
      <c r="C17" s="219">
        <v>4014.5032466838311</v>
      </c>
      <c r="D17" s="54"/>
      <c r="E17" s="54"/>
      <c r="G17" s="129"/>
      <c r="H17" s="129"/>
    </row>
    <row r="18" spans="1:8" s="15" customFormat="1" ht="13.5" customHeight="1" x14ac:dyDescent="0.2">
      <c r="A18" s="633" t="s">
        <v>20</v>
      </c>
      <c r="B18" s="909">
        <v>3.0018190000000002</v>
      </c>
      <c r="C18" s="219">
        <v>5566.0150117350531</v>
      </c>
      <c r="D18" s="54"/>
      <c r="E18" s="54"/>
      <c r="G18" s="129"/>
      <c r="H18" s="129"/>
    </row>
    <row r="19" spans="1:8" s="15" customFormat="1" ht="13.5" customHeight="1" x14ac:dyDescent="0.2">
      <c r="A19" s="633" t="s">
        <v>21</v>
      </c>
      <c r="B19" s="909">
        <v>15.222728999999999</v>
      </c>
      <c r="C19" s="219">
        <v>28226.19822633361</v>
      </c>
      <c r="D19" s="54"/>
      <c r="E19" s="54"/>
      <c r="G19" s="129"/>
      <c r="H19" s="129"/>
    </row>
    <row r="20" spans="1:8" s="15" customFormat="1" ht="13.5" customHeight="1" x14ac:dyDescent="0.2">
      <c r="A20" s="633" t="s">
        <v>22</v>
      </c>
      <c r="B20" s="909">
        <v>5.8374549999999994</v>
      </c>
      <c r="C20" s="219">
        <v>10823.891167431428</v>
      </c>
      <c r="D20" s="54"/>
      <c r="E20" s="54"/>
      <c r="G20" s="129"/>
      <c r="H20" s="129"/>
    </row>
    <row r="21" spans="1:8" s="15" customFormat="1" ht="21" customHeight="1" thickBot="1" x14ac:dyDescent="0.25">
      <c r="A21" s="671" t="s">
        <v>7</v>
      </c>
      <c r="B21" s="910">
        <f>SUM(B6:B20)</f>
        <v>100</v>
      </c>
      <c r="C21" s="18">
        <f>SUM(C6:C20)</f>
        <v>185421.40654499998</v>
      </c>
      <c r="E21" s="16"/>
      <c r="G21" s="129"/>
      <c r="H21" s="129"/>
    </row>
    <row r="22" spans="1:8" s="15" customFormat="1" ht="14.25" customHeight="1" thickTop="1" x14ac:dyDescent="0.2">
      <c r="A22" s="512" t="s">
        <v>83</v>
      </c>
      <c r="B22" s="17"/>
      <c r="C22" s="1045">
        <v>319692.08025</v>
      </c>
      <c r="D22" s="59"/>
      <c r="G22" s="129"/>
      <c r="H22" s="129"/>
    </row>
    <row r="23" spans="1:8" s="15" customFormat="1" ht="14.25" customHeight="1" x14ac:dyDescent="0.2">
      <c r="A23" s="514" t="s">
        <v>340</v>
      </c>
      <c r="B23" s="17"/>
      <c r="C23" s="515">
        <v>185421.40654499998</v>
      </c>
      <c r="D23" s="59"/>
      <c r="G23" s="129"/>
      <c r="H23" s="129"/>
    </row>
    <row r="24" spans="1:8" s="15" customFormat="1" ht="14.25" customHeight="1" x14ac:dyDescent="0.2">
      <c r="A24" s="516" t="s">
        <v>500</v>
      </c>
      <c r="B24" s="520"/>
      <c r="C24" s="673"/>
    </row>
    <row r="25" spans="1:8" s="15" customFormat="1" x14ac:dyDescent="0.2"/>
    <row r="26" spans="1:8" s="15" customFormat="1" x14ac:dyDescent="0.2"/>
    <row r="27" spans="1:8" s="15" customFormat="1" x14ac:dyDescent="0.2"/>
    <row r="28" spans="1:8" s="15" customFormat="1" x14ac:dyDescent="0.2"/>
    <row r="29" spans="1:8" s="15" customFormat="1" x14ac:dyDescent="0.2"/>
    <row r="30" spans="1:8" s="15" customFormat="1" x14ac:dyDescent="0.2"/>
    <row r="31" spans="1:8" s="15" customFormat="1" x14ac:dyDescent="0.2"/>
    <row r="32" spans="1:8" s="15" customFormat="1" x14ac:dyDescent="0.2"/>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row r="45" s="15" customFormat="1" x14ac:dyDescent="0.2"/>
    <row r="46" s="15" customFormat="1" x14ac:dyDescent="0.2"/>
    <row r="47" s="15" customFormat="1" x14ac:dyDescent="0.2"/>
    <row r="4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85" s="15" customFormat="1" x14ac:dyDescent="0.2"/>
    <row r="286" s="15" customFormat="1" x14ac:dyDescent="0.2"/>
    <row r="287" s="15" customFormat="1" x14ac:dyDescent="0.2"/>
    <row r="288" s="15" customFormat="1" x14ac:dyDescent="0.2"/>
    <row r="289" s="15" customFormat="1" x14ac:dyDescent="0.2"/>
    <row r="290"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row r="309" s="15" customFormat="1" x14ac:dyDescent="0.2"/>
    <row r="310" s="15" customFormat="1" x14ac:dyDescent="0.2"/>
    <row r="311" s="15" customFormat="1" x14ac:dyDescent="0.2"/>
    <row r="312" s="15" customFormat="1" x14ac:dyDescent="0.2"/>
    <row r="313" s="15" customFormat="1" x14ac:dyDescent="0.2"/>
    <row r="314" s="15" customFormat="1" x14ac:dyDescent="0.2"/>
    <row r="315" s="15" customFormat="1" x14ac:dyDescent="0.2"/>
    <row r="316" s="15" customFormat="1" x14ac:dyDescent="0.2"/>
    <row r="317" s="15" customFormat="1" x14ac:dyDescent="0.2"/>
    <row r="318" s="15" customFormat="1" x14ac:dyDescent="0.2"/>
    <row r="319" s="15" customFormat="1" x14ac:dyDescent="0.2"/>
    <row r="320" s="15" customFormat="1" x14ac:dyDescent="0.2"/>
    <row r="321" s="15" customFormat="1" x14ac:dyDescent="0.2"/>
    <row r="322" s="15" customFormat="1" x14ac:dyDescent="0.2"/>
    <row r="323" s="15" customFormat="1" x14ac:dyDescent="0.2"/>
    <row r="324" s="15" customFormat="1" x14ac:dyDescent="0.2"/>
    <row r="325" s="15" customFormat="1" x14ac:dyDescent="0.2"/>
    <row r="326" s="15" customFormat="1" x14ac:dyDescent="0.2"/>
    <row r="327" s="15" customFormat="1" x14ac:dyDescent="0.2"/>
    <row r="328" s="15" customFormat="1" x14ac:dyDescent="0.2"/>
    <row r="329" s="15" customFormat="1" x14ac:dyDescent="0.2"/>
    <row r="330" s="15" customFormat="1" x14ac:dyDescent="0.2"/>
    <row r="331" s="15" customFormat="1" x14ac:dyDescent="0.2"/>
    <row r="332" s="15" customFormat="1" x14ac:dyDescent="0.2"/>
    <row r="333" s="15" customFormat="1" x14ac:dyDescent="0.2"/>
    <row r="334" s="15" customFormat="1" x14ac:dyDescent="0.2"/>
    <row r="335" s="15" customFormat="1" x14ac:dyDescent="0.2"/>
    <row r="336" s="15" customFormat="1" x14ac:dyDescent="0.2"/>
    <row r="337" s="15" customFormat="1" x14ac:dyDescent="0.2"/>
    <row r="338" s="15" customFormat="1" x14ac:dyDescent="0.2"/>
    <row r="339" s="15" customFormat="1" x14ac:dyDescent="0.2"/>
    <row r="340" s="15" customFormat="1" x14ac:dyDescent="0.2"/>
    <row r="341" s="15" customFormat="1" x14ac:dyDescent="0.2"/>
    <row r="342" s="15" customFormat="1" x14ac:dyDescent="0.2"/>
    <row r="343" s="15" customFormat="1" x14ac:dyDescent="0.2"/>
    <row r="344" s="15" customFormat="1" x14ac:dyDescent="0.2"/>
    <row r="345" s="15" customFormat="1" x14ac:dyDescent="0.2"/>
    <row r="346" s="15" customFormat="1" x14ac:dyDescent="0.2"/>
    <row r="347" s="15" customFormat="1" x14ac:dyDescent="0.2"/>
    <row r="348" s="15" customFormat="1" x14ac:dyDescent="0.2"/>
    <row r="349" s="15" customFormat="1" x14ac:dyDescent="0.2"/>
    <row r="350" s="15" customFormat="1" x14ac:dyDescent="0.2"/>
    <row r="351" s="15" customFormat="1" x14ac:dyDescent="0.2"/>
    <row r="352" s="15" customFormat="1" x14ac:dyDescent="0.2"/>
    <row r="353" s="15" customFormat="1" x14ac:dyDescent="0.2"/>
    <row r="354" s="15" customFormat="1" x14ac:dyDescent="0.2"/>
    <row r="355" s="15" customFormat="1" x14ac:dyDescent="0.2"/>
    <row r="356" s="15" customFormat="1" x14ac:dyDescent="0.2"/>
    <row r="357" s="15" customFormat="1" x14ac:dyDescent="0.2"/>
    <row r="358" s="15" customFormat="1" x14ac:dyDescent="0.2"/>
    <row r="359" s="15" customFormat="1" x14ac:dyDescent="0.2"/>
    <row r="360" s="15" customFormat="1" x14ac:dyDescent="0.2"/>
    <row r="361" s="15" customFormat="1" x14ac:dyDescent="0.2"/>
    <row r="362" s="15" customFormat="1" x14ac:dyDescent="0.2"/>
    <row r="363" s="15" customFormat="1" x14ac:dyDescent="0.2"/>
    <row r="364" s="15" customFormat="1" x14ac:dyDescent="0.2"/>
    <row r="365" s="15" customFormat="1" x14ac:dyDescent="0.2"/>
    <row r="366" s="15" customFormat="1" x14ac:dyDescent="0.2"/>
    <row r="367" s="15" customFormat="1" x14ac:dyDescent="0.2"/>
    <row r="368" s="15" customFormat="1" x14ac:dyDescent="0.2"/>
    <row r="369" s="15" customFormat="1" x14ac:dyDescent="0.2"/>
    <row r="370" s="15" customFormat="1" x14ac:dyDescent="0.2"/>
    <row r="371" s="15" customFormat="1" x14ac:dyDescent="0.2"/>
    <row r="372" s="15" customFormat="1" x14ac:dyDescent="0.2"/>
    <row r="373" s="15" customFormat="1" x14ac:dyDescent="0.2"/>
    <row r="374" s="15" customFormat="1" x14ac:dyDescent="0.2"/>
    <row r="375" s="15" customFormat="1" x14ac:dyDescent="0.2"/>
    <row r="376" s="15" customFormat="1" x14ac:dyDescent="0.2"/>
    <row r="377" s="15" customFormat="1" x14ac:dyDescent="0.2"/>
    <row r="378" s="15" customFormat="1" x14ac:dyDescent="0.2"/>
    <row r="379" s="15" customFormat="1" x14ac:dyDescent="0.2"/>
    <row r="380" s="15" customFormat="1" x14ac:dyDescent="0.2"/>
    <row r="381" s="15" customFormat="1" x14ac:dyDescent="0.2"/>
    <row r="382" s="15" customFormat="1" x14ac:dyDescent="0.2"/>
    <row r="383" s="15" customFormat="1" x14ac:dyDescent="0.2"/>
    <row r="384" s="15" customFormat="1" x14ac:dyDescent="0.2"/>
    <row r="385" s="15" customFormat="1" x14ac:dyDescent="0.2"/>
    <row r="386" s="15" customFormat="1" x14ac:dyDescent="0.2"/>
    <row r="387" s="15" customFormat="1" x14ac:dyDescent="0.2"/>
    <row r="388" s="15" customFormat="1" x14ac:dyDescent="0.2"/>
    <row r="389" s="15" customFormat="1" x14ac:dyDescent="0.2"/>
    <row r="390" s="15" customFormat="1" x14ac:dyDescent="0.2"/>
    <row r="391" s="15" customFormat="1" x14ac:dyDescent="0.2"/>
    <row r="392" s="15" customFormat="1" x14ac:dyDescent="0.2"/>
    <row r="393" s="15" customFormat="1" x14ac:dyDescent="0.2"/>
    <row r="394" s="15" customFormat="1" x14ac:dyDescent="0.2"/>
    <row r="395" s="15" customFormat="1" x14ac:dyDescent="0.2"/>
    <row r="396" s="15" customFormat="1" x14ac:dyDescent="0.2"/>
    <row r="397" s="15" customFormat="1" x14ac:dyDescent="0.2"/>
    <row r="398" s="15" customFormat="1" x14ac:dyDescent="0.2"/>
    <row r="399" s="15" customFormat="1" x14ac:dyDescent="0.2"/>
    <row r="400" s="15" customFormat="1" x14ac:dyDescent="0.2"/>
    <row r="401" s="15" customFormat="1" x14ac:dyDescent="0.2"/>
    <row r="402" s="15" customFormat="1" x14ac:dyDescent="0.2"/>
    <row r="403" s="15" customFormat="1" x14ac:dyDescent="0.2"/>
    <row r="404" s="15" customFormat="1" x14ac:dyDescent="0.2"/>
    <row r="405" s="15" customFormat="1" x14ac:dyDescent="0.2"/>
    <row r="406" s="15" customFormat="1" x14ac:dyDescent="0.2"/>
    <row r="407" s="15" customFormat="1" x14ac:dyDescent="0.2"/>
    <row r="408" s="15" customFormat="1" x14ac:dyDescent="0.2"/>
    <row r="409" s="15" customFormat="1" x14ac:dyDescent="0.2"/>
    <row r="410" s="15" customFormat="1" x14ac:dyDescent="0.2"/>
    <row r="411" s="15" customFormat="1" x14ac:dyDescent="0.2"/>
    <row r="412" s="15" customFormat="1" x14ac:dyDescent="0.2"/>
    <row r="413" s="15" customFormat="1" x14ac:dyDescent="0.2"/>
    <row r="414" s="15" customFormat="1" x14ac:dyDescent="0.2"/>
    <row r="415" s="15" customFormat="1" x14ac:dyDescent="0.2"/>
    <row r="416" s="15" customFormat="1" x14ac:dyDescent="0.2"/>
    <row r="417" s="15" customFormat="1" x14ac:dyDescent="0.2"/>
    <row r="418" s="15" customFormat="1" x14ac:dyDescent="0.2"/>
    <row r="419" s="15" customFormat="1" x14ac:dyDescent="0.2"/>
    <row r="420" s="15" customFormat="1" x14ac:dyDescent="0.2"/>
    <row r="421" s="15" customFormat="1" x14ac:dyDescent="0.2"/>
    <row r="422" s="15" customFormat="1" x14ac:dyDescent="0.2"/>
    <row r="423" s="15" customFormat="1" x14ac:dyDescent="0.2"/>
    <row r="424" s="15" customFormat="1" x14ac:dyDescent="0.2"/>
    <row r="425" s="15" customFormat="1" x14ac:dyDescent="0.2"/>
    <row r="426" s="15" customFormat="1" x14ac:dyDescent="0.2"/>
    <row r="427" s="15" customFormat="1" x14ac:dyDescent="0.2"/>
    <row r="428" s="15" customFormat="1" x14ac:dyDescent="0.2"/>
    <row r="429" s="15" customFormat="1" x14ac:dyDescent="0.2"/>
    <row r="430" s="15" customFormat="1" x14ac:dyDescent="0.2"/>
    <row r="431" s="15" customFormat="1" x14ac:dyDescent="0.2"/>
    <row r="432" s="15" customFormat="1" x14ac:dyDescent="0.2"/>
    <row r="433" s="15" customFormat="1" x14ac:dyDescent="0.2"/>
    <row r="434" s="15" customFormat="1" x14ac:dyDescent="0.2"/>
    <row r="435" s="15" customFormat="1" x14ac:dyDescent="0.2"/>
    <row r="436" s="15" customFormat="1" x14ac:dyDescent="0.2"/>
    <row r="437" s="15" customFormat="1" x14ac:dyDescent="0.2"/>
    <row r="438" s="15" customFormat="1" x14ac:dyDescent="0.2"/>
    <row r="439" s="15" customFormat="1" x14ac:dyDescent="0.2"/>
    <row r="440" s="15" customFormat="1" x14ac:dyDescent="0.2"/>
    <row r="441" s="15" customFormat="1" x14ac:dyDescent="0.2"/>
    <row r="442" s="15" customFormat="1" x14ac:dyDescent="0.2"/>
    <row r="443" s="15" customFormat="1" x14ac:dyDescent="0.2"/>
    <row r="444" s="15" customFormat="1" x14ac:dyDescent="0.2"/>
    <row r="445" s="15" customFormat="1" x14ac:dyDescent="0.2"/>
    <row r="446" s="15" customFormat="1" x14ac:dyDescent="0.2"/>
    <row r="447" s="15" customFormat="1" x14ac:dyDescent="0.2"/>
    <row r="448" s="15" customFormat="1" x14ac:dyDescent="0.2"/>
    <row r="449" s="15" customFormat="1" x14ac:dyDescent="0.2"/>
    <row r="450" s="15" customFormat="1" x14ac:dyDescent="0.2"/>
    <row r="451" s="15" customFormat="1" x14ac:dyDescent="0.2"/>
    <row r="452" s="15" customFormat="1" x14ac:dyDescent="0.2"/>
    <row r="453" s="15" customFormat="1" x14ac:dyDescent="0.2"/>
    <row r="454" s="15" customFormat="1" x14ac:dyDescent="0.2"/>
    <row r="455" s="15" customFormat="1" x14ac:dyDescent="0.2"/>
    <row r="456" s="15" customFormat="1" x14ac:dyDescent="0.2"/>
    <row r="457" s="15" customFormat="1" x14ac:dyDescent="0.2"/>
    <row r="458" s="15" customFormat="1" x14ac:dyDescent="0.2"/>
    <row r="459" s="15" customFormat="1" x14ac:dyDescent="0.2"/>
    <row r="460" s="15" customFormat="1" x14ac:dyDescent="0.2"/>
    <row r="461" s="15" customFormat="1" x14ac:dyDescent="0.2"/>
    <row r="462" s="15" customFormat="1" x14ac:dyDescent="0.2"/>
    <row r="463" s="15" customFormat="1" x14ac:dyDescent="0.2"/>
    <row r="464" s="15" customFormat="1" x14ac:dyDescent="0.2"/>
    <row r="465" s="15" customFormat="1" x14ac:dyDescent="0.2"/>
    <row r="466" s="15" customFormat="1" x14ac:dyDescent="0.2"/>
    <row r="467" s="15" customFormat="1" x14ac:dyDescent="0.2"/>
    <row r="468" s="15" customFormat="1" x14ac:dyDescent="0.2"/>
    <row r="469" s="15" customFormat="1" x14ac:dyDescent="0.2"/>
    <row r="470" s="15" customFormat="1" x14ac:dyDescent="0.2"/>
    <row r="471" s="15" customFormat="1" x14ac:dyDescent="0.2"/>
    <row r="472" s="15" customFormat="1" x14ac:dyDescent="0.2"/>
    <row r="473" s="15" customFormat="1" x14ac:dyDescent="0.2"/>
    <row r="474" s="15" customFormat="1" x14ac:dyDescent="0.2"/>
    <row r="475" s="15" customFormat="1" x14ac:dyDescent="0.2"/>
    <row r="476" s="15" customFormat="1" x14ac:dyDescent="0.2"/>
    <row r="477" s="15" customFormat="1" x14ac:dyDescent="0.2"/>
    <row r="478" s="15" customFormat="1" x14ac:dyDescent="0.2"/>
    <row r="479" s="15" customFormat="1" x14ac:dyDescent="0.2"/>
    <row r="480" s="15" customFormat="1" x14ac:dyDescent="0.2"/>
    <row r="481" s="15" customFormat="1" x14ac:dyDescent="0.2"/>
    <row r="482" s="15" customFormat="1" x14ac:dyDescent="0.2"/>
    <row r="483" s="15" customFormat="1" x14ac:dyDescent="0.2"/>
    <row r="484" s="15" customFormat="1" x14ac:dyDescent="0.2"/>
    <row r="485" s="15" customFormat="1" x14ac:dyDescent="0.2"/>
    <row r="486" s="15" customFormat="1" x14ac:dyDescent="0.2"/>
    <row r="487" s="15" customFormat="1" x14ac:dyDescent="0.2"/>
    <row r="488" s="15" customFormat="1" x14ac:dyDescent="0.2"/>
    <row r="489" s="15" customFormat="1" x14ac:dyDescent="0.2"/>
    <row r="490" s="15" customFormat="1" x14ac:dyDescent="0.2"/>
    <row r="491" s="15" customFormat="1" x14ac:dyDescent="0.2"/>
    <row r="492" s="15" customFormat="1" x14ac:dyDescent="0.2"/>
    <row r="493" s="15" customFormat="1" x14ac:dyDescent="0.2"/>
    <row r="494" s="15" customFormat="1" x14ac:dyDescent="0.2"/>
    <row r="495" s="15" customFormat="1" x14ac:dyDescent="0.2"/>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121</Value>
      <Value>115</Value>
      <Value>46</Value>
      <Value>123</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SGFAL</MinhacAutor>
    <MinhacFechaInfo xmlns="25d85ab0-3809-4eca-a8fb-a26131ff49e9">2020-12-29T23:00:00+00:00</MinhacFechaInfo>
    <MinhacCategoriasGeneral xmlns="25d85ab0-3809-4eca-a8fb-a26131ff49e9">
      <Value>178</Value>
      <Value>206</Value>
      <Value>209</Value>
    </MinhacCategoriasGeneral>
  </documentManagement>
</p:properties>
</file>

<file path=customXml/itemProps1.xml><?xml version="1.0" encoding="utf-8"?>
<ds:datastoreItem xmlns:ds="http://schemas.openxmlformats.org/officeDocument/2006/customXml" ds:itemID="{2BAF2967-685A-4A78-B18D-29560859787B}"/>
</file>

<file path=customXml/itemProps2.xml><?xml version="1.0" encoding="utf-8"?>
<ds:datastoreItem xmlns:ds="http://schemas.openxmlformats.org/officeDocument/2006/customXml" ds:itemID="{C23F0E52-B4EB-4CC3-9CB7-3419663E59D9}">
  <ds:schemaRefs>
    <ds:schemaRef ds:uri="http://schemas.microsoft.com/sharepoint/v3/contenttype/forms"/>
  </ds:schemaRefs>
</ds:datastoreItem>
</file>

<file path=customXml/itemProps3.xml><?xml version="1.0" encoding="utf-8"?>
<ds:datastoreItem xmlns:ds="http://schemas.openxmlformats.org/officeDocument/2006/customXml" ds:itemID="{B2789892-3E91-4F65-AFAE-6C7F4335EC60}">
  <ds:schemaRefs>
    <ds:schemaRef ds:uri="25d85ab0-3809-4eca-a8fb-a26131ff49e9"/>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48</vt:i4>
      </vt:variant>
      <vt:variant>
        <vt:lpstr>Rangos con nombre</vt:lpstr>
      </vt:variant>
      <vt:variant>
        <vt:i4>48</vt:i4>
      </vt:variant>
    </vt:vector>
  </HeadingPairs>
  <TitlesOfParts>
    <vt:vector size="96" baseType="lpstr">
      <vt:lpstr>Sec. I. Cuadro 1</vt:lpstr>
      <vt:lpstr>Sec. I. Cuadro 2</vt:lpstr>
      <vt:lpstr>Sec. I. Cuadro 3</vt:lpstr>
      <vt:lpstr>Sec. I. Cuadro 4</vt:lpstr>
      <vt:lpstr>Sec. I. Cuadro 5</vt:lpstr>
      <vt:lpstr>Sec. I. Cuadro 6</vt:lpstr>
      <vt:lpstr>Sec. I. Cuadro 7.1</vt:lpstr>
      <vt:lpstr>Sec. I. Cuadro 7.2</vt:lpstr>
      <vt:lpstr>Sec. I. Cuadro 7.3</vt:lpstr>
      <vt:lpstr>Sec. I. Cuadro 7.4</vt:lpstr>
      <vt:lpstr>Sec. I. Cuadro 7.5</vt:lpstr>
      <vt:lpstr>Sec. I. Cuadro 7.6</vt:lpstr>
      <vt:lpstr>Sec. I. Cuadro 8.1</vt:lpstr>
      <vt:lpstr>Sec. I. Cuadro 8.2</vt:lpstr>
      <vt:lpstr>Sec. I. Cuadro 8.3</vt:lpstr>
      <vt:lpstr>Sec. I. Cuadro 8.4</vt:lpstr>
      <vt:lpstr>Sec. I. Cuadro 9</vt:lpstr>
      <vt:lpstr>Sec. I. Cuadro 10</vt:lpstr>
      <vt:lpstr>Sec. I. Cuadro 11.1</vt:lpstr>
      <vt:lpstr>Sec. I. Cuadro 11.2</vt:lpstr>
      <vt:lpstr>Sec. I. Cuadro 12</vt:lpstr>
      <vt:lpstr>Sec. I. Cuadro 13</vt:lpstr>
      <vt:lpstr>Sec. I. Cuadro 14</vt:lpstr>
      <vt:lpstr>Sec. I. Cuadro 15</vt:lpstr>
      <vt:lpstr>Sec. I. Cuadro 16.0</vt:lpstr>
      <vt:lpstr>Sec. I. Cuadro 16.1</vt:lpstr>
      <vt:lpstr>Sec. I. Cuadro 16.1.1</vt:lpstr>
      <vt:lpstr>Sec. I. Cuadro 16.1.2</vt:lpstr>
      <vt:lpstr>Sec. I. Cuadro 16.2</vt:lpstr>
      <vt:lpstr>Sec. I. Cuadro 16.2.1</vt:lpstr>
      <vt:lpstr>Sec. I. Cuadro 16.2.2</vt:lpstr>
      <vt:lpstr>Sec. I. Cuadro 17.1</vt:lpstr>
      <vt:lpstr>Sec. I. Cuadro 17.2</vt:lpstr>
      <vt:lpstr>Sec. I. Cuadro 17.2.1</vt:lpstr>
      <vt:lpstr>Sec. I. Cuadro 17.2.2</vt:lpstr>
      <vt:lpstr>Sec. I. Cuadro 18</vt:lpstr>
      <vt:lpstr>Sec. I. Cuadro 19.1</vt:lpstr>
      <vt:lpstr>Sec. I. Cuadro 19.2</vt:lpstr>
      <vt:lpstr>Sec. I. Cuadro 20</vt:lpstr>
      <vt:lpstr>Sec. I. Cuadro 21</vt:lpstr>
      <vt:lpstr>Sec. I. Cuadro 22</vt:lpstr>
      <vt:lpstr>Sec. II. Cuadro 1</vt:lpstr>
      <vt:lpstr>Sec. II. Cuadro 2</vt:lpstr>
      <vt:lpstr>Sec. II. Cuadro 3</vt:lpstr>
      <vt:lpstr>Sec. II. Cuadro 4</vt:lpstr>
      <vt:lpstr>Sec. II. Cuadro 5</vt:lpstr>
      <vt:lpstr>Sec. II. Cuadro 6</vt:lpstr>
      <vt:lpstr>Sec. II. Cuadro 7</vt:lpstr>
      <vt:lpstr>'Sec. I. Cuadro 1'!Área_de_impresión</vt:lpstr>
      <vt:lpstr>'Sec. I. Cuadro 10'!Área_de_impresión</vt:lpstr>
      <vt:lpstr>'Sec. I. Cuadro 11.1'!Área_de_impresión</vt:lpstr>
      <vt:lpstr>'Sec. I. Cuadro 11.2'!Área_de_impresión</vt:lpstr>
      <vt:lpstr>'Sec. I. Cuadro 12'!Área_de_impresión</vt:lpstr>
      <vt:lpstr>'Sec. I. Cuadro 13'!Área_de_impresión</vt:lpstr>
      <vt:lpstr>'Sec. I. Cuadro 14'!Área_de_impresión</vt:lpstr>
      <vt:lpstr>'Sec. I. Cuadro 15'!Área_de_impresión</vt:lpstr>
      <vt:lpstr>'Sec. I. Cuadro 16.0'!Área_de_impresión</vt:lpstr>
      <vt:lpstr>'Sec. I. Cuadro 16.1'!Área_de_impresión</vt:lpstr>
      <vt:lpstr>'Sec. I. Cuadro 16.1.1'!Área_de_impresión</vt:lpstr>
      <vt:lpstr>'Sec. I. Cuadro 16.1.2'!Área_de_impresión</vt:lpstr>
      <vt:lpstr>'Sec. I. Cuadro 16.2.1'!Área_de_impresión</vt:lpstr>
      <vt:lpstr>'Sec. I. Cuadro 16.2.2'!Área_de_impresión</vt:lpstr>
      <vt:lpstr>'Sec. I. Cuadro 17.1'!Área_de_impresión</vt:lpstr>
      <vt:lpstr>'Sec. I. Cuadro 17.2'!Área_de_impresión</vt:lpstr>
      <vt:lpstr>'Sec. I. Cuadro 17.2.1'!Área_de_impresión</vt:lpstr>
      <vt:lpstr>'Sec. I. Cuadro 17.2.2'!Área_de_impresión</vt:lpstr>
      <vt:lpstr>'Sec. I. Cuadro 18'!Área_de_impresión</vt:lpstr>
      <vt:lpstr>'Sec. I. Cuadro 19.1'!Área_de_impresión</vt:lpstr>
      <vt:lpstr>'Sec. I. Cuadro 19.2'!Área_de_impresión</vt:lpstr>
      <vt:lpstr>'Sec. I. Cuadro 2'!Área_de_impresión</vt:lpstr>
      <vt:lpstr>'Sec. I. Cuadro 20'!Área_de_impresión</vt:lpstr>
      <vt:lpstr>'Sec. I. Cuadro 21'!Área_de_impresión</vt:lpstr>
      <vt:lpstr>'Sec. I. Cuadro 22'!Área_de_impresión</vt:lpstr>
      <vt:lpstr>'Sec. I. Cuadro 3'!Área_de_impresión</vt:lpstr>
      <vt:lpstr>'Sec. I. Cuadro 4'!Área_de_impresión</vt:lpstr>
      <vt:lpstr>'Sec. I. Cuadro 5'!Área_de_impresión</vt:lpstr>
      <vt:lpstr>'Sec. I. Cuadro 6'!Área_de_impresión</vt:lpstr>
      <vt:lpstr>'Sec. I. Cuadro 7.1'!Área_de_impresión</vt:lpstr>
      <vt:lpstr>'Sec. I. Cuadro 7.2'!Área_de_impresión</vt:lpstr>
      <vt:lpstr>'Sec. I. Cuadro 7.3'!Área_de_impresión</vt:lpstr>
      <vt:lpstr>'Sec. I. Cuadro 7.4'!Área_de_impresión</vt:lpstr>
      <vt:lpstr>'Sec. I. Cuadro 7.5'!Área_de_impresión</vt:lpstr>
      <vt:lpstr>'Sec. I. Cuadro 7.6'!Área_de_impresión</vt:lpstr>
      <vt:lpstr>'Sec. I. Cuadro 8.1'!Área_de_impresión</vt:lpstr>
      <vt:lpstr>'Sec. I. Cuadro 8.2'!Área_de_impresión</vt:lpstr>
      <vt:lpstr>'Sec. I. Cuadro 8.3'!Área_de_impresión</vt:lpstr>
      <vt:lpstr>'Sec. I. Cuadro 8.4'!Área_de_impresión</vt:lpstr>
      <vt:lpstr>'Sec. I. Cuadro 9'!Área_de_impresión</vt:lpstr>
      <vt:lpstr>'Sec. II. Cuadro 1'!Área_de_impresión</vt:lpstr>
      <vt:lpstr>'Sec. II. Cuadro 2'!Área_de_impresión</vt:lpstr>
      <vt:lpstr>'Sec. II. Cuadro 3'!Área_de_impresión</vt:lpstr>
      <vt:lpstr>'Sec. II. Cuadro 4'!Área_de_impresión</vt:lpstr>
      <vt:lpstr>'Sec. II. Cuadro 5'!Área_de_impresión</vt:lpstr>
      <vt:lpstr>'Sec. II. Cuadro 6'!Área_de_impresión</vt:lpstr>
      <vt:lpstr>'Sec. II. Cuadro 7'!Área_de_impresión</vt:lpstr>
      <vt:lpstr>'Sec. I. Cuadro 17.2.2'!Títulos_a_imprimir</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Haciendas autonómicas en cifras anexo. Año 2018 (accesible)</dc:title>
  <dc:creator/>
  <cp:lastModifiedBy>SGGFA</cp:lastModifiedBy>
  <cp:lastPrinted>2021-12-28T11:48:14Z</cp:lastPrinted>
  <dcterms:created xsi:type="dcterms:W3CDTF">2007-03-15T12:56:45Z</dcterms:created>
  <dcterms:modified xsi:type="dcterms:W3CDTF">2023-02-15T09:29:36Z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224000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MinhacPais">
    <vt:lpwstr/>
  </property>
  <property fmtid="{D5CDD505-2E9C-101B-9397-08002B2CF9AE}" pid="14" name="TemplateUrl">
    <vt:lpwstr/>
  </property>
  <property fmtid="{D5CDD505-2E9C-101B-9397-08002B2CF9AE}" pid="15" name="MinhacClave">
    <vt:lpwstr/>
  </property>
  <property fmtid="{D5CDD505-2E9C-101B-9397-08002B2CF9AE}" pid="16" name="MinhacCategoriasPrensa">
    <vt:lpwstr/>
  </property>
  <property fmtid="{D5CDD505-2E9C-101B-9397-08002B2CF9AE}" pid="17" name="MinhacCategoriasNormas">
    <vt:lpwstr/>
  </property>
</Properties>
</file>