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3.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16.xml" ContentType="application/vnd.openxmlformats-officedocument.spreadsheetml.worksheet+xml"/>
  <Override PartName="/xl/worksheets/sheet18.xml" ContentType="application/vnd.openxmlformats-officedocument.spreadsheetml.worksheet+xml"/>
  <Override PartName="/xl/worksheets/sheet5.xml" ContentType="application/vnd.openxmlformats-officedocument.spreadsheetml.worksheet+xml"/>
  <Override PartName="/xl/worksheets/sheet23.xml" ContentType="application/vnd.openxmlformats-officedocument.spreadsheetml.worksheet+xml"/>
  <Override PartName="/xl/worksheets/sheet17.xml" ContentType="application/vnd.openxmlformats-officedocument.spreadsheetml.worksheet+xml"/>
  <Override PartName="/xl/worksheets/sheet22.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21.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77.xml" ContentType="application/vnd.openxmlformats-officedocument.spreadsheetml.externalLink+xml"/>
  <Override PartName="/xl/externalLinks/externalLink76.xml" ContentType="application/vnd.openxmlformats-officedocument.spreadsheetml.externalLink+xml"/>
  <Override PartName="/xl/externalLinks/externalLink75.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12.xml" ContentType="application/vnd.openxmlformats-officedocument.spreadsheetml.externalLink+xml"/>
  <Override PartName="/xl/externalLinks/externalLink89.xml" ContentType="application/vnd.openxmlformats-officedocument.spreadsheetml.externalLink+xml"/>
  <Override PartName="/xl/externalLinks/externalLink88.xml" ContentType="application/vnd.openxmlformats-officedocument.spreadsheetml.externalLink+xml"/>
  <Override PartName="/xl/externalLinks/externalLink87.xml" ContentType="application/vnd.openxmlformats-officedocument.spreadsheetml.externalLink+xml"/>
  <Override PartName="/xl/externalLinks/externalLink86.xml" ContentType="application/vnd.openxmlformats-officedocument.spreadsheetml.externalLink+xml"/>
  <Override PartName="/xl/externalLinks/externalLink85.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C:\Users\acuestag\Documents\Plan presupuestario 2022\Modificados\"/>
    </mc:Choice>
  </mc:AlternateContent>
  <bookViews>
    <workbookView xWindow="0" yWindow="0" windowWidth="28800" windowHeight="12435" tabRatio="887"/>
  </bookViews>
  <sheets>
    <sheet name="Índice" sheetId="71" r:id="rId1"/>
    <sheet name="1.1. Supuestos básicos" sheetId="49" r:id="rId2"/>
    <sheet name="1.2. Perspectivas macro" sheetId="54" r:id="rId3"/>
    <sheet name="1.3. Evol. mdo trabajo" sheetId="53" r:id="rId4"/>
    <sheet name="1.4. Evol. precios" sheetId="52" r:id="rId5"/>
    <sheet name="1.5. Saldos sectoriales" sheetId="51" r:id="rId6"/>
    <sheet name="2.1 Objetivos " sheetId="44" r:id="rId7"/>
    <sheet name="2.2 Evolución deuda" sheetId="68" r:id="rId8"/>
    <sheet name="2.3 Previsiones 2021-22" sheetId="62" r:id="rId9"/>
    <sheet name="2.4 Objetivos ingresos gastos" sheetId="61" r:id="rId10"/>
    <sheet name="2.5 Tabla MRR" sheetId="67" r:id="rId11"/>
    <sheet name="2.6 Comparación con CE" sheetId="55" r:id="rId12"/>
    <sheet name="2.7 Objetivos presupuestarios" sheetId="69" r:id="rId13"/>
    <sheet name="2.8 GastoNetoCompu-ExpBenchmark" sheetId="70" r:id="rId14"/>
    <sheet name="3.1. Ingresos" sheetId="46" r:id="rId15"/>
    <sheet name="3.2.Gastos Estado" sheetId="42" r:id="rId16"/>
    <sheet name="3.4 Ingresos SS" sheetId="45" r:id="rId17"/>
    <sheet name="3.5. Gastos SS" sheetId="43" r:id="rId18"/>
    <sheet name="6.1 orgánica MRR" sheetId="56" r:id="rId19"/>
    <sheet name="6.2. económica MRR" sheetId="57" r:id="rId20"/>
    <sheet name="6.3. CCAA MRR" sheetId="59" r:id="rId21"/>
    <sheet name="6.4. EELL MRR" sheetId="60" r:id="rId22"/>
    <sheet name="8 E2020" sheetId="63"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5">'[1]REGIONALIZACION ESTIMADA 1.990'!#REF!</definedName>
    <definedName name="\6">'[1]REGIONALIZACION ESTIMADA 1.990'!#REF!</definedName>
    <definedName name="\7">'[1]REGIONALIZACION ESTIMADA 1.990'!#REF!</definedName>
    <definedName name="\A" localSheetId="7">'[2]Cap. - 3'!#REF!</definedName>
    <definedName name="\A" localSheetId="8">'[2]Cap. - 3'!#REF!</definedName>
    <definedName name="\A" localSheetId="9">'[2]Cap. - 3'!#REF!</definedName>
    <definedName name="\A" localSheetId="11">'[2]Cap. - 3'!#REF!</definedName>
    <definedName name="\A" localSheetId="12">'[2]Cap. - 3'!#REF!</definedName>
    <definedName name="\A" localSheetId="13">'[2]Cap. - 3'!#REF!</definedName>
    <definedName name="\A" localSheetId="22">'[2]Cap. - 3'!#REF!</definedName>
    <definedName name="\A">'[2]Cap. - 3'!#REF!</definedName>
    <definedName name="\B" localSheetId="7">'[2]Cap. - 3'!#REF!</definedName>
    <definedName name="\B" localSheetId="8">'[2]Cap. - 3'!#REF!</definedName>
    <definedName name="\B" localSheetId="9">'[2]Cap. - 3'!#REF!</definedName>
    <definedName name="\B" localSheetId="11">'[2]Cap. - 3'!#REF!</definedName>
    <definedName name="\B" localSheetId="13">'[2]Cap. - 3'!#REF!</definedName>
    <definedName name="\B" localSheetId="22">'[2]Cap. - 3'!#REF!</definedName>
    <definedName name="\B">'[2]Cap. - 3'!#REF!</definedName>
    <definedName name="\C" localSheetId="7">'[2]Cap. - 3'!#REF!</definedName>
    <definedName name="\C" localSheetId="8">'[2]Cap. - 3'!#REF!</definedName>
    <definedName name="\C" localSheetId="9">'[2]Cap. - 3'!#REF!</definedName>
    <definedName name="\C" localSheetId="11">'[2]Cap. - 3'!#REF!</definedName>
    <definedName name="\C" localSheetId="13">'[2]Cap. - 3'!#REF!</definedName>
    <definedName name="\C" localSheetId="22">'[2]Cap. - 3'!#REF!</definedName>
    <definedName name="\C">'[2]Cap. - 3'!#REF!</definedName>
    <definedName name="\D" localSheetId="7">'[2]Cap- 1 '!#REF!</definedName>
    <definedName name="\D" localSheetId="8">'[2]Cap- 1 '!#REF!</definedName>
    <definedName name="\D" localSheetId="9">'[2]Cap- 1 '!#REF!</definedName>
    <definedName name="\D" localSheetId="11">'[2]Cap- 1 '!#REF!</definedName>
    <definedName name="\D" localSheetId="13">'[2]Cap- 1 '!#REF!</definedName>
    <definedName name="\D" localSheetId="22">'[2]Cap- 1 '!#REF!</definedName>
    <definedName name="\D">'[2]Cap- 1 '!#REF!</definedName>
    <definedName name="\E" localSheetId="7">'[2]Cap- 1 '!#REF!</definedName>
    <definedName name="\E" localSheetId="8">'[2]Cap- 1 '!#REF!</definedName>
    <definedName name="\E" localSheetId="9">'[2]Cap- 1 '!#REF!</definedName>
    <definedName name="\E" localSheetId="11">'[2]Cap- 1 '!#REF!</definedName>
    <definedName name="\E" localSheetId="13">'[2]Cap- 1 '!#REF!</definedName>
    <definedName name="\E" localSheetId="22">'[2]Cap- 1 '!#REF!</definedName>
    <definedName name="\E">'[2]Cap- 1 '!#REF!</definedName>
    <definedName name="\F" localSheetId="8">'[2]Cap- 1 '!#REF!</definedName>
    <definedName name="\F" localSheetId="9">'[2]Cap- 1 '!#REF!</definedName>
    <definedName name="\F" localSheetId="11">'[2]Cap- 1 '!#REF!</definedName>
    <definedName name="\F" localSheetId="22">'[2]Cap- 1 '!#REF!</definedName>
    <definedName name="\F">'[2]Cap- 1 '!#REF!</definedName>
    <definedName name="\I" localSheetId="7">#REF!</definedName>
    <definedName name="\I" localSheetId="8">#REF!</definedName>
    <definedName name="\I" localSheetId="11">#REF!</definedName>
    <definedName name="\I" localSheetId="12">#REF!</definedName>
    <definedName name="\I" localSheetId="13">#REF!</definedName>
    <definedName name="\I" localSheetId="22">#REF!</definedName>
    <definedName name="\I">#REF!</definedName>
    <definedName name="\I2" localSheetId="7">#REF!</definedName>
    <definedName name="\I2" localSheetId="8">#REF!</definedName>
    <definedName name="\I2" localSheetId="11">#REF!</definedName>
    <definedName name="\I2" localSheetId="12">#REF!</definedName>
    <definedName name="\I2" localSheetId="13">#REF!</definedName>
    <definedName name="\I2" localSheetId="22">#REF!</definedName>
    <definedName name="\I2">#REF!</definedName>
    <definedName name="\K" localSheetId="7">'[2]Cap- 1 '!#REF!</definedName>
    <definedName name="\K" localSheetId="8">'[2]Cap- 1 '!#REF!</definedName>
    <definedName name="\K" localSheetId="9">'[2]Cap- 1 '!#REF!</definedName>
    <definedName name="\K" localSheetId="11">'[2]Cap- 1 '!#REF!</definedName>
    <definedName name="\K" localSheetId="12">'[2]Cap- 1 '!#REF!</definedName>
    <definedName name="\K" localSheetId="13">'[2]Cap- 1 '!#REF!</definedName>
    <definedName name="\K" localSheetId="22">'[2]Cap- 1 '!#REF!</definedName>
    <definedName name="\K">'[2]Cap- 1 '!#REF!</definedName>
    <definedName name="\L" localSheetId="7">'[2]Cap- 1 '!#REF!</definedName>
    <definedName name="\L" localSheetId="8">'[2]Cap- 1 '!#REF!</definedName>
    <definedName name="\L" localSheetId="9">'[2]Cap- 1 '!#REF!</definedName>
    <definedName name="\L" localSheetId="11">'[2]Cap- 1 '!#REF!</definedName>
    <definedName name="\L" localSheetId="12">'[2]Cap- 1 '!#REF!</definedName>
    <definedName name="\L" localSheetId="13">'[2]Cap- 1 '!#REF!</definedName>
    <definedName name="\L" localSheetId="22">'[2]Cap- 1 '!#REF!</definedName>
    <definedName name="\L">'[2]Cap- 1 '!#REF!</definedName>
    <definedName name="\P" localSheetId="7">#REF!</definedName>
    <definedName name="\P" localSheetId="8">#REF!</definedName>
    <definedName name="\P" localSheetId="11">#REF!</definedName>
    <definedName name="\P" localSheetId="12">#REF!</definedName>
    <definedName name="\P" localSheetId="13">#REF!</definedName>
    <definedName name="\P" localSheetId="22">#REF!</definedName>
    <definedName name="\P">#REF!</definedName>
    <definedName name="\Z" localSheetId="7">'[2]Cap. - 3'!#REF!</definedName>
    <definedName name="\Z" localSheetId="8">'[2]Cap. - 3'!#REF!</definedName>
    <definedName name="\Z" localSheetId="9">'[2]Cap. - 3'!#REF!</definedName>
    <definedName name="\Z" localSheetId="11">'[2]Cap. - 3'!#REF!</definedName>
    <definedName name="\Z" localSheetId="12">'[2]Cap. - 3'!#REF!</definedName>
    <definedName name="\Z" localSheetId="13">'[2]Cap. - 3'!#REF!</definedName>
    <definedName name="\Z" localSheetId="22">'[2]Cap. - 3'!#REF!</definedName>
    <definedName name="\Z">'[2]Cap. - 3'!#REF!</definedName>
    <definedName name="__123Graph_A" localSheetId="7">#REF!</definedName>
    <definedName name="__123Graph_A" localSheetId="8">#REF!</definedName>
    <definedName name="__123Graph_A" localSheetId="11">#REF!</definedName>
    <definedName name="__123Graph_A" localSheetId="12">#REF!</definedName>
    <definedName name="__123Graph_A" localSheetId="13">#REF!</definedName>
    <definedName name="__123Graph_A" localSheetId="22">#REF!</definedName>
    <definedName name="__123Graph_A">#REF!</definedName>
    <definedName name="__123Graph_ABERLGRAP" localSheetId="7">'[3]Time series'!#REF!</definedName>
    <definedName name="__123Graph_ABERLGRAP" localSheetId="8">'[3]Time series'!#REF!</definedName>
    <definedName name="__123Graph_ABERLGRAP" localSheetId="12">'[3]Time series'!#REF!</definedName>
    <definedName name="__123Graph_ABERLGRAP" localSheetId="13">'[3]Time series'!#REF!</definedName>
    <definedName name="__123Graph_ABERLGRAP" localSheetId="22">'[3]Time series'!#REF!</definedName>
    <definedName name="__123Graph_ABERLGRAP">'[3]Time series'!#REF!</definedName>
    <definedName name="__123Graph_ABKSRESRV" localSheetId="7">[4]BOG!#REF!</definedName>
    <definedName name="__123Graph_ABKSRESRV" localSheetId="8">[4]BOG!#REF!</definedName>
    <definedName name="__123Graph_ABKSRESRV" localSheetId="12">[4]BOG!#REF!</definedName>
    <definedName name="__123Graph_ABKSRESRV" localSheetId="13">[4]BOG!#REF!</definedName>
    <definedName name="__123Graph_ABKSRESRV" localSheetId="22">[4]BOG!#REF!</definedName>
    <definedName name="__123Graph_ABKSRESRV">[4]BOG!#REF!</definedName>
    <definedName name="__123Graph_ACATCH1" localSheetId="7">'[3]Time series'!#REF!</definedName>
    <definedName name="__123Graph_ACATCH1" localSheetId="8">'[3]Time series'!#REF!</definedName>
    <definedName name="__123Graph_ACATCH1" localSheetId="12">'[3]Time series'!#REF!</definedName>
    <definedName name="__123Graph_ACATCH1" localSheetId="13">'[3]Time series'!#REF!</definedName>
    <definedName name="__123Graph_ACATCH1">'[3]Time series'!#REF!</definedName>
    <definedName name="__123Graph_AChart1" localSheetId="8">'[5]2'!#REF!</definedName>
    <definedName name="__123Graph_AChart1">'[5]2'!#REF!</definedName>
    <definedName name="__123Graph_AChart2" localSheetId="8">'[5]2'!#REF!</definedName>
    <definedName name="__123Graph_AChart2">'[5]2'!#REF!</definedName>
    <definedName name="__123Graph_AChart3" localSheetId="8">'[5]2'!#REF!</definedName>
    <definedName name="__123Graph_AChart3">'[5]2'!#REF!</definedName>
    <definedName name="__123Graph_ACONVERG1" localSheetId="8">'[3]Time series'!#REF!</definedName>
    <definedName name="__123Graph_ACONVERG1">'[3]Time series'!#REF!</definedName>
    <definedName name="__123Graph_ACurrent">[6]CPIINDEX!$O$263:$O$310</definedName>
    <definedName name="__123Graph_AECTOT" localSheetId="7">#REF!</definedName>
    <definedName name="__123Graph_AECTOT" localSheetId="8">#REF!</definedName>
    <definedName name="__123Graph_AECTOT" localSheetId="11">#REF!</definedName>
    <definedName name="__123Graph_AECTOT" localSheetId="12">#REF!</definedName>
    <definedName name="__123Graph_AECTOT" localSheetId="13">#REF!</definedName>
    <definedName name="__123Graph_AECTOT" localSheetId="22">#REF!</definedName>
    <definedName name="__123Graph_AECTOT">#REF!</definedName>
    <definedName name="__123Graph_AERDOLLAR">'[7]ex rate'!$F$30:$AM$30</definedName>
    <definedName name="__123Graph_AERRUBLE">'[7]ex rate'!$F$31:$AM$31</definedName>
    <definedName name="__123Graph_AGRAPH2" localSheetId="7">'[3]Time series'!#REF!</definedName>
    <definedName name="__123Graph_AGRAPH2" localSheetId="8">'[3]Time series'!#REF!</definedName>
    <definedName name="__123Graph_AGRAPH2" localSheetId="11">'[3]Time series'!#REF!</definedName>
    <definedName name="__123Graph_AGRAPH2" localSheetId="12">'[3]Time series'!#REF!</definedName>
    <definedName name="__123Graph_AGRAPH2" localSheetId="13">'[3]Time series'!#REF!</definedName>
    <definedName name="__123Graph_AGRAPH2" localSheetId="22">'[3]Time series'!#REF!</definedName>
    <definedName name="__123Graph_AGRAPH2">'[3]Time series'!#REF!</definedName>
    <definedName name="__123Graph_AGRAPH41" localSheetId="7">'[3]Time series'!#REF!</definedName>
    <definedName name="__123Graph_AGRAPH41" localSheetId="8">'[3]Time series'!#REF!</definedName>
    <definedName name="__123Graph_AGRAPH41" localSheetId="11">'[3]Time series'!#REF!</definedName>
    <definedName name="__123Graph_AGRAPH41" localSheetId="12">'[3]Time series'!#REF!</definedName>
    <definedName name="__123Graph_AGRAPH41" localSheetId="13">'[3]Time series'!#REF!</definedName>
    <definedName name="__123Graph_AGRAPH41" localSheetId="22">'[3]Time series'!#REF!</definedName>
    <definedName name="__123Graph_AGRAPH41">'[3]Time series'!#REF!</definedName>
    <definedName name="__123Graph_AGRAPH42" localSheetId="7">'[3]Time series'!#REF!</definedName>
    <definedName name="__123Graph_AGRAPH42" localSheetId="8">'[3]Time series'!#REF!</definedName>
    <definedName name="__123Graph_AGRAPH42" localSheetId="11">'[3]Time series'!#REF!</definedName>
    <definedName name="__123Graph_AGRAPH42" localSheetId="12">'[3]Time series'!#REF!</definedName>
    <definedName name="__123Graph_AGRAPH42" localSheetId="13">'[3]Time series'!#REF!</definedName>
    <definedName name="__123Graph_AGRAPH42" localSheetId="22">'[3]Time series'!#REF!</definedName>
    <definedName name="__123Graph_AGRAPH42">'[3]Time series'!#REF!</definedName>
    <definedName name="__123Graph_AGRAPH44" localSheetId="7">'[3]Time series'!#REF!</definedName>
    <definedName name="__123Graph_AGRAPH44" localSheetId="8">'[3]Time series'!#REF!</definedName>
    <definedName name="__123Graph_AGRAPH44" localSheetId="11">'[3]Time series'!#REF!</definedName>
    <definedName name="__123Graph_AGRAPH44" localSheetId="12">'[3]Time series'!#REF!</definedName>
    <definedName name="__123Graph_AGRAPH44" localSheetId="13">'[3]Time series'!#REF!</definedName>
    <definedName name="__123Graph_AGRAPH44" localSheetId="22">'[3]Time series'!#REF!</definedName>
    <definedName name="__123Graph_AGRAPH44">'[3]Time series'!#REF!</definedName>
    <definedName name="__123Graph_AIBRD_LEND">[8]WB!$Q$13:$AK$13</definedName>
    <definedName name="__123Graph_AIMPORTS" localSheetId="7">'[9]CA input'!#REF!</definedName>
    <definedName name="__123Graph_AIMPORTS" localSheetId="8">'[9]CA input'!#REF!</definedName>
    <definedName name="__123Graph_AIMPORTS" localSheetId="11">'[9]CA input'!#REF!</definedName>
    <definedName name="__123Graph_AIMPORTS" localSheetId="12">'[9]CA input'!#REF!</definedName>
    <definedName name="__123Graph_AIMPORTS" localSheetId="13">'[9]CA input'!#REF!</definedName>
    <definedName name="__123Graph_AIMPORTS" localSheetId="22">'[9]CA input'!#REF!</definedName>
    <definedName name="__123Graph_AIMPORTS">'[9]CA input'!#REF!</definedName>
    <definedName name="__123Graph_AMONEY" localSheetId="7">'[10]MonSurv-BC'!#REF!</definedName>
    <definedName name="__123Graph_AMONEY" localSheetId="8">'[10]MonSurv-BC'!#REF!</definedName>
    <definedName name="__123Graph_AMONEY" localSheetId="11">'[10]MonSurv-BC'!#REF!</definedName>
    <definedName name="__123Graph_AMONEY" localSheetId="12">'[10]MonSurv-BC'!#REF!</definedName>
    <definedName name="__123Graph_AMONEY" localSheetId="13">'[10]MonSurv-BC'!#REF!</definedName>
    <definedName name="__123Graph_AMONEY" localSheetId="22">'[10]MonSurv-BC'!#REF!</definedName>
    <definedName name="__123Graph_AMONEY">'[10]MonSurv-BC'!#REF!</definedName>
    <definedName name="__123Graph_APERIB" localSheetId="7">'[3]Time series'!#REF!</definedName>
    <definedName name="__123Graph_APERIB" localSheetId="8">'[3]Time series'!#REF!</definedName>
    <definedName name="__123Graph_APERIB" localSheetId="11">'[3]Time series'!#REF!</definedName>
    <definedName name="__123Graph_APERIB" localSheetId="12">'[3]Time series'!#REF!</definedName>
    <definedName name="__123Graph_APERIB" localSheetId="13">'[3]Time series'!#REF!</definedName>
    <definedName name="__123Graph_APERIB" localSheetId="22">'[3]Time series'!#REF!</definedName>
    <definedName name="__123Graph_APERIB">'[3]Time series'!#REF!</definedName>
    <definedName name="__123Graph_APIPELINE">[8]BoP!$U$359:$AQ$359</definedName>
    <definedName name="__123Graph_APRINCIPAL" localSheetId="7" hidden="1">[11]FOMENTO!#REF!</definedName>
    <definedName name="__123Graph_APRINCIPAL" localSheetId="8" hidden="1">[11]FOMENTO!#REF!</definedName>
    <definedName name="__123Graph_APRINCIPAL" localSheetId="11" hidden="1">[11]FOMENTO!#REF!</definedName>
    <definedName name="__123Graph_APRINCIPAL" localSheetId="12" hidden="1">[11]FOMENTO!#REF!</definedName>
    <definedName name="__123Graph_APRINCIPAL" localSheetId="13" hidden="1">[11]FOMENTO!#REF!</definedName>
    <definedName name="__123Graph_APRINCIPAL" localSheetId="14" hidden="1">[12]FOMENTO!#REF!</definedName>
    <definedName name="__123Graph_APRINCIPAL" localSheetId="15" hidden="1">[13]FOMENTO!#REF!</definedName>
    <definedName name="__123Graph_APRINCIPAL" localSheetId="22" hidden="1">[14]FOMENTO!#REF!</definedName>
    <definedName name="__123Graph_APRINCIPAL" hidden="1">[11]FOMENTO!#REF!</definedName>
    <definedName name="__123Graph_APRODABSC" localSheetId="7">'[3]Time series'!#REF!</definedName>
    <definedName name="__123Graph_APRODABSC" localSheetId="8">'[3]Time series'!#REF!</definedName>
    <definedName name="__123Graph_APRODABSC" localSheetId="11">'[3]Time series'!#REF!</definedName>
    <definedName name="__123Graph_APRODABSC" localSheetId="12">'[3]Time series'!#REF!</definedName>
    <definedName name="__123Graph_APRODABSC" localSheetId="13">'[3]Time series'!#REF!</definedName>
    <definedName name="__123Graph_APRODABSC" localSheetId="22">'[3]Time series'!#REF!</definedName>
    <definedName name="__123Graph_APRODABSC">'[3]Time series'!#REF!</definedName>
    <definedName name="__123Graph_APRODABSD" localSheetId="7">'[3]Time series'!#REF!</definedName>
    <definedName name="__123Graph_APRODABSD" localSheetId="8">'[3]Time series'!#REF!</definedName>
    <definedName name="__123Graph_APRODABSD" localSheetId="12">'[3]Time series'!#REF!</definedName>
    <definedName name="__123Graph_APRODABSD" localSheetId="13">'[3]Time series'!#REF!</definedName>
    <definedName name="__123Graph_APRODABSD" localSheetId="22">'[3]Time series'!#REF!</definedName>
    <definedName name="__123Graph_APRODABSD">'[3]Time series'!#REF!</definedName>
    <definedName name="__123Graph_APRODTRE2" localSheetId="7">'[3]Time series'!#REF!</definedName>
    <definedName name="__123Graph_APRODTRE2" localSheetId="8">'[3]Time series'!#REF!</definedName>
    <definedName name="__123Graph_APRODTRE2" localSheetId="12">'[3]Time series'!#REF!</definedName>
    <definedName name="__123Graph_APRODTRE2" localSheetId="13">'[3]Time series'!#REF!</definedName>
    <definedName name="__123Graph_APRODTRE2" localSheetId="22">'[3]Time series'!#REF!</definedName>
    <definedName name="__123Graph_APRODTRE2">'[3]Time series'!#REF!</definedName>
    <definedName name="__123Graph_APRODTRE3" localSheetId="7">'[3]Time series'!#REF!</definedName>
    <definedName name="__123Graph_APRODTRE3" localSheetId="8">'[3]Time series'!#REF!</definedName>
    <definedName name="__123Graph_APRODTRE3" localSheetId="12">'[3]Time series'!#REF!</definedName>
    <definedName name="__123Graph_APRODTRE3" localSheetId="13">'[3]Time series'!#REF!</definedName>
    <definedName name="__123Graph_APRODTRE3">'[3]Time series'!#REF!</definedName>
    <definedName name="__123Graph_APRODTRE4" localSheetId="8">'[3]Time series'!#REF!</definedName>
    <definedName name="__123Graph_APRODTRE4">'[3]Time series'!#REF!</definedName>
    <definedName name="__123Graph_APRODTREND" localSheetId="8">'[3]Time series'!#REF!</definedName>
    <definedName name="__123Graph_APRODTREND">'[3]Time series'!#REF!</definedName>
    <definedName name="__123Graph_AREALRATE">'[7]ex rate'!$F$36:$AU$36</definedName>
    <definedName name="__123Graph_AREER" localSheetId="7">[8]ER!#REF!</definedName>
    <definedName name="__123Graph_AREER" localSheetId="8">[8]ER!#REF!</definedName>
    <definedName name="__123Graph_AREER" localSheetId="11">[8]ER!#REF!</definedName>
    <definedName name="__123Graph_AREER" localSheetId="12">[8]ER!#REF!</definedName>
    <definedName name="__123Graph_AREER" localSheetId="13">[8]ER!#REF!</definedName>
    <definedName name="__123Graph_AREER" localSheetId="22">[8]ER!#REF!</definedName>
    <definedName name="__123Graph_AREER">[8]ER!#REF!</definedName>
    <definedName name="__123Graph_ARESERVES" localSheetId="7">[4]BOG!#REF!</definedName>
    <definedName name="__123Graph_ARESERVES" localSheetId="8">[4]BOG!#REF!</definedName>
    <definedName name="__123Graph_ARESERVES" localSheetId="11">[4]BOG!#REF!</definedName>
    <definedName name="__123Graph_ARESERVES" localSheetId="12">[4]BOG!#REF!</definedName>
    <definedName name="__123Graph_ARESERVES" localSheetId="13">[4]BOG!#REF!</definedName>
    <definedName name="__123Graph_ARESERVES" localSheetId="22">[4]BOG!#REF!</definedName>
    <definedName name="__123Graph_ARESERVES">[4]BOG!#REF!</definedName>
    <definedName name="__123Graph_ARUBRATE">'[7]ex rate'!$K$37:$AN$37</definedName>
    <definedName name="__123Graph_ASEASON_CASH" localSheetId="7">'[10]MonSurv-BC'!#REF!</definedName>
    <definedName name="__123Graph_ASEASON_CASH" localSheetId="8">'[10]MonSurv-BC'!#REF!</definedName>
    <definedName name="__123Graph_ASEASON_CASH" localSheetId="11">'[10]MonSurv-BC'!#REF!</definedName>
    <definedName name="__123Graph_ASEASON_CASH" localSheetId="12">'[10]MonSurv-BC'!#REF!</definedName>
    <definedName name="__123Graph_ASEASON_CASH" localSheetId="13">'[10]MonSurv-BC'!#REF!</definedName>
    <definedName name="__123Graph_ASEASON_CASH" localSheetId="22">'[10]MonSurv-BC'!#REF!</definedName>
    <definedName name="__123Graph_ASEASON_CASH">'[10]MonSurv-BC'!#REF!</definedName>
    <definedName name="__123Graph_ASEASON_MONEY" localSheetId="7">'[10]MonSurv-BC'!#REF!</definedName>
    <definedName name="__123Graph_ASEASON_MONEY" localSheetId="8">'[10]MonSurv-BC'!#REF!</definedName>
    <definedName name="__123Graph_ASEASON_MONEY" localSheetId="11">'[10]MonSurv-BC'!#REF!</definedName>
    <definedName name="__123Graph_ASEASON_MONEY" localSheetId="12">'[10]MonSurv-BC'!#REF!</definedName>
    <definedName name="__123Graph_ASEASON_MONEY" localSheetId="13">'[10]MonSurv-BC'!#REF!</definedName>
    <definedName name="__123Graph_ASEASON_MONEY" localSheetId="22">'[10]MonSurv-BC'!#REF!</definedName>
    <definedName name="__123Graph_ASEASON_MONEY">'[10]MonSurv-BC'!#REF!</definedName>
    <definedName name="__123Graph_ASEASON_SIGHT" localSheetId="7">'[10]MonSurv-BC'!#REF!</definedName>
    <definedName name="__123Graph_ASEASON_SIGHT" localSheetId="8">'[10]MonSurv-BC'!#REF!</definedName>
    <definedName name="__123Graph_ASEASON_SIGHT" localSheetId="11">'[10]MonSurv-BC'!#REF!</definedName>
    <definedName name="__123Graph_ASEASON_SIGHT" localSheetId="12">'[10]MonSurv-BC'!#REF!</definedName>
    <definedName name="__123Graph_ASEASON_SIGHT" localSheetId="13">'[10]MonSurv-BC'!#REF!</definedName>
    <definedName name="__123Graph_ASEASON_SIGHT" localSheetId="22">'[10]MonSurv-BC'!#REF!</definedName>
    <definedName name="__123Graph_ASEASON_SIGHT">'[10]MonSurv-BC'!#REF!</definedName>
    <definedName name="__123Graph_ASEASON_TIME" localSheetId="7">'[10]MonSurv-BC'!#REF!</definedName>
    <definedName name="__123Graph_ASEASON_TIME" localSheetId="8">'[10]MonSurv-BC'!#REF!</definedName>
    <definedName name="__123Graph_ASEASON_TIME" localSheetId="11">'[10]MonSurv-BC'!#REF!</definedName>
    <definedName name="__123Graph_ASEASON_TIME" localSheetId="12">'[10]MonSurv-BC'!#REF!</definedName>
    <definedName name="__123Graph_ASEASON_TIME" localSheetId="13">'[10]MonSurv-BC'!#REF!</definedName>
    <definedName name="__123Graph_ASEASON_TIME" localSheetId="22">'[10]MonSurv-BC'!#REF!</definedName>
    <definedName name="__123Graph_ASEASON_TIME">'[10]MonSurv-BC'!#REF!</definedName>
    <definedName name="__123Graph_ATRADECPI" localSheetId="8">[15]CPI!#REF!</definedName>
    <definedName name="__123Graph_ATRADECPI">[15]CPI!#REF!</definedName>
    <definedName name="__123Graph_AUSRATE">'[7]ex rate'!$K$36:$AN$36</definedName>
    <definedName name="__123Graph_AUTRECHT" localSheetId="7">'[3]Time series'!#REF!</definedName>
    <definedName name="__123Graph_AUTRECHT" localSheetId="8">'[3]Time series'!#REF!</definedName>
    <definedName name="__123Graph_AUTRECHT" localSheetId="11">'[3]Time series'!#REF!</definedName>
    <definedName name="__123Graph_AUTRECHT" localSheetId="12">'[3]Time series'!#REF!</definedName>
    <definedName name="__123Graph_AUTRECHT" localSheetId="13">'[3]Time series'!#REF!</definedName>
    <definedName name="__123Graph_AUTRECHT" localSheetId="22">'[3]Time series'!#REF!</definedName>
    <definedName name="__123Graph_AUTRECHT">'[3]Time series'!#REF!</definedName>
    <definedName name="__123Graph_AWEEKLY" localSheetId="7">#REF!</definedName>
    <definedName name="__123Graph_AWEEKLY" localSheetId="8">#REF!</definedName>
    <definedName name="__123Graph_AWEEKLY" localSheetId="11">#REF!</definedName>
    <definedName name="__123Graph_AWEEKLY" localSheetId="12">#REF!</definedName>
    <definedName name="__123Graph_AWEEKLY" localSheetId="13">#REF!</definedName>
    <definedName name="__123Graph_AWEEKLY" localSheetId="22">#REF!</definedName>
    <definedName name="__123Graph_AWEEKLY">#REF!</definedName>
    <definedName name="__123Graph_B">'[16]Table 5'!$C$11:$C$11</definedName>
    <definedName name="__123Graph_BBERLGRAP" localSheetId="7">'[3]Time series'!#REF!</definedName>
    <definedName name="__123Graph_BBERLGRAP" localSheetId="8">'[3]Time series'!#REF!</definedName>
    <definedName name="__123Graph_BBERLGRAP" localSheetId="11">'[3]Time series'!#REF!</definedName>
    <definedName name="__123Graph_BBERLGRAP" localSheetId="12">'[3]Time series'!#REF!</definedName>
    <definedName name="__123Graph_BBERLGRAP" localSheetId="13">'[3]Time series'!#REF!</definedName>
    <definedName name="__123Graph_BBERLGRAP" localSheetId="22">'[3]Time series'!#REF!</definedName>
    <definedName name="__123Graph_BBERLGRAP">'[3]Time series'!#REF!</definedName>
    <definedName name="__123Graph_BBKSRESRV" localSheetId="7">[4]BOG!#REF!</definedName>
    <definedName name="__123Graph_BBKSRESRV" localSheetId="8">[4]BOG!#REF!</definedName>
    <definedName name="__123Graph_BBKSRESRV" localSheetId="11">[4]BOG!#REF!</definedName>
    <definedName name="__123Graph_BBKSRESRV" localSheetId="12">[4]BOG!#REF!</definedName>
    <definedName name="__123Graph_BBKSRESRV" localSheetId="13">[4]BOG!#REF!</definedName>
    <definedName name="__123Graph_BBKSRESRV" localSheetId="22">[4]BOG!#REF!</definedName>
    <definedName name="__123Graph_BBKSRESRV">[4]BOG!#REF!</definedName>
    <definedName name="__123Graph_BCATCH1" localSheetId="7">'[3]Time series'!#REF!</definedName>
    <definedName name="__123Graph_BCATCH1" localSheetId="8">'[3]Time series'!#REF!</definedName>
    <definedName name="__123Graph_BCATCH1" localSheetId="11">'[3]Time series'!#REF!</definedName>
    <definedName name="__123Graph_BCATCH1" localSheetId="12">'[3]Time series'!#REF!</definedName>
    <definedName name="__123Graph_BCATCH1" localSheetId="13">'[3]Time series'!#REF!</definedName>
    <definedName name="__123Graph_BCATCH1" localSheetId="22">'[3]Time series'!#REF!</definedName>
    <definedName name="__123Graph_BCATCH1">'[3]Time series'!#REF!</definedName>
    <definedName name="__123Graph_BChart1" localSheetId="7">'[5]2'!#REF!</definedName>
    <definedName name="__123Graph_BChart1" localSheetId="8">'[5]2'!#REF!</definedName>
    <definedName name="__123Graph_BChart1" localSheetId="11">'[5]2'!#REF!</definedName>
    <definedName name="__123Graph_BChart1" localSheetId="12">'[5]2'!#REF!</definedName>
    <definedName name="__123Graph_BChart1" localSheetId="13">'[5]2'!#REF!</definedName>
    <definedName name="__123Graph_BChart1" localSheetId="22">'[5]2'!#REF!</definedName>
    <definedName name="__123Graph_BChart1">'[5]2'!#REF!</definedName>
    <definedName name="__123Graph_BChart2" localSheetId="8">'[5]2'!#REF!</definedName>
    <definedName name="__123Graph_BChart2">'[5]2'!#REF!</definedName>
    <definedName name="__123Graph_BChart3" localSheetId="8">'[5]2'!#REF!</definedName>
    <definedName name="__123Graph_BChart3">'[5]2'!#REF!</definedName>
    <definedName name="__123Graph_BCONVERG1" localSheetId="8">'[3]Time series'!#REF!</definedName>
    <definedName name="__123Graph_BCONVERG1">'[3]Time series'!#REF!</definedName>
    <definedName name="__123Graph_BCurrent" localSheetId="8">[17]G!#REF!</definedName>
    <definedName name="__123Graph_BCurrent">[17]G!#REF!</definedName>
    <definedName name="__123Graph_BECTOT" localSheetId="7">#REF!</definedName>
    <definedName name="__123Graph_BECTOT" localSheetId="8">#REF!</definedName>
    <definedName name="__123Graph_BECTOT" localSheetId="11">#REF!</definedName>
    <definedName name="__123Graph_BECTOT" localSheetId="12">#REF!</definedName>
    <definedName name="__123Graph_BECTOT" localSheetId="13">#REF!</definedName>
    <definedName name="__123Graph_BECTOT" localSheetId="22">#REF!</definedName>
    <definedName name="__123Graph_BECTOT">#REF!</definedName>
    <definedName name="__123Graph_BERDOLLAR">'[7]ex rate'!$F$36:$AM$36</definedName>
    <definedName name="__123Graph_BERRUBLE">'[7]ex rate'!$F$37:$AM$37</definedName>
    <definedName name="__123Graph_BGRAPH2" localSheetId="7">'[3]Time series'!#REF!</definedName>
    <definedName name="__123Graph_BGRAPH2" localSheetId="8">'[3]Time series'!#REF!</definedName>
    <definedName name="__123Graph_BGRAPH2" localSheetId="11">'[3]Time series'!#REF!</definedName>
    <definedName name="__123Graph_BGRAPH2" localSheetId="12">'[3]Time series'!#REF!</definedName>
    <definedName name="__123Graph_BGRAPH2" localSheetId="13">'[3]Time series'!#REF!</definedName>
    <definedName name="__123Graph_BGRAPH2" localSheetId="22">'[3]Time series'!#REF!</definedName>
    <definedName name="__123Graph_BGRAPH2">'[3]Time series'!#REF!</definedName>
    <definedName name="__123Graph_BGRAPH41" localSheetId="7">'[3]Time series'!#REF!</definedName>
    <definedName name="__123Graph_BGRAPH41" localSheetId="8">'[3]Time series'!#REF!</definedName>
    <definedName name="__123Graph_BGRAPH41" localSheetId="11">'[3]Time series'!#REF!</definedName>
    <definedName name="__123Graph_BGRAPH41" localSheetId="12">'[3]Time series'!#REF!</definedName>
    <definedName name="__123Graph_BGRAPH41" localSheetId="13">'[3]Time series'!#REF!</definedName>
    <definedName name="__123Graph_BGRAPH41" localSheetId="22">'[3]Time series'!#REF!</definedName>
    <definedName name="__123Graph_BGRAPH41">'[3]Time series'!#REF!</definedName>
    <definedName name="__123Graph_BIBRD_LEND">[8]WB!$Q$61:$AK$61</definedName>
    <definedName name="__123Graph_BIMPORTS" localSheetId="7">'[9]CA input'!#REF!</definedName>
    <definedName name="__123Graph_BIMPORTS" localSheetId="8">'[9]CA input'!#REF!</definedName>
    <definedName name="__123Graph_BIMPORTS" localSheetId="11">'[9]CA input'!#REF!</definedName>
    <definedName name="__123Graph_BIMPORTS" localSheetId="12">'[9]CA input'!#REF!</definedName>
    <definedName name="__123Graph_BIMPORTS" localSheetId="13">'[9]CA input'!#REF!</definedName>
    <definedName name="__123Graph_BIMPORTS" localSheetId="22">'[9]CA input'!#REF!</definedName>
    <definedName name="__123Graph_BIMPORTS">'[9]CA input'!#REF!</definedName>
    <definedName name="__123Graph_BMONEY" localSheetId="7">'[10]MonSurv-BC'!#REF!</definedName>
    <definedName name="__123Graph_BMONEY" localSheetId="8">'[10]MonSurv-BC'!#REF!</definedName>
    <definedName name="__123Graph_BMONEY" localSheetId="11">'[10]MonSurv-BC'!#REF!</definedName>
    <definedName name="__123Graph_BMONEY" localSheetId="12">'[10]MonSurv-BC'!#REF!</definedName>
    <definedName name="__123Graph_BMONEY" localSheetId="13">'[10]MonSurv-BC'!#REF!</definedName>
    <definedName name="__123Graph_BMONEY" localSheetId="22">'[10]MonSurv-BC'!#REF!</definedName>
    <definedName name="__123Graph_BMONEY">'[10]MonSurv-BC'!#REF!</definedName>
    <definedName name="__123Graph_BPERIB" localSheetId="7">'[3]Time series'!#REF!</definedName>
    <definedName name="__123Graph_BPERIB" localSheetId="8">'[3]Time series'!#REF!</definedName>
    <definedName name="__123Graph_BPERIB" localSheetId="11">'[3]Time series'!#REF!</definedName>
    <definedName name="__123Graph_BPERIB" localSheetId="12">'[3]Time series'!#REF!</definedName>
    <definedName name="__123Graph_BPERIB" localSheetId="13">'[3]Time series'!#REF!</definedName>
    <definedName name="__123Graph_BPERIB" localSheetId="22">'[3]Time series'!#REF!</definedName>
    <definedName name="__123Graph_BPERIB">'[3]Time series'!#REF!</definedName>
    <definedName name="__123Graph_BPIPELINE">[8]BoP!$U$358:$AQ$358</definedName>
    <definedName name="__123Graph_BPRINCIPAL" localSheetId="7" hidden="1">[11]FOMENTO!#REF!</definedName>
    <definedName name="__123Graph_BPRINCIPAL" localSheetId="8" hidden="1">[11]FOMENTO!#REF!</definedName>
    <definedName name="__123Graph_BPRINCIPAL" localSheetId="11" hidden="1">[11]FOMENTO!#REF!</definedName>
    <definedName name="__123Graph_BPRINCIPAL" localSheetId="12" hidden="1">[11]FOMENTO!#REF!</definedName>
    <definedName name="__123Graph_BPRINCIPAL" localSheetId="13" hidden="1">[11]FOMENTO!#REF!</definedName>
    <definedName name="__123Graph_BPRINCIPAL" localSheetId="14" hidden="1">[12]FOMENTO!#REF!</definedName>
    <definedName name="__123Graph_BPRINCIPAL" localSheetId="15" hidden="1">[13]FOMENTO!#REF!</definedName>
    <definedName name="__123Graph_BPRINCIPAL" localSheetId="22" hidden="1">[14]FOMENTO!#REF!</definedName>
    <definedName name="__123Graph_BPRINCIPAL" hidden="1">[11]FOMENTO!#REF!</definedName>
    <definedName name="__123Graph_BPRODABSC" localSheetId="7">'[3]Time series'!#REF!</definedName>
    <definedName name="__123Graph_BPRODABSC" localSheetId="8">'[3]Time series'!#REF!</definedName>
    <definedName name="__123Graph_BPRODABSC" localSheetId="11">'[3]Time series'!#REF!</definedName>
    <definedName name="__123Graph_BPRODABSC" localSheetId="12">'[3]Time series'!#REF!</definedName>
    <definedName name="__123Graph_BPRODABSC" localSheetId="13">'[3]Time series'!#REF!</definedName>
    <definedName name="__123Graph_BPRODABSC" localSheetId="22">'[3]Time series'!#REF!</definedName>
    <definedName name="__123Graph_BPRODABSC">'[3]Time series'!#REF!</definedName>
    <definedName name="__123Graph_BPRODABSD" localSheetId="7">'[3]Time series'!#REF!</definedName>
    <definedName name="__123Graph_BPRODABSD" localSheetId="8">'[3]Time series'!#REF!</definedName>
    <definedName name="__123Graph_BPRODABSD" localSheetId="12">'[3]Time series'!#REF!</definedName>
    <definedName name="__123Graph_BPRODABSD" localSheetId="13">'[3]Time series'!#REF!</definedName>
    <definedName name="__123Graph_BPRODABSD" localSheetId="22">'[3]Time series'!#REF!</definedName>
    <definedName name="__123Graph_BPRODABSD">'[3]Time series'!#REF!</definedName>
    <definedName name="__123Graph_BREALRATE">'[7]ex rate'!$F$37:$AU$37</definedName>
    <definedName name="__123Graph_BREER" localSheetId="7">[8]ER!#REF!</definedName>
    <definedName name="__123Graph_BREER" localSheetId="8">[8]ER!#REF!</definedName>
    <definedName name="__123Graph_BREER" localSheetId="11">[8]ER!#REF!</definedName>
    <definedName name="__123Graph_BREER" localSheetId="12">[8]ER!#REF!</definedName>
    <definedName name="__123Graph_BREER" localSheetId="13">[8]ER!#REF!</definedName>
    <definedName name="__123Graph_BREER" localSheetId="22">[8]ER!#REF!</definedName>
    <definedName name="__123Graph_BREER">[8]ER!#REF!</definedName>
    <definedName name="__123Graph_BRESERVES" localSheetId="7">[4]BOG!#REF!</definedName>
    <definedName name="__123Graph_BRESERVES" localSheetId="8">[4]BOG!#REF!</definedName>
    <definedName name="__123Graph_BRESERVES" localSheetId="11">[4]BOG!#REF!</definedName>
    <definedName name="__123Graph_BRESERVES" localSheetId="12">[4]BOG!#REF!</definedName>
    <definedName name="__123Graph_BRESERVES" localSheetId="13">[4]BOG!#REF!</definedName>
    <definedName name="__123Graph_BRESERVES" localSheetId="22">[4]BOG!#REF!</definedName>
    <definedName name="__123Graph_BRESERVES">[4]BOG!#REF!</definedName>
    <definedName name="__123Graph_BRUBRATE">'[7]ex rate'!$K$31:$AN$31</definedName>
    <definedName name="__123Graph_BSEASON_CASH" localSheetId="7">'[10]MonSurv-BC'!#REF!</definedName>
    <definedName name="__123Graph_BSEASON_CASH" localSheetId="8">'[10]MonSurv-BC'!#REF!</definedName>
    <definedName name="__123Graph_BSEASON_CASH" localSheetId="11">'[10]MonSurv-BC'!#REF!</definedName>
    <definedName name="__123Graph_BSEASON_CASH" localSheetId="12">'[10]MonSurv-BC'!#REF!</definedName>
    <definedName name="__123Graph_BSEASON_CASH" localSheetId="13">'[10]MonSurv-BC'!#REF!</definedName>
    <definedName name="__123Graph_BSEASON_CASH" localSheetId="22">'[10]MonSurv-BC'!#REF!</definedName>
    <definedName name="__123Graph_BSEASON_CASH">'[10]MonSurv-BC'!#REF!</definedName>
    <definedName name="__123Graph_BSEASON_MONEY" localSheetId="7">'[10]MonSurv-BC'!#REF!</definedName>
    <definedName name="__123Graph_BSEASON_MONEY" localSheetId="8">'[10]MonSurv-BC'!#REF!</definedName>
    <definedName name="__123Graph_BSEASON_MONEY" localSheetId="11">'[10]MonSurv-BC'!#REF!</definedName>
    <definedName name="__123Graph_BSEASON_MONEY" localSheetId="12">'[10]MonSurv-BC'!#REF!</definedName>
    <definedName name="__123Graph_BSEASON_MONEY" localSheetId="13">'[10]MonSurv-BC'!#REF!</definedName>
    <definedName name="__123Graph_BSEASON_MONEY" localSheetId="22">'[10]MonSurv-BC'!#REF!</definedName>
    <definedName name="__123Graph_BSEASON_MONEY">'[10]MonSurv-BC'!#REF!</definedName>
    <definedName name="__123Graph_BSEASON_TIME" localSheetId="7">'[10]MonSurv-BC'!#REF!</definedName>
    <definedName name="__123Graph_BSEASON_TIME" localSheetId="8">'[10]MonSurv-BC'!#REF!</definedName>
    <definedName name="__123Graph_BSEASON_TIME" localSheetId="11">'[10]MonSurv-BC'!#REF!</definedName>
    <definedName name="__123Graph_BSEASON_TIME" localSheetId="12">'[10]MonSurv-BC'!#REF!</definedName>
    <definedName name="__123Graph_BSEASON_TIME" localSheetId="13">'[10]MonSurv-BC'!#REF!</definedName>
    <definedName name="__123Graph_BSEASON_TIME" localSheetId="22">'[10]MonSurv-BC'!#REF!</definedName>
    <definedName name="__123Graph_BSEASON_TIME">'[10]MonSurv-BC'!#REF!</definedName>
    <definedName name="__123Graph_BTRADECPI" localSheetId="7">[15]CPI!#REF!</definedName>
    <definedName name="__123Graph_BTRADECPI" localSheetId="8">[15]CPI!#REF!</definedName>
    <definedName name="__123Graph_BTRADECPI" localSheetId="11">[15]CPI!#REF!</definedName>
    <definedName name="__123Graph_BTRADECPI" localSheetId="12">[15]CPI!#REF!</definedName>
    <definedName name="__123Graph_BTRADECPI" localSheetId="13">[15]CPI!#REF!</definedName>
    <definedName name="__123Graph_BTRADECPI" localSheetId="22">[15]CPI!#REF!</definedName>
    <definedName name="__123Graph_BTRADECPI">[15]CPI!#REF!</definedName>
    <definedName name="__123Graph_BUSRATE">'[7]ex rate'!$K$30:$AN$30</definedName>
    <definedName name="__123Graph_C" localSheetId="7">#REF!</definedName>
    <definedName name="__123Graph_C" localSheetId="8">#REF!</definedName>
    <definedName name="__123Graph_C" localSheetId="11">#REF!</definedName>
    <definedName name="__123Graph_C" localSheetId="12">#REF!</definedName>
    <definedName name="__123Graph_C" localSheetId="13">#REF!</definedName>
    <definedName name="__123Graph_C" localSheetId="22">#REF!</definedName>
    <definedName name="__123Graph_C">#REF!</definedName>
    <definedName name="__123Graph_CBERLGRAP" localSheetId="7">'[3]Time series'!#REF!</definedName>
    <definedName name="__123Graph_CBERLGRAP" localSheetId="8">'[3]Time series'!#REF!</definedName>
    <definedName name="__123Graph_CBERLGRAP" localSheetId="11">'[3]Time series'!#REF!</definedName>
    <definedName name="__123Graph_CBERLGRAP" localSheetId="12">'[3]Time series'!#REF!</definedName>
    <definedName name="__123Graph_CBERLGRAP" localSheetId="13">'[3]Time series'!#REF!</definedName>
    <definedName name="__123Graph_CBERLGRAP" localSheetId="22">'[3]Time series'!#REF!</definedName>
    <definedName name="__123Graph_CBERLGRAP">'[3]Time series'!#REF!</definedName>
    <definedName name="__123Graph_CBKSRESRV" localSheetId="7">[4]BOG!#REF!</definedName>
    <definedName name="__123Graph_CBKSRESRV" localSheetId="8">[4]BOG!#REF!</definedName>
    <definedName name="__123Graph_CBKSRESRV" localSheetId="11">[4]BOG!#REF!</definedName>
    <definedName name="__123Graph_CBKSRESRV" localSheetId="12">[4]BOG!#REF!</definedName>
    <definedName name="__123Graph_CBKSRESRV" localSheetId="13">[4]BOG!#REF!</definedName>
    <definedName name="__123Graph_CBKSRESRV" localSheetId="22">[4]BOG!#REF!</definedName>
    <definedName name="__123Graph_CBKSRESRV">[4]BOG!#REF!</definedName>
    <definedName name="__123Graph_CCATCH1" localSheetId="8">'[3]Time series'!#REF!</definedName>
    <definedName name="__123Graph_CCATCH1">'[3]Time series'!#REF!</definedName>
    <definedName name="__123Graph_CChart1" localSheetId="8">'[5]2'!#REF!</definedName>
    <definedName name="__123Graph_CChart1">'[5]2'!#REF!</definedName>
    <definedName name="__123Graph_CChart2" localSheetId="8">'[5]2'!#REF!</definedName>
    <definedName name="__123Graph_CChart2">'[5]2'!#REF!</definedName>
    <definedName name="__123Graph_CChart3" localSheetId="8">'[5]2'!#REF!</definedName>
    <definedName name="__123Graph_CChart3">'[5]2'!#REF!</definedName>
    <definedName name="__123Graph_CCONVERG1" localSheetId="7">#REF!</definedName>
    <definedName name="__123Graph_CCONVERG1" localSheetId="8">#REF!</definedName>
    <definedName name="__123Graph_CCONVERG1" localSheetId="11">#REF!</definedName>
    <definedName name="__123Graph_CCONVERG1" localSheetId="12">#REF!</definedName>
    <definedName name="__123Graph_CCONVERG1" localSheetId="13">#REF!</definedName>
    <definedName name="__123Graph_CCONVERG1" localSheetId="22">#REF!</definedName>
    <definedName name="__123Graph_CCONVERG1">#REF!</definedName>
    <definedName name="__123Graph_CCURRENT" localSheetId="8">'[18]Dep fonct'!#REF!</definedName>
    <definedName name="__123Graph_CCURRENT" localSheetId="22">'[18]Dep fonct'!#REF!</definedName>
    <definedName name="__123Graph_CCURRENT">'[18]Dep fonct'!#REF!</definedName>
    <definedName name="__123Graph_CECTOT" localSheetId="7">#REF!</definedName>
    <definedName name="__123Graph_CECTOT" localSheetId="8">#REF!</definedName>
    <definedName name="__123Graph_CECTOT" localSheetId="11">#REF!</definedName>
    <definedName name="__123Graph_CECTOT" localSheetId="12">#REF!</definedName>
    <definedName name="__123Graph_CECTOT" localSheetId="13">#REF!</definedName>
    <definedName name="__123Graph_CECTOT" localSheetId="22">#REF!</definedName>
    <definedName name="__123Graph_CECTOT">#REF!</definedName>
    <definedName name="__123Graph_CGRAPH41" localSheetId="8">'[3]Time series'!#REF!</definedName>
    <definedName name="__123Graph_CGRAPH41" localSheetId="22">'[3]Time series'!#REF!</definedName>
    <definedName name="__123Graph_CGRAPH41">'[3]Time series'!#REF!</definedName>
    <definedName name="__123Graph_CGRAPH44" localSheetId="8">'[3]Time series'!#REF!</definedName>
    <definedName name="__123Graph_CGRAPH44" localSheetId="22">'[3]Time series'!#REF!</definedName>
    <definedName name="__123Graph_CGRAPH44">'[3]Time series'!#REF!</definedName>
    <definedName name="__123Graph_CIMPORTS" localSheetId="7">#REF!</definedName>
    <definedName name="__123Graph_CIMPORTS" localSheetId="8">#REF!</definedName>
    <definedName name="__123Graph_CIMPORTS" localSheetId="11">#REF!</definedName>
    <definedName name="__123Graph_CIMPORTS" localSheetId="12">#REF!</definedName>
    <definedName name="__123Graph_CIMPORTS" localSheetId="13">#REF!</definedName>
    <definedName name="__123Graph_CIMPORTS" localSheetId="22">#REF!</definedName>
    <definedName name="__123Graph_CIMPORTS">#REF!</definedName>
    <definedName name="__123Graph_CMONEY" localSheetId="8">'[10]MonSurv-BC'!#REF!</definedName>
    <definedName name="__123Graph_CMONEY" localSheetId="22">'[10]MonSurv-BC'!#REF!</definedName>
    <definedName name="__123Graph_CMONEY">'[10]MonSurv-BC'!#REF!</definedName>
    <definedName name="__123Graph_CPERIA" localSheetId="8">'[3]Time series'!#REF!</definedName>
    <definedName name="__123Graph_CPERIA" localSheetId="22">'[3]Time series'!#REF!</definedName>
    <definedName name="__123Graph_CPERIA">'[3]Time series'!#REF!</definedName>
    <definedName name="__123Graph_CPERIB" localSheetId="8">'[3]Time series'!#REF!</definedName>
    <definedName name="__123Graph_CPERIB">'[3]Time series'!#REF!</definedName>
    <definedName name="__123Graph_CPRODABSC" localSheetId="8">'[3]Time series'!#REF!</definedName>
    <definedName name="__123Graph_CPRODABSC">'[3]Time series'!#REF!</definedName>
    <definedName name="__123Graph_CPRODTRE2" localSheetId="8">'[3]Time series'!#REF!</definedName>
    <definedName name="__123Graph_CPRODTRE2">'[3]Time series'!#REF!</definedName>
    <definedName name="__123Graph_CPRODTREND" localSheetId="8">'[3]Time series'!#REF!</definedName>
    <definedName name="__123Graph_CPRODTREND">'[3]Time series'!#REF!</definedName>
    <definedName name="__123Graph_CREER" localSheetId="8">[8]ER!#REF!</definedName>
    <definedName name="__123Graph_CREER">[8]ER!#REF!</definedName>
    <definedName name="__123Graph_CRESERVES" localSheetId="8">[4]BOG!#REF!</definedName>
    <definedName name="__123Graph_CRESERVES">[4]BOG!#REF!</definedName>
    <definedName name="__123Graph_CSEASON_CASH" localSheetId="8">'[10]MonSurv-BC'!#REF!</definedName>
    <definedName name="__123Graph_CSEASON_CASH">'[10]MonSurv-BC'!#REF!</definedName>
    <definedName name="__123Graph_CSEASON_MONEY" localSheetId="8">'[10]MonSurv-BC'!#REF!</definedName>
    <definedName name="__123Graph_CSEASON_MONEY">'[10]MonSurv-BC'!#REF!</definedName>
    <definedName name="__123Graph_CSEASON_SIGHT" localSheetId="8">'[10]MonSurv-BC'!#REF!</definedName>
    <definedName name="__123Graph_CSEASON_SIGHT">'[10]MonSurv-BC'!#REF!</definedName>
    <definedName name="__123Graph_CSEASON_TIME" localSheetId="8">'[10]MonSurv-BC'!#REF!</definedName>
    <definedName name="__123Graph_CSEASON_TIME">'[10]MonSurv-BC'!#REF!</definedName>
    <definedName name="__123Graph_CUTRECHT" localSheetId="8">'[3]Time series'!#REF!</definedName>
    <definedName name="__123Graph_CUTRECHT">'[3]Time series'!#REF!</definedName>
    <definedName name="__123Graph_D" localSheetId="7">#REF!</definedName>
    <definedName name="__123Graph_D" localSheetId="8">#REF!</definedName>
    <definedName name="__123Graph_D" localSheetId="11">#REF!</definedName>
    <definedName name="__123Graph_D" localSheetId="12">#REF!</definedName>
    <definedName name="__123Graph_D" localSheetId="13">#REF!</definedName>
    <definedName name="__123Graph_D" localSheetId="22">#REF!</definedName>
    <definedName name="__123Graph_D">#REF!</definedName>
    <definedName name="__123Graph_DBERLGRAP" localSheetId="8">'[3]Time series'!#REF!</definedName>
    <definedName name="__123Graph_DBERLGRAP" localSheetId="22">'[3]Time series'!#REF!</definedName>
    <definedName name="__123Graph_DBERLGRAP">'[3]Time series'!#REF!</definedName>
    <definedName name="__123Graph_DCATCH1" localSheetId="8">'[3]Time series'!#REF!</definedName>
    <definedName name="__123Graph_DCATCH1" localSheetId="22">'[3]Time series'!#REF!</definedName>
    <definedName name="__123Graph_DCATCH1">'[3]Time series'!#REF!</definedName>
    <definedName name="__123Graph_DChart1" localSheetId="8">'[5]2'!#REF!</definedName>
    <definedName name="__123Graph_DChart1">'[5]2'!#REF!</definedName>
    <definedName name="__123Graph_DChart2" localSheetId="8">'[5]2'!#REF!</definedName>
    <definedName name="__123Graph_DChart2">'[5]2'!#REF!</definedName>
    <definedName name="__123Graph_DChart3" localSheetId="8">'[5]2'!#REF!</definedName>
    <definedName name="__123Graph_DChart3">'[5]2'!#REF!</definedName>
    <definedName name="__123Graph_DCONVERG1" localSheetId="8">'[3]Time series'!#REF!</definedName>
    <definedName name="__123Graph_DCONVERG1">'[3]Time series'!#REF!</definedName>
    <definedName name="__123Graph_DCPI" localSheetId="8">[15]CPI!#REF!</definedName>
    <definedName name="__123Graph_DCPI">[15]CPI!#REF!</definedName>
    <definedName name="__123Graph_DCURRENT" localSheetId="8">'[18]Dep fonct'!#REF!</definedName>
    <definedName name="__123Graph_DCURRENT">'[18]Dep fonct'!#REF!</definedName>
    <definedName name="__123Graph_DECTOT" localSheetId="7">#REF!</definedName>
    <definedName name="__123Graph_DECTOT" localSheetId="8">#REF!</definedName>
    <definedName name="__123Graph_DECTOT" localSheetId="11">#REF!</definedName>
    <definedName name="__123Graph_DECTOT" localSheetId="12">#REF!</definedName>
    <definedName name="__123Graph_DECTOT" localSheetId="13">#REF!</definedName>
    <definedName name="__123Graph_DECTOT" localSheetId="22">#REF!</definedName>
    <definedName name="__123Graph_DECTOT">#REF!</definedName>
    <definedName name="__123Graph_DGRAPH41" localSheetId="8">'[3]Time series'!#REF!</definedName>
    <definedName name="__123Graph_DGRAPH41" localSheetId="22">'[3]Time series'!#REF!</definedName>
    <definedName name="__123Graph_DGRAPH41">'[3]Time series'!#REF!</definedName>
    <definedName name="__123Graph_DPERIA" localSheetId="8">'[3]Time series'!#REF!</definedName>
    <definedName name="__123Graph_DPERIA" localSheetId="22">'[3]Time series'!#REF!</definedName>
    <definedName name="__123Graph_DPERIA">'[3]Time series'!#REF!</definedName>
    <definedName name="__123Graph_DPERIB" localSheetId="8">'[3]Time series'!#REF!</definedName>
    <definedName name="__123Graph_DPERIB">'[3]Time series'!#REF!</definedName>
    <definedName name="__123Graph_DPRODABSC" localSheetId="8">'[3]Time series'!#REF!</definedName>
    <definedName name="__123Graph_DPRODABSC">'[3]Time series'!#REF!</definedName>
    <definedName name="__123Graph_DSEASON_MONEY" localSheetId="8">'[10]MonSurv-BC'!#REF!</definedName>
    <definedName name="__123Graph_DSEASON_MONEY">'[10]MonSurv-BC'!#REF!</definedName>
    <definedName name="__123Graph_DSEASON_SIGHT" localSheetId="8">'[10]MonSurv-BC'!#REF!</definedName>
    <definedName name="__123Graph_DSEASON_SIGHT">'[10]MonSurv-BC'!#REF!</definedName>
    <definedName name="__123Graph_DSEASON_TIME" localSheetId="8">'[10]MonSurv-BC'!#REF!</definedName>
    <definedName name="__123Graph_DSEASON_TIME">'[10]MonSurv-BC'!#REF!</definedName>
    <definedName name="__123Graph_DTRADECPI" localSheetId="8">[15]CPI!#REF!</definedName>
    <definedName name="__123Graph_DTRADECPI">[15]CPI!#REF!</definedName>
    <definedName name="__123Graph_DUTRECHT" localSheetId="8">'[3]Time series'!#REF!</definedName>
    <definedName name="__123Graph_DUTRECHT">'[3]Time series'!#REF!</definedName>
    <definedName name="__123Graph_E" localSheetId="7">#REF!</definedName>
    <definedName name="__123Graph_E" localSheetId="8">#REF!</definedName>
    <definedName name="__123Graph_E" localSheetId="11">#REF!</definedName>
    <definedName name="__123Graph_E" localSheetId="12">#REF!</definedName>
    <definedName name="__123Graph_E" localSheetId="13">#REF!</definedName>
    <definedName name="__123Graph_E" localSheetId="22">#REF!</definedName>
    <definedName name="__123Graph_E">#REF!</definedName>
    <definedName name="__123Graph_EBERLGRAP" localSheetId="8">'[3]Time series'!#REF!</definedName>
    <definedName name="__123Graph_EBERLGRAP" localSheetId="22">'[3]Time series'!#REF!</definedName>
    <definedName name="__123Graph_EBERLGRAP">'[3]Time series'!#REF!</definedName>
    <definedName name="__123Graph_ECATCH1" localSheetId="7">#REF!</definedName>
    <definedName name="__123Graph_ECATCH1" localSheetId="8">#REF!</definedName>
    <definedName name="__123Graph_ECATCH1" localSheetId="11">#REF!</definedName>
    <definedName name="__123Graph_ECATCH1" localSheetId="12">#REF!</definedName>
    <definedName name="__123Graph_ECATCH1" localSheetId="13">#REF!</definedName>
    <definedName name="__123Graph_ECATCH1" localSheetId="22">#REF!</definedName>
    <definedName name="__123Graph_ECATCH1">#REF!</definedName>
    <definedName name="__123Graph_EChart1" localSheetId="8">'[5]2'!#REF!</definedName>
    <definedName name="__123Graph_EChart1" localSheetId="22">'[5]2'!#REF!</definedName>
    <definedName name="__123Graph_EChart1">'[5]2'!#REF!</definedName>
    <definedName name="__123Graph_EChart2" localSheetId="8">'[5]2'!#REF!</definedName>
    <definedName name="__123Graph_EChart2" localSheetId="22">'[5]2'!#REF!</definedName>
    <definedName name="__123Graph_EChart2">'[5]2'!#REF!</definedName>
    <definedName name="__123Graph_EChart3" localSheetId="8">'[5]2'!#REF!</definedName>
    <definedName name="__123Graph_EChart3">'[5]2'!#REF!</definedName>
    <definedName name="__123Graph_ECONVERG1" localSheetId="8">'[3]Time series'!#REF!</definedName>
    <definedName name="__123Graph_ECONVERG1">'[3]Time series'!#REF!</definedName>
    <definedName name="__123Graph_ECURRENT" localSheetId="8">'[18]Dep fonct'!#REF!</definedName>
    <definedName name="__123Graph_ECURRENT">'[18]Dep fonct'!#REF!</definedName>
    <definedName name="__123Graph_EECTOT" localSheetId="7">#REF!</definedName>
    <definedName name="__123Graph_EECTOT" localSheetId="8">#REF!</definedName>
    <definedName name="__123Graph_EECTOT" localSheetId="11">#REF!</definedName>
    <definedName name="__123Graph_EECTOT" localSheetId="12">#REF!</definedName>
    <definedName name="__123Graph_EECTOT" localSheetId="13">#REF!</definedName>
    <definedName name="__123Graph_EECTOT" localSheetId="22">#REF!</definedName>
    <definedName name="__123Graph_EECTOT">#REF!</definedName>
    <definedName name="__123Graph_EGRAPH41" localSheetId="8">'[3]Time series'!#REF!</definedName>
    <definedName name="__123Graph_EGRAPH41" localSheetId="22">'[3]Time series'!#REF!</definedName>
    <definedName name="__123Graph_EGRAPH41">'[3]Time series'!#REF!</definedName>
    <definedName name="__123Graph_EPERIA" localSheetId="8">'[3]Time series'!#REF!</definedName>
    <definedName name="__123Graph_EPERIA" localSheetId="22">'[3]Time series'!#REF!</definedName>
    <definedName name="__123Graph_EPERIA">'[3]Time series'!#REF!</definedName>
    <definedName name="__123Graph_EPRODABSC" localSheetId="8">'[3]Time series'!#REF!</definedName>
    <definedName name="__123Graph_EPRODABSC">'[3]Time series'!#REF!</definedName>
    <definedName name="__123Graph_ESEASON_CASH" localSheetId="8">'[10]MonSurv-BC'!#REF!</definedName>
    <definedName name="__123Graph_ESEASON_CASH">'[10]MonSurv-BC'!#REF!</definedName>
    <definedName name="__123Graph_ESEASON_MONEY" localSheetId="8">'[10]MonSurv-BC'!#REF!</definedName>
    <definedName name="__123Graph_ESEASON_MONEY">'[10]MonSurv-BC'!#REF!</definedName>
    <definedName name="__123Graph_ESEASON_TIME" localSheetId="8">'[10]MonSurv-BC'!#REF!</definedName>
    <definedName name="__123Graph_ESEASON_TIME">'[10]MonSurv-BC'!#REF!</definedName>
    <definedName name="__123Graph_F" localSheetId="8">'[19]Table SR'!#REF!</definedName>
    <definedName name="__123Graph_F">'[19]Table SR'!#REF!</definedName>
    <definedName name="__123Graph_FBERLGRAP" localSheetId="8">'[3]Time series'!#REF!</definedName>
    <definedName name="__123Graph_FBERLGRAP">'[3]Time series'!#REF!</definedName>
    <definedName name="__123Graph_FChart1" localSheetId="8">'[5]2'!#REF!</definedName>
    <definedName name="__123Graph_FChart1">'[5]2'!#REF!</definedName>
    <definedName name="__123Graph_FChart2" localSheetId="8">'[5]2'!#REF!</definedName>
    <definedName name="__123Graph_FChart2">'[5]2'!#REF!</definedName>
    <definedName name="__123Graph_FChart3" localSheetId="8">'[5]2'!#REF!</definedName>
    <definedName name="__123Graph_FChart3">'[5]2'!#REF!</definedName>
    <definedName name="__123Graph_FCurrent" localSheetId="8">'[5]2'!#REF!</definedName>
    <definedName name="__123Graph_FCurrent">'[5]2'!#REF!</definedName>
    <definedName name="__123Graph_FGRAPH41" localSheetId="8">'[3]Time series'!#REF!</definedName>
    <definedName name="__123Graph_FGRAPH41">'[3]Time series'!#REF!</definedName>
    <definedName name="__123Graph_FPRODABSC" localSheetId="8">'[3]Time series'!#REF!</definedName>
    <definedName name="__123Graph_FPRODABSC">'[3]Time series'!#REF!</definedName>
    <definedName name="__123Graph_X" localSheetId="7">#REF!</definedName>
    <definedName name="__123Graph_X" localSheetId="8">#REF!</definedName>
    <definedName name="__123Graph_X" localSheetId="11">#REF!</definedName>
    <definedName name="__123Graph_X" localSheetId="12">#REF!</definedName>
    <definedName name="__123Graph_X" localSheetId="13">#REF!</definedName>
    <definedName name="__123Graph_X" localSheetId="22">#REF!</definedName>
    <definedName name="__123Graph_X">#REF!</definedName>
    <definedName name="__123Graph_XBKSRESRV" localSheetId="8">[4]BOG!#REF!</definedName>
    <definedName name="__123Graph_XBKSRESRV" localSheetId="22">[4]BOG!#REF!</definedName>
    <definedName name="__123Graph_XBKSRESRV">[4]BOG!#REF!</definedName>
    <definedName name="__123Graph_XChart1" localSheetId="8">'[20]Summary BOP'!#REF!</definedName>
    <definedName name="__123Graph_XChart1" localSheetId="22">'[20]Summary BOP'!#REF!</definedName>
    <definedName name="__123Graph_XChart1">'[20]Summary BOP'!#REF!</definedName>
    <definedName name="__123Graph_XCREDIT" localSheetId="8">'[10]MonSurv-BC'!#REF!</definedName>
    <definedName name="__123Graph_XCREDIT">'[10]MonSurv-BC'!#REF!</definedName>
    <definedName name="__123Graph_XCurrent">[6]CPIINDEX!$B$263:$B$310</definedName>
    <definedName name="__123Graph_XECTOT" localSheetId="7">#REF!</definedName>
    <definedName name="__123Graph_XECTOT" localSheetId="8">#REF!</definedName>
    <definedName name="__123Graph_XECTOT" localSheetId="11">#REF!</definedName>
    <definedName name="__123Graph_XECTOT" localSheetId="12">#REF!</definedName>
    <definedName name="__123Graph_XECTOT" localSheetId="13">#REF!</definedName>
    <definedName name="__123Graph_XECTOT" localSheetId="22">#REF!</definedName>
    <definedName name="__123Graph_XECTOT">#REF!</definedName>
    <definedName name="__123Graph_XERDOLLAR">'[7]ex rate'!$F$15:$AM$15</definedName>
    <definedName name="__123Graph_XERRUBLE">'[7]ex rate'!$F$15:$AM$15</definedName>
    <definedName name="__123Graph_XIBRD_LEND">[8]WB!$Q$9:$AK$9</definedName>
    <definedName name="__123Graph_XIMPORTS" localSheetId="7">'[9]CA input'!#REF!</definedName>
    <definedName name="__123Graph_XIMPORTS" localSheetId="8">'[9]CA input'!#REF!</definedName>
    <definedName name="__123Graph_XIMPORTS" localSheetId="11">'[9]CA input'!#REF!</definedName>
    <definedName name="__123Graph_XIMPORTS" localSheetId="12">'[9]CA input'!#REF!</definedName>
    <definedName name="__123Graph_XIMPORTS" localSheetId="13">'[9]CA input'!#REF!</definedName>
    <definedName name="__123Graph_XIMPORTS" localSheetId="22">'[9]CA input'!#REF!</definedName>
    <definedName name="__123Graph_XIMPORTS">'[9]CA input'!#REF!</definedName>
    <definedName name="__123Graph_XRUBRATE">'[7]ex rate'!$K$15:$AN$15</definedName>
    <definedName name="__123Graph_XUSRATE">'[7]ex rate'!$K$15:$AN$15</definedName>
    <definedName name="__dde" localSheetId="7">'[21]Time series'!#REF!</definedName>
    <definedName name="__dde" localSheetId="8">'[21]Time series'!#REF!</definedName>
    <definedName name="__dde" localSheetId="11">'[21]Time series'!#REF!</definedName>
    <definedName name="__dde" localSheetId="12">'[21]Time series'!#REF!</definedName>
    <definedName name="__dde" localSheetId="13">'[21]Time series'!#REF!</definedName>
    <definedName name="__dde" localSheetId="22">'[21]Time series'!#REF!</definedName>
    <definedName name="__dde">'[21]Time series'!#REF!</definedName>
    <definedName name="__SIM2">[22]PENSION!#REF!</definedName>
    <definedName name="__TCI1">[22]PENSION!#REF!</definedName>
    <definedName name="__TCI2">[22]PENSION!#REF!</definedName>
    <definedName name="_1___123Graph_AChart_1A">[6]CPIINDEX!$O$263:$O$310</definedName>
    <definedName name="_10___123Graph_XChart_3A">[6]CPIINDEX!$B$203:$B$310</definedName>
    <definedName name="_103__123Graph_BSEIGNOR" localSheetId="7">[23]seignior!#REF!</definedName>
    <definedName name="_103__123Graph_BSEIGNOR" localSheetId="8">[23]seignior!#REF!</definedName>
    <definedName name="_103__123Graph_BSEIGNOR" localSheetId="11">[23]seignior!#REF!</definedName>
    <definedName name="_103__123Graph_BSEIGNOR" localSheetId="12">[23]seignior!#REF!</definedName>
    <definedName name="_103__123Graph_BSEIGNOR" localSheetId="13">[23]seignior!#REF!</definedName>
    <definedName name="_103__123Graph_BSEIGNOR" localSheetId="22">[23]seignior!#REF!</definedName>
    <definedName name="_103__123Graph_BSEIGNOR">[23]seignior!#REF!</definedName>
    <definedName name="_104__123Graph_BWB_ADJ_PRJ">[8]WB!$Q$257:$AK$257</definedName>
    <definedName name="_105__123Graph_CMIMPMA_0" localSheetId="7">#REF!</definedName>
    <definedName name="_105__123Graph_CMIMPMA_0" localSheetId="8">#REF!</definedName>
    <definedName name="_105__123Graph_CMIMPMA_0" localSheetId="11">#REF!</definedName>
    <definedName name="_105__123Graph_CMIMPMA_0" localSheetId="12">#REF!</definedName>
    <definedName name="_105__123Graph_CMIMPMA_0" localSheetId="13">#REF!</definedName>
    <definedName name="_105__123Graph_CMIMPMA_0" localSheetId="22">#REF!</definedName>
    <definedName name="_105__123Graph_CMIMPMA_0">#REF!</definedName>
    <definedName name="_11___123Graph_XChart_4A">[6]CPIINDEX!$B$239:$B$298</definedName>
    <definedName name="_11_0ju" localSheetId="7">#REF!</definedName>
    <definedName name="_11_0ju" localSheetId="8">#REF!</definedName>
    <definedName name="_11_0ju" localSheetId="11">#REF!</definedName>
    <definedName name="_11_0ju" localSheetId="12">#REF!</definedName>
    <definedName name="_11_0ju" localSheetId="13">#REF!</definedName>
    <definedName name="_11_0ju" localSheetId="22">#REF!</definedName>
    <definedName name="_11_0ju">#REF!</definedName>
    <definedName name="_116__123Graph_DGROWTH_CPI" localSheetId="7">[24]Data!#REF!</definedName>
    <definedName name="_116__123Graph_DGROWTH_CPI" localSheetId="8">[24]Data!#REF!</definedName>
    <definedName name="_116__123Graph_DGROWTH_CPI" localSheetId="11">[24]Data!#REF!</definedName>
    <definedName name="_116__123Graph_DGROWTH_CPI" localSheetId="12">[24]Data!#REF!</definedName>
    <definedName name="_116__123Graph_DGROWTH_CPI" localSheetId="13">[24]Data!#REF!</definedName>
    <definedName name="_116__123Graph_DGROWTH_CPI" localSheetId="22">[24]Data!#REF!</definedName>
    <definedName name="_116__123Graph_DGROWTH_CPI">[24]Data!#REF!</definedName>
    <definedName name="_117__123Graph_DMIMPMA_1" localSheetId="7">#REF!</definedName>
    <definedName name="_117__123Graph_DMIMPMA_1" localSheetId="8">#REF!</definedName>
    <definedName name="_117__123Graph_DMIMPMA_1" localSheetId="11">#REF!</definedName>
    <definedName name="_117__123Graph_DMIMPMA_1" localSheetId="12">#REF!</definedName>
    <definedName name="_117__123Graph_DMIMPMA_1" localSheetId="13">#REF!</definedName>
    <definedName name="_117__123Graph_DMIMPMA_1" localSheetId="22">#REF!</definedName>
    <definedName name="_117__123Graph_DMIMPMA_1">#REF!</definedName>
    <definedName name="_118__123Graph_EMIMPMA_0" localSheetId="7">#REF!</definedName>
    <definedName name="_118__123Graph_EMIMPMA_0" localSheetId="8">#REF!</definedName>
    <definedName name="_118__123Graph_EMIMPMA_0" localSheetId="11">#REF!</definedName>
    <definedName name="_118__123Graph_EMIMPMA_0" localSheetId="12">#REF!</definedName>
    <definedName name="_118__123Graph_EMIMPMA_0" localSheetId="13">#REF!</definedName>
    <definedName name="_118__123Graph_EMIMPMA_0" localSheetId="22">#REF!</definedName>
    <definedName name="_118__123Graph_EMIMPMA_0">#REF!</definedName>
    <definedName name="_119__123Graph_EMIMPMA_1" localSheetId="7">#REF!</definedName>
    <definedName name="_119__123Graph_EMIMPMA_1" localSheetId="8">#REF!</definedName>
    <definedName name="_119__123Graph_EMIMPMA_1" localSheetId="11">#REF!</definedName>
    <definedName name="_119__123Graph_EMIMPMA_1" localSheetId="12">#REF!</definedName>
    <definedName name="_119__123Graph_EMIMPMA_1" localSheetId="13">#REF!</definedName>
    <definedName name="_119__123Graph_EMIMPMA_1" localSheetId="22">#REF!</definedName>
    <definedName name="_119__123Graph_EMIMPMA_1">#REF!</definedName>
    <definedName name="_120__123Graph_FMIMPMA_0" localSheetId="7">#REF!</definedName>
    <definedName name="_120__123Graph_FMIMPMA_0" localSheetId="8">#REF!</definedName>
    <definedName name="_120__123Graph_FMIMPMA_0" localSheetId="11">#REF!</definedName>
    <definedName name="_120__123Graph_FMIMPMA_0" localSheetId="12">#REF!</definedName>
    <definedName name="_120__123Graph_FMIMPMA_0" localSheetId="13">#REF!</definedName>
    <definedName name="_120__123Graph_FMIMPMA_0" localSheetId="22">#REF!</definedName>
    <definedName name="_120__123Graph_FMIMPMA_0">#REF!</definedName>
    <definedName name="_121__123Graph_XCHART_2">[25]IPC1988!$A$176:$A$182</definedName>
    <definedName name="_122__123Graph_XMIMPMA_0" localSheetId="7">#REF!</definedName>
    <definedName name="_122__123Graph_XMIMPMA_0" localSheetId="8">#REF!</definedName>
    <definedName name="_122__123Graph_XMIMPMA_0" localSheetId="11">#REF!</definedName>
    <definedName name="_122__123Graph_XMIMPMA_0" localSheetId="12">#REF!</definedName>
    <definedName name="_122__123Graph_XMIMPMA_0" localSheetId="13">#REF!</definedName>
    <definedName name="_122__123Graph_XMIMPMA_0" localSheetId="22">#REF!</definedName>
    <definedName name="_122__123Graph_XMIMPMA_0">#REF!</definedName>
    <definedName name="_123__123Graph_XR_BMONEY" localSheetId="7">#REF!</definedName>
    <definedName name="_123__123Graph_XR_BMONEY" localSheetId="8">#REF!</definedName>
    <definedName name="_123__123Graph_XR_BMONEY" localSheetId="11">#REF!</definedName>
    <definedName name="_123__123Graph_XR_BMONEY" localSheetId="12">#REF!</definedName>
    <definedName name="_123__123Graph_XR_BMONEY" localSheetId="13">#REF!</definedName>
    <definedName name="_123__123Graph_XR_BMONEY" localSheetId="22">#REF!</definedName>
    <definedName name="_123__123Graph_XR_BMONEY">#REF!</definedName>
    <definedName name="_123Graph_A1" localSheetId="7">#REF!</definedName>
    <definedName name="_123Graph_A1" localSheetId="8">#REF!</definedName>
    <definedName name="_123Graph_A1" localSheetId="11">#REF!</definedName>
    <definedName name="_123Graph_A1" localSheetId="12">#REF!</definedName>
    <definedName name="_123Graph_A1" localSheetId="13">#REF!</definedName>
    <definedName name="_123Graph_A1" localSheetId="22">#REF!</definedName>
    <definedName name="_123Graph_A1">#REF!</definedName>
    <definedName name="_123graph_b" localSheetId="7">[26]A!#REF!</definedName>
    <definedName name="_123graph_b" localSheetId="8">[26]A!#REF!</definedName>
    <definedName name="_123graph_b" localSheetId="11">[26]A!#REF!</definedName>
    <definedName name="_123graph_b" localSheetId="12">[26]A!#REF!</definedName>
    <definedName name="_123graph_b" localSheetId="13">[26]A!#REF!</definedName>
    <definedName name="_123graph_b" localSheetId="22">[26]A!#REF!</definedName>
    <definedName name="_123graph_b">[26]A!#REF!</definedName>
    <definedName name="_12no" localSheetId="7">'[18]Dep fonct'!#REF!</definedName>
    <definedName name="_12no" localSheetId="8">'[18]Dep fonct'!#REF!</definedName>
    <definedName name="_12no" localSheetId="11">'[18]Dep fonct'!#REF!</definedName>
    <definedName name="_12no" localSheetId="12">'[18]Dep fonct'!#REF!</definedName>
    <definedName name="_12no" localSheetId="13">'[18]Dep fonct'!#REF!</definedName>
    <definedName name="_12no" localSheetId="22">'[18]Dep fonct'!#REF!</definedName>
    <definedName name="_12no">'[18]Dep fonct'!#REF!</definedName>
    <definedName name="_134__123Graph_XREALEX_WAGE" localSheetId="7">[27]PRIVATE!#REF!</definedName>
    <definedName name="_134__123Graph_XREALEX_WAGE" localSheetId="8">[27]PRIVATE!#REF!</definedName>
    <definedName name="_134__123Graph_XREALEX_WAGE" localSheetId="11">[27]PRIVATE!#REF!</definedName>
    <definedName name="_134__123Graph_XREALEX_WAGE" localSheetId="12">[27]PRIVATE!#REF!</definedName>
    <definedName name="_134__123Graph_XREALEX_WAGE" localSheetId="13">[27]PRIVATE!#REF!</definedName>
    <definedName name="_134__123Graph_XREALEX_WAGE" localSheetId="22">[27]PRIVATE!#REF!</definedName>
    <definedName name="_134__123Graph_XREALEX_WAGE">[27]PRIVATE!#REF!</definedName>
    <definedName name="_143">'[1]REGIONALIZACION ESTIMADA 1.990'!#REF!</definedName>
    <definedName name="_151">'[1]REGIONALIZACION ESTIMADA 1.990'!#REF!</definedName>
    <definedName name="_165_0ju" localSheetId="7">#REF!</definedName>
    <definedName name="_165_0ju" localSheetId="8">#REF!</definedName>
    <definedName name="_165_0ju" localSheetId="11">#REF!</definedName>
    <definedName name="_165_0ju" localSheetId="12">#REF!</definedName>
    <definedName name="_165_0ju" localSheetId="13">#REF!</definedName>
    <definedName name="_165_0ju" localSheetId="22">#REF!</definedName>
    <definedName name="_165_0ju">#REF!</definedName>
    <definedName name="_2___123Graph_AChart_2A">[6]CPIINDEX!$K$203:$K$304</definedName>
    <definedName name="_2__123Graph_ACHART_8" localSheetId="7">#REF!</definedName>
    <definedName name="_2__123Graph_ACHART_8" localSheetId="8">#REF!</definedName>
    <definedName name="_2__123Graph_ACHART_8" localSheetId="11">#REF!</definedName>
    <definedName name="_2__123Graph_ACHART_8" localSheetId="12">#REF!</definedName>
    <definedName name="_2__123Graph_ACHART_8" localSheetId="13">#REF!</definedName>
    <definedName name="_2__123Graph_ACHART_8" localSheetId="22">#REF!</definedName>
    <definedName name="_2__123Graph_ACHART_8">#REF!</definedName>
    <definedName name="_2005">#REF!</definedName>
    <definedName name="_23Macros_Import_.qbop" localSheetId="8">[28]!'[Macros Import].qbop'</definedName>
    <definedName name="_23Macros_Import_.qbop">[28]!'[Macros Import].qbop'</definedName>
    <definedName name="_24__123Graph_ACHART_1">[25]IPC1988!$C$176:$C$182</definedName>
    <definedName name="_25__123Graph_ACHART_2">[25]IPC1988!$B$176:$B$182</definedName>
    <definedName name="_3___123Graph_AChart_3A">[6]CPIINDEX!$O$203:$O$304</definedName>
    <definedName name="_3__123Graph_AGROWTH_CPI" localSheetId="7">[29]Data!#REF!</definedName>
    <definedName name="_3__123Graph_AGROWTH_CPI" localSheetId="8">[29]Data!#REF!</definedName>
    <definedName name="_3__123Graph_AGROWTH_CPI" localSheetId="11">[29]Data!#REF!</definedName>
    <definedName name="_3__123Graph_AGROWTH_CPI" localSheetId="12">[29]Data!#REF!</definedName>
    <definedName name="_3__123Graph_AGROWTH_CPI" localSheetId="13">[29]Data!#REF!</definedName>
    <definedName name="_3__123Graph_AGROWTH_CPI" localSheetId="22">[29]Data!#REF!</definedName>
    <definedName name="_3__123Graph_AGROWTH_CPI">[29]Data!#REF!</definedName>
    <definedName name="_3__123Graph_BCHART_8" localSheetId="7">#REF!</definedName>
    <definedName name="_3__123Graph_BCHART_8" localSheetId="8">#REF!</definedName>
    <definedName name="_3__123Graph_BCHART_8" localSheetId="11">#REF!</definedName>
    <definedName name="_3__123Graph_BCHART_8" localSheetId="12">#REF!</definedName>
    <definedName name="_3__123Graph_BCHART_8" localSheetId="13">#REF!</definedName>
    <definedName name="_3__123Graph_BCHART_8" localSheetId="22">#REF!</definedName>
    <definedName name="_3__123Graph_BCHART_8">#REF!</definedName>
    <definedName name="_37__123Graph_ACPI_ER_LOG" localSheetId="7">[30]ER!#REF!</definedName>
    <definedName name="_37__123Graph_ACPI_ER_LOG" localSheetId="8">[30]ER!#REF!</definedName>
    <definedName name="_37__123Graph_ACPI_ER_LOG" localSheetId="11">[30]ER!#REF!</definedName>
    <definedName name="_37__123Graph_ACPI_ER_LOG" localSheetId="12">[30]ER!#REF!</definedName>
    <definedName name="_37__123Graph_ACPI_ER_LOG" localSheetId="13">[30]ER!#REF!</definedName>
    <definedName name="_37__123Graph_ACPI_ER_LOG" localSheetId="22">[30]ER!#REF!</definedName>
    <definedName name="_37__123Graph_ACPI_ER_LOG">[30]ER!#REF!</definedName>
    <definedName name="_3M">'[1]REGIONALIZACION ESTIMADA 1.990'!#REF!</definedName>
    <definedName name="_4___123Graph_AChart_4A">[6]CPIINDEX!$O$239:$O$298</definedName>
    <definedName name="_4__123Graph_CCHART_8" localSheetId="7">#REF!</definedName>
    <definedName name="_4__123Graph_CCHART_8" localSheetId="8">#REF!</definedName>
    <definedName name="_4__123Graph_CCHART_8" localSheetId="11">#REF!</definedName>
    <definedName name="_4__123Graph_CCHART_8" localSheetId="12">#REF!</definedName>
    <definedName name="_4__123Graph_CCHART_8" localSheetId="13">#REF!</definedName>
    <definedName name="_4__123Graph_CCHART_8" localSheetId="22">#REF!</definedName>
    <definedName name="_4__123Graph_CCHART_8">#REF!</definedName>
    <definedName name="_48__123Graph_AGROWTH_CPI" localSheetId="7">[24]Data!#REF!</definedName>
    <definedName name="_48__123Graph_AGROWTH_CPI" localSheetId="8">[24]Data!#REF!</definedName>
    <definedName name="_48__123Graph_AGROWTH_CPI" localSheetId="11">[24]Data!#REF!</definedName>
    <definedName name="_48__123Graph_AGROWTH_CPI" localSheetId="12">[24]Data!#REF!</definedName>
    <definedName name="_48__123Graph_AGROWTH_CPI" localSheetId="13">[24]Data!#REF!</definedName>
    <definedName name="_48__123Graph_AGROWTH_CPI" localSheetId="22">[24]Data!#REF!</definedName>
    <definedName name="_48__123Graph_AGROWTH_CPI">[24]Data!#REF!</definedName>
    <definedName name="_49__123Graph_AIBA_IBRD">[8]WB!$Q$62:$AK$62</definedName>
    <definedName name="_5___123Graph_BChart_1A">[6]CPIINDEX!$S$263:$S$310</definedName>
    <definedName name="_5__123Graph_DCHART_8" localSheetId="7">#REF!</definedName>
    <definedName name="_5__123Graph_DCHART_8" localSheetId="8">#REF!</definedName>
    <definedName name="_5__123Graph_DCHART_8" localSheetId="11">#REF!</definedName>
    <definedName name="_5__123Graph_DCHART_8" localSheetId="12">#REF!</definedName>
    <definedName name="_5__123Graph_DCHART_8" localSheetId="13">#REF!</definedName>
    <definedName name="_5__123Graph_DCHART_8" localSheetId="22">#REF!</definedName>
    <definedName name="_5__123Graph_DCHART_8">#REF!</definedName>
    <definedName name="_50__123Graph_AINVENT_SALES" localSheetId="7">#REF!</definedName>
    <definedName name="_50__123Graph_AINVENT_SALES" localSheetId="8">#REF!</definedName>
    <definedName name="_50__123Graph_AINVENT_SALES" localSheetId="11">#REF!</definedName>
    <definedName name="_50__123Graph_AINVENT_SALES" localSheetId="12">#REF!</definedName>
    <definedName name="_50__123Graph_AINVENT_SALES" localSheetId="13">#REF!</definedName>
    <definedName name="_50__123Graph_AINVENT_SALES" localSheetId="22">#REF!</definedName>
    <definedName name="_50__123Graph_AINVENT_SALES">#REF!</definedName>
    <definedName name="_51__123Graph_AMIMPMA_1" localSheetId="7">#REF!</definedName>
    <definedName name="_51__123Graph_AMIMPMA_1" localSheetId="8">#REF!</definedName>
    <definedName name="_51__123Graph_AMIMPMA_1" localSheetId="11">#REF!</definedName>
    <definedName name="_51__123Graph_AMIMPMA_1" localSheetId="12">#REF!</definedName>
    <definedName name="_51__123Graph_AMIMPMA_1" localSheetId="13">#REF!</definedName>
    <definedName name="_51__123Graph_AMIMPMA_1" localSheetId="22">#REF!</definedName>
    <definedName name="_51__123Graph_AMIMPMA_1">#REF!</definedName>
    <definedName name="_52__123Graph_ANDA_OIN" localSheetId="7">#REF!</definedName>
    <definedName name="_52__123Graph_ANDA_OIN" localSheetId="8">#REF!</definedName>
    <definedName name="_52__123Graph_ANDA_OIN" localSheetId="11">#REF!</definedName>
    <definedName name="_52__123Graph_ANDA_OIN" localSheetId="12">#REF!</definedName>
    <definedName name="_52__123Graph_ANDA_OIN" localSheetId="13">#REF!</definedName>
    <definedName name="_52__123Graph_ANDA_OIN" localSheetId="22">#REF!</definedName>
    <definedName name="_52__123Graph_ANDA_OIN">#REF!</definedName>
    <definedName name="_53__123Graph_AR_BMONEY" localSheetId="7">#REF!</definedName>
    <definedName name="_53__123Graph_AR_BMONEY" localSheetId="8">#REF!</definedName>
    <definedName name="_53__123Graph_AR_BMONEY" localSheetId="11">#REF!</definedName>
    <definedName name="_53__123Graph_AR_BMONEY" localSheetId="12">#REF!</definedName>
    <definedName name="_53__123Graph_AR_BMONEY" localSheetId="13">#REF!</definedName>
    <definedName name="_53__123Graph_AR_BMONEY" localSheetId="22">#REF!</definedName>
    <definedName name="_53__123Graph_AR_BMONEY">#REF!</definedName>
    <definedName name="_6___123Graph_BChart_3A" localSheetId="7">[6]CPIINDEX!#REF!</definedName>
    <definedName name="_6___123Graph_BChart_3A" localSheetId="8">[6]CPIINDEX!#REF!</definedName>
    <definedName name="_6___123Graph_BChart_3A" localSheetId="11">[6]CPIINDEX!#REF!</definedName>
    <definedName name="_6___123Graph_BChart_3A" localSheetId="12">[6]CPIINDEX!#REF!</definedName>
    <definedName name="_6___123Graph_BChart_3A" localSheetId="13">[6]CPIINDEX!#REF!</definedName>
    <definedName name="_6___123Graph_BChart_3A" localSheetId="22">[6]CPIINDEX!#REF!</definedName>
    <definedName name="_6___123Graph_BChart_3A">[6]CPIINDEX!#REF!</definedName>
    <definedName name="_6__123Graph_DGROWTH_CPI" localSheetId="7">[29]Data!#REF!</definedName>
    <definedName name="_6__123Graph_DGROWTH_CPI" localSheetId="8">[29]Data!#REF!</definedName>
    <definedName name="_6__123Graph_DGROWTH_CPI" localSheetId="11">[29]Data!#REF!</definedName>
    <definedName name="_6__123Graph_DGROWTH_CPI" localSheetId="12">[29]Data!#REF!</definedName>
    <definedName name="_6__123Graph_DGROWTH_CPI" localSheetId="13">[29]Data!#REF!</definedName>
    <definedName name="_6__123Graph_DGROWTH_CPI" localSheetId="22">[29]Data!#REF!</definedName>
    <definedName name="_6__123Graph_DGROWTH_CPI">[29]Data!#REF!</definedName>
    <definedName name="_6__123Graph_XCHART_8" localSheetId="7">#REF!</definedName>
    <definedName name="_6__123Graph_XCHART_8" localSheetId="8">#REF!</definedName>
    <definedName name="_6__123Graph_XCHART_8" localSheetId="11">#REF!</definedName>
    <definedName name="_6__123Graph_XCHART_8" localSheetId="12">#REF!</definedName>
    <definedName name="_6__123Graph_XCHART_8" localSheetId="13">#REF!</definedName>
    <definedName name="_6__123Graph_XCHART_8" localSheetId="22">#REF!</definedName>
    <definedName name="_6__123Graph_XCHART_8">#REF!</definedName>
    <definedName name="_64__123Graph_ASEIGNOR" localSheetId="7">[23]seignior!#REF!</definedName>
    <definedName name="_64__123Graph_ASEIGNOR" localSheetId="8">[23]seignior!#REF!</definedName>
    <definedName name="_64__123Graph_ASEIGNOR" localSheetId="11">[23]seignior!#REF!</definedName>
    <definedName name="_64__123Graph_ASEIGNOR" localSheetId="12">[23]seignior!#REF!</definedName>
    <definedName name="_64__123Graph_ASEIGNOR" localSheetId="13">[23]seignior!#REF!</definedName>
    <definedName name="_64__123Graph_ASEIGNOR" localSheetId="22">[23]seignior!#REF!</definedName>
    <definedName name="_64__123Graph_ASEIGNOR">[23]seignior!#REF!</definedName>
    <definedName name="_65__123Graph_AWB_ADJ_PRJ">[8]WB!$Q$255:$AK$255</definedName>
    <definedName name="_66__123Graph_BCHART_1">[25]IPC1988!$E$176:$E$182</definedName>
    <definedName name="_67__123Graph_BCHART_2">[25]IPC1988!$D$176:$D$182</definedName>
    <definedName name="_6M">'[1]REGIONALIZACION ESTIMADA 1.990'!#REF!</definedName>
    <definedName name="_7___123Graph_BChart_4A" localSheetId="7">[6]CPIINDEX!#REF!</definedName>
    <definedName name="_7___123Graph_BChart_4A" localSheetId="8">[6]CPIINDEX!#REF!</definedName>
    <definedName name="_7___123Graph_BChart_4A" localSheetId="11">[6]CPIINDEX!#REF!</definedName>
    <definedName name="_7___123Graph_BChart_4A" localSheetId="12">[6]CPIINDEX!#REF!</definedName>
    <definedName name="_7___123Graph_BChart_4A" localSheetId="13">[6]CPIINDEX!#REF!</definedName>
    <definedName name="_7___123Graph_BChart_4A" localSheetId="22">[6]CPIINDEX!#REF!</definedName>
    <definedName name="_7___123Graph_BChart_4A">[6]CPIINDEX!#REF!</definedName>
    <definedName name="_7__123Graph_XREALEX_WAGE" localSheetId="7">[31]PRIVATE!#REF!</definedName>
    <definedName name="_7__123Graph_XREALEX_WAGE" localSheetId="8">[31]PRIVATE!#REF!</definedName>
    <definedName name="_7__123Graph_XREALEX_WAGE" localSheetId="11">[31]PRIVATE!#REF!</definedName>
    <definedName name="_7__123Graph_XREALEX_WAGE" localSheetId="12">[31]PRIVATE!#REF!</definedName>
    <definedName name="_7__123Graph_XREALEX_WAGE" localSheetId="13">[31]PRIVATE!#REF!</definedName>
    <definedName name="_7__123Graph_XREALEX_WAGE" localSheetId="22">[31]PRIVATE!#REF!</definedName>
    <definedName name="_7__123Graph_XREALEX_WAGE">[31]PRIVATE!#REF!</definedName>
    <definedName name="_79__123Graph_BCPI_ER_LOG" localSheetId="7">[30]ER!#REF!</definedName>
    <definedName name="_79__123Graph_BCPI_ER_LOG" localSheetId="8">[30]ER!#REF!</definedName>
    <definedName name="_79__123Graph_BCPI_ER_LOG" localSheetId="11">[30]ER!#REF!</definedName>
    <definedName name="_79__123Graph_BCPI_ER_LOG" localSheetId="12">[30]ER!#REF!</definedName>
    <definedName name="_79__123Graph_BCPI_ER_LOG" localSheetId="13">[30]ER!#REF!</definedName>
    <definedName name="_79__123Graph_BCPI_ER_LOG" localSheetId="22">[30]ER!#REF!</definedName>
    <definedName name="_79__123Graph_BCPI_ER_LOG">[30]ER!#REF!</definedName>
    <definedName name="_8___123Graph_XChart_1A">[6]CPIINDEX!$B$263:$B$310</definedName>
    <definedName name="_9___123Graph_XChart_2A">[6]CPIINDEX!$B$203:$B$310</definedName>
    <definedName name="_90__123Graph_BIBA_IBRD" localSheetId="7">[30]WB!#REF!</definedName>
    <definedName name="_90__123Graph_BIBA_IBRD" localSheetId="8">[30]WB!#REF!</definedName>
    <definedName name="_90__123Graph_BIBA_IBRD" localSheetId="11">[30]WB!#REF!</definedName>
    <definedName name="_90__123Graph_BIBA_IBRD" localSheetId="12">[30]WB!#REF!</definedName>
    <definedName name="_90__123Graph_BIBA_IBRD" localSheetId="13">[30]WB!#REF!</definedName>
    <definedName name="_90__123Graph_BIBA_IBRD" localSheetId="22">[30]WB!#REF!</definedName>
    <definedName name="_90__123Graph_BIBA_IBRD">[30]WB!#REF!</definedName>
    <definedName name="_91__123Graph_BNDA_OIN" localSheetId="7">#REF!</definedName>
    <definedName name="_91__123Graph_BNDA_OIN" localSheetId="8">#REF!</definedName>
    <definedName name="_91__123Graph_BNDA_OIN" localSheetId="11">#REF!</definedName>
    <definedName name="_91__123Graph_BNDA_OIN" localSheetId="12">#REF!</definedName>
    <definedName name="_91__123Graph_BNDA_OIN" localSheetId="13">#REF!</definedName>
    <definedName name="_91__123Graph_BNDA_OIN" localSheetId="22">#REF!</definedName>
    <definedName name="_91__123Graph_BNDA_OIN">#REF!</definedName>
    <definedName name="_92__123Graph_BR_BMONEY" localSheetId="7">#REF!</definedName>
    <definedName name="_92__123Graph_BR_BMONEY" localSheetId="8">#REF!</definedName>
    <definedName name="_92__123Graph_BR_BMONEY" localSheetId="11">#REF!</definedName>
    <definedName name="_92__123Graph_BR_BMONEY" localSheetId="12">#REF!</definedName>
    <definedName name="_92__123Graph_BR_BMONEY" localSheetId="13">#REF!</definedName>
    <definedName name="_92__123Graph_BR_BMONEY" localSheetId="22">#REF!</definedName>
    <definedName name="_92__123Graph_BR_BMONEY">#REF!</definedName>
    <definedName name="_BKWH" localSheetId="7">#REF!</definedName>
    <definedName name="_BKWH" localSheetId="8">#REF!</definedName>
    <definedName name="_BKWH" localSheetId="11">#REF!</definedName>
    <definedName name="_BKWH" localSheetId="12">#REF!</definedName>
    <definedName name="_BKWH" localSheetId="13">#REF!</definedName>
    <definedName name="_BKWH" localSheetId="22">#REF!</definedName>
    <definedName name="_BKWH">#REF!</definedName>
    <definedName name="_cua1">'[32]CUA1,2,3'!$B$3:$I$44</definedName>
    <definedName name="_CUA10">'[32]CUA10 y G.4'!$B$2:$K$49</definedName>
    <definedName name="_CUA11">'[32]CUA11 y G.6'!$B$2:$G$35</definedName>
    <definedName name="_CUA12">[32]CUA12!$B$2:$G$35</definedName>
    <definedName name="_CUA13">'[32]CUA13 y G.7-8'!$B$2:$J$29</definedName>
    <definedName name="_CUA14">'[32]CUA14 y G.9-10'!$B$2:$J$47</definedName>
    <definedName name="_CUA15">[32]CUA15!$B$2:$I$34</definedName>
    <definedName name="_CUA16">'[32]CUA16 y G.11'!$B$2:$G$40</definedName>
    <definedName name="_CUA2">'[32]CUA1,2,3'!$B$47:$M$86</definedName>
    <definedName name="_cua2000">#REF!</definedName>
    <definedName name="_CUA3">'[32]CUA1,2,3'!$B$91:$M$121</definedName>
    <definedName name="_CUA4">[32]CUA4!$B$2:$E$28</definedName>
    <definedName name="_CUA5">[32]CUA5!$B$2:$N$39</definedName>
    <definedName name="_CUA6">[32]CUA6!$A$2:$P$41</definedName>
    <definedName name="_CUA7">[32]CUA7!$B$2:$G$46</definedName>
    <definedName name="_CUA9">'[32]CUA9 Y G.3'!$B$2:$H$49</definedName>
    <definedName name="_Dist_Bin" localSheetId="7">#REF!</definedName>
    <definedName name="_Dist_Bin" localSheetId="8">#REF!</definedName>
    <definedName name="_Dist_Bin" localSheetId="11">#REF!</definedName>
    <definedName name="_Dist_Bin" localSheetId="12">#REF!</definedName>
    <definedName name="_Dist_Bin" localSheetId="13">#REF!</definedName>
    <definedName name="_Dist_Bin" localSheetId="22">#REF!</definedName>
    <definedName name="_Dist_Bin">#REF!</definedName>
    <definedName name="_Dist_Values" localSheetId="7">#REF!</definedName>
    <definedName name="_Dist_Values" localSheetId="8">#REF!</definedName>
    <definedName name="_Dist_Values" localSheetId="11">#REF!</definedName>
    <definedName name="_Dist_Values" localSheetId="12">#REF!</definedName>
    <definedName name="_Dist_Values" localSheetId="13">#REF!</definedName>
    <definedName name="_Dist_Values" localSheetId="22">#REF!</definedName>
    <definedName name="_Dist_Values">#REF!</definedName>
    <definedName name="_Fill" localSheetId="7">#REF!</definedName>
    <definedName name="_Fill" localSheetId="8">#REF!</definedName>
    <definedName name="_Fill" localSheetId="11">#REF!</definedName>
    <definedName name="_Fill" localSheetId="12">#REF!</definedName>
    <definedName name="_Fill" localSheetId="13">#REF!</definedName>
    <definedName name="_Fill" localSheetId="22">#REF!</definedName>
    <definedName name="_Fill">#REF!</definedName>
    <definedName name="_Fill1" localSheetId="7">#REF!</definedName>
    <definedName name="_Fill1" localSheetId="8">#REF!</definedName>
    <definedName name="_Fill1" localSheetId="11">#REF!</definedName>
    <definedName name="_Fill1" localSheetId="12">#REF!</definedName>
    <definedName name="_Fill1" localSheetId="13">#REF!</definedName>
    <definedName name="_Fill1" localSheetId="22">#REF!</definedName>
    <definedName name="_Fill1">#REF!</definedName>
    <definedName name="_Filler">[33]A!$A$43:$A$598</definedName>
    <definedName name="_FILLL" localSheetId="7">[34]Fund_Credit!#REF!</definedName>
    <definedName name="_FILLL" localSheetId="8">[34]Fund_Credit!#REF!</definedName>
    <definedName name="_FILLL" localSheetId="11">[34]Fund_Credit!#REF!</definedName>
    <definedName name="_FILLL" localSheetId="12">[34]Fund_Credit!#REF!</definedName>
    <definedName name="_FILLL" localSheetId="13">[34]Fund_Credit!#REF!</definedName>
    <definedName name="_FILLL" localSheetId="22">[34]Fund_Credit!#REF!</definedName>
    <definedName name="_FILLL">[34]Fund_Credit!#REF!</definedName>
    <definedName name="_filterd">[35]C!$P$428:$T$428</definedName>
    <definedName name="_xlnm._FilterDatabase">[36]C!$P$428:$T$428</definedName>
    <definedName name="_gt4" localSheetId="7">{#N/A,#N/A,FALSE,"DOC";"TB_28",#N/A,FALSE,"FITB_28";"TB_91",#N/A,FALSE,"FITB_91";"TB_182",#N/A,FALSE,"FITB_182";"TB_273",#N/A,FALSE,"FITB_273";"TB_364",#N/A,FALSE,"FITB_364 ";"SUMMARY",#N/A,FALSE,"Summary"}</definedName>
    <definedName name="_gt4" localSheetId="8">{#N/A,#N/A,FALSE,"DOC";"TB_28",#N/A,FALSE,"FITB_28";"TB_91",#N/A,FALSE,"FITB_91";"TB_182",#N/A,FALSE,"FITB_182";"TB_273",#N/A,FALSE,"FITB_273";"TB_364",#N/A,FALSE,"FITB_364 ";"SUMMARY",#N/A,FALSE,"Summary"}</definedName>
    <definedName name="_gt4" localSheetId="11">{#N/A,#N/A,FALSE,"DOC";"TB_28",#N/A,FALSE,"FITB_28";"TB_91",#N/A,FALSE,"FITB_91";"TB_182",#N/A,FALSE,"FITB_182";"TB_273",#N/A,FALSE,"FITB_273";"TB_364",#N/A,FALSE,"FITB_364 ";"SUMMARY",#N/A,FALSE,"Summary"}</definedName>
    <definedName name="_gt4" localSheetId="12">{#N/A,#N/A,FALSE,"DOC";"TB_28",#N/A,FALSE,"FITB_28";"TB_91",#N/A,FALSE,"FITB_91";"TB_182",#N/A,FALSE,"FITB_182";"TB_273",#N/A,FALSE,"FITB_273";"TB_364",#N/A,FALSE,"FITB_364 ";"SUMMARY",#N/A,FALSE,"Summary"}</definedName>
    <definedName name="_gt4" localSheetId="13">{#N/A,#N/A,FALSE,"DOC";"TB_28",#N/A,FALSE,"FITB_28";"TB_91",#N/A,FALSE,"FITB_91";"TB_182",#N/A,FALSE,"FITB_182";"TB_273",#N/A,FALSE,"FITB_273";"TB_364",#N/A,FALSE,"FITB_364 ";"SUMMARY",#N/A,FALSE,"Summary"}</definedName>
    <definedName name="_gt4" localSheetId="22">{#N/A,#N/A,FALSE,"DOC";"TB_28",#N/A,FALSE,"FITB_28";"TB_91",#N/A,FALSE,"FITB_91";"TB_182",#N/A,FALSE,"FITB_182";"TB_273",#N/A,FALSE,"FITB_273";"TB_364",#N/A,FALSE,"FITB_364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imp1">[37]EVO_SIS_ACT!$A$1:$F$25,[37]EVO_SIS_ACT!$A$28:$F$53,[37]EVO_SIS_ACT!$A$56:$F$81,[37]EVO_SIS_ACT!$A$84:$F$109,[37]EVO_SIS_ACT!$A$112:$F$137,[37]EVO_SIS_ACT!$A$140:$F$165</definedName>
    <definedName name="_imp2">[37]EVO_SIS_ACT!$H$1:$M$26,[37]EVO_SIS_ACT!$H$28:$L$55,[37]EVO_SIS_ACT!$H$56:$L$83,[37]EVO_SIS_ACT!$H$84:$L$111,[37]EVO_SIS_ACT!$H$112:$L$139,[37]EVO_SIS_ACT!$H$140:$L$167</definedName>
    <definedName name="_Key1" localSheetId="7">#REF!</definedName>
    <definedName name="_Key1" localSheetId="8">#REF!</definedName>
    <definedName name="_Key1" localSheetId="11">#REF!</definedName>
    <definedName name="_Key1" localSheetId="12">#REF!</definedName>
    <definedName name="_Key1" localSheetId="13">#REF!</definedName>
    <definedName name="_Key1" localSheetId="22">#REF!</definedName>
    <definedName name="_Key1">#REF!</definedName>
    <definedName name="_Key2" localSheetId="7">#REF!</definedName>
    <definedName name="_Key2" localSheetId="8">#REF!</definedName>
    <definedName name="_Key2" localSheetId="11">#REF!</definedName>
    <definedName name="_Key2" localSheetId="12">#REF!</definedName>
    <definedName name="_Key2" localSheetId="13">#REF!</definedName>
    <definedName name="_Key2" localSheetId="22">#REF!</definedName>
    <definedName name="_Key2">#REF!</definedName>
    <definedName name="_LL2" localSheetId="7">{FALSE,FALSE,-1.25,-15.5,484.5,276.75,FALSE,FALSE,TRUE,TRUE,0,12,#N/A,46,#N/A,2.93460490463215,15.35,1,FALSE,FALSE,3,TRUE,1,FALSE,100,"Swvu.PLA1.","ACwvu.PLA1.",#N/A,FALSE,FALSE,0,0,0,0,2,"","",TRUE,TRUE,FALSE,FALSE,1,60,#N/A,#N/A,FALSE,FALSE,FALSE,FALSE,FALSE,FALSE,FALSE,9,65532,65532,FALSE,FALSE,TRUE,TRUE,TRUE}</definedName>
    <definedName name="_LL2" localSheetId="8">{FALSE,FALSE,-1.25,-15.5,484.5,276.75,FALSE,FALSE,TRUE,TRUE,0,12,#N/A,46,#N/A,2.93460490463215,15.35,1,FALSE,FALSE,3,TRUE,1,FALSE,100,"Swvu.PLA1.","ACwvu.PLA1.",#N/A,FALSE,FALSE,0,0,0,0,2,"","",TRUE,TRUE,FALSE,FALSE,1,60,#N/A,#N/A,FALSE,FALSE,FALSE,FALSE,FALSE,FALSE,FALSE,9,65532,65532,FALSE,FALSE,TRUE,TRUE,TRUE}</definedName>
    <definedName name="_LL2" localSheetId="11">{FALSE,FALSE,-1.25,-15.5,484.5,276.75,FALSE,FALSE,TRUE,TRUE,0,12,#N/A,46,#N/A,2.93460490463215,15.35,1,FALSE,FALSE,3,TRUE,1,FALSE,100,"Swvu.PLA1.","ACwvu.PLA1.",#N/A,FALSE,FALSE,0,0,0,0,2,"","",TRUE,TRUE,FALSE,FALSE,1,60,#N/A,#N/A,FALSE,FALSE,FALSE,FALSE,FALSE,FALSE,FALSE,9,65532,65532,FALSE,FALSE,TRUE,TRUE,TRUE}</definedName>
    <definedName name="_LL2" localSheetId="12">{FALSE,FALSE,-1.25,-15.5,484.5,276.75,FALSE,FALSE,TRUE,TRUE,0,12,#N/A,46,#N/A,2.93460490463215,15.35,1,FALSE,FALSE,3,TRUE,1,FALSE,100,"Swvu.PLA1.","ACwvu.PLA1.",#N/A,FALSE,FALSE,0,0,0,0,2,"","",TRUE,TRUE,FALSE,FALSE,1,60,#N/A,#N/A,FALSE,FALSE,FALSE,FALSE,FALSE,FALSE,FALSE,9,65532,65532,FALSE,FALSE,TRUE,TRUE,TRUE}</definedName>
    <definedName name="_LL2" localSheetId="13">{FALSE,FALSE,-1.25,-15.5,484.5,276.75,FALSE,FALSE,TRUE,TRUE,0,12,#N/A,46,#N/A,2.93460490463215,15.35,1,FALSE,FALSE,3,TRUE,1,FALSE,100,"Swvu.PLA1.","ACwvu.PLA1.",#N/A,FALSE,FALSE,0,0,0,0,2,"","",TRUE,TRUE,FALSE,FALSE,1,60,#N/A,#N/A,FALSE,FALSE,FALSE,FALSE,FALSE,FALSE,FALSE,9,65532,65532,FALSE,FALSE,TRUE,TRUE,TRUE}</definedName>
    <definedName name="_LL2" localSheetId="22">{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 localSheetId="7">#REF!</definedName>
    <definedName name="_LOOKUP" localSheetId="8">#REF!</definedName>
    <definedName name="_LOOKUP" localSheetId="11">#REF!</definedName>
    <definedName name="_LOOKUP" localSheetId="12">#REF!</definedName>
    <definedName name="_LOOKUP" localSheetId="13">#REF!</definedName>
    <definedName name="_LOOKUP" localSheetId="22">#REF!</definedName>
    <definedName name="_LOOKUP">#REF!</definedName>
    <definedName name="_Order1">0</definedName>
    <definedName name="_Order2">0</definedName>
    <definedName name="_Parse_In" localSheetId="7">#REF!</definedName>
    <definedName name="_Parse_In" localSheetId="8">#REF!</definedName>
    <definedName name="_Parse_In" localSheetId="11">#REF!</definedName>
    <definedName name="_Parse_In" localSheetId="12">#REF!</definedName>
    <definedName name="_Parse_In" localSheetId="13">#REF!</definedName>
    <definedName name="_Parse_In" localSheetId="22">#REF!</definedName>
    <definedName name="_Parse_In">#REF!</definedName>
    <definedName name="_Parse_Out" localSheetId="7">#REF!</definedName>
    <definedName name="_Parse_Out" localSheetId="8">#REF!</definedName>
    <definedName name="_Parse_Out" localSheetId="11">#REF!</definedName>
    <definedName name="_Parse_Out" localSheetId="12">#REF!</definedName>
    <definedName name="_Parse_Out" localSheetId="13">#REF!</definedName>
    <definedName name="_Parse_Out" localSheetId="22">#REF!</definedName>
    <definedName name="_Parse_Out">#REF!</definedName>
    <definedName name="_PGE2011" localSheetId="7">#REF!</definedName>
    <definedName name="_PGE2011" localSheetId="8">#REF!</definedName>
    <definedName name="_PGE2011" localSheetId="9">#REF!</definedName>
    <definedName name="_PGE2011" localSheetId="11">#REF!</definedName>
    <definedName name="_PGE2011" localSheetId="12">#REF!</definedName>
    <definedName name="_PGE2011" localSheetId="13">#REF!</definedName>
    <definedName name="_PGE2011" localSheetId="22">#REF!</definedName>
    <definedName name="_PGE2011">#REF!</definedName>
    <definedName name="_Regression_Int">1</definedName>
    <definedName name="_Regression_Out" localSheetId="7" hidden="1">[38]Hoja1!#REF!</definedName>
    <definedName name="_Regression_Out" localSheetId="8" hidden="1">[38]Hoja1!#REF!</definedName>
    <definedName name="_Regression_Out" localSheetId="9" hidden="1">[38]Hoja1!#REF!</definedName>
    <definedName name="_Regression_Out" localSheetId="11" hidden="1">[38]Hoja1!#REF!</definedName>
    <definedName name="_Regression_Out" localSheetId="12" hidden="1">[38]Hoja1!#REF!</definedName>
    <definedName name="_Regression_Out" localSheetId="13" hidden="1">[38]Hoja1!#REF!</definedName>
    <definedName name="_Regression_Out" localSheetId="14" hidden="1">[39]Hoja1!#REF!</definedName>
    <definedName name="_Regression_Out" localSheetId="15" hidden="1">[40]Hoja1!#REF!</definedName>
    <definedName name="_Regression_Out" localSheetId="22" hidden="1">[41]Hoja1!#REF!</definedName>
    <definedName name="_Regression_Out" hidden="1">[38]Hoja1!#REF!</definedName>
    <definedName name="_Regression_X" localSheetId="7">#REF!</definedName>
    <definedName name="_Regression_X" localSheetId="8">#REF!</definedName>
    <definedName name="_Regression_X" localSheetId="11">#REF!</definedName>
    <definedName name="_Regression_X" localSheetId="12">#REF!</definedName>
    <definedName name="_Regression_X" localSheetId="13">#REF!</definedName>
    <definedName name="_Regression_X" localSheetId="22">#REF!</definedName>
    <definedName name="_Regression_X">#REF!</definedName>
    <definedName name="_Regression_Y" localSheetId="7">#REF!</definedName>
    <definedName name="_Regression_Y" localSheetId="8">#REF!</definedName>
    <definedName name="_Regression_Y" localSheetId="11">#REF!</definedName>
    <definedName name="_Regression_Y" localSheetId="12">#REF!</definedName>
    <definedName name="_Regression_Y" localSheetId="13">#REF!</definedName>
    <definedName name="_Regression_Y" localSheetId="22">#REF!</definedName>
    <definedName name="_Regression_Y">#REF!</definedName>
    <definedName name="_SIM2" localSheetId="7">[42]PENSION!#REF!</definedName>
    <definedName name="_SIM2" localSheetId="8">[42]PENSION!#REF!</definedName>
    <definedName name="_SIM2" localSheetId="9">[42]PENSION!#REF!</definedName>
    <definedName name="_SIM2" localSheetId="11">[42]PENSION!#REF!</definedName>
    <definedName name="_SIM2" localSheetId="12">[42]PENSION!#REF!</definedName>
    <definedName name="_SIM2" localSheetId="13">[42]PENSION!#REF!</definedName>
    <definedName name="_SIM2" localSheetId="14">[22]PENSION!#REF!</definedName>
    <definedName name="_SIM2" localSheetId="15">[22]PENSION!#REF!</definedName>
    <definedName name="_SIM2" localSheetId="22">[42]PENSION!#REF!</definedName>
    <definedName name="_SIM2">[42]PENSION!#REF!</definedName>
    <definedName name="_Sort" localSheetId="7">#REF!</definedName>
    <definedName name="_Sort" localSheetId="8">#REF!</definedName>
    <definedName name="_Sort" localSheetId="11">#REF!</definedName>
    <definedName name="_Sort" localSheetId="12">#REF!</definedName>
    <definedName name="_Sort" localSheetId="13">#REF!</definedName>
    <definedName name="_Sort" localSheetId="22">#REF!</definedName>
    <definedName name="_Sort">#REF!</definedName>
    <definedName name="_SRT11" localSheetId="7">{"Minpmon",#N/A,FALSE,"Monthinput"}</definedName>
    <definedName name="_SRT11" localSheetId="8">{"Minpmon",#N/A,FALSE,"Monthinput"}</definedName>
    <definedName name="_SRT11" localSheetId="11">{"Minpmon",#N/A,FALSE,"Monthinput"}</definedName>
    <definedName name="_SRT11" localSheetId="12">{"Minpmon",#N/A,FALSE,"Monthinput"}</definedName>
    <definedName name="_SRT11" localSheetId="13">{"Minpmon",#N/A,FALSE,"Monthinput"}</definedName>
    <definedName name="_SRT11" localSheetId="22">{"Minpmon",#N/A,FALSE,"Monthinput"}</definedName>
    <definedName name="_SRT11">{"Minpmon",#N/A,FALSE,"Monthinput"}</definedName>
    <definedName name="_TCI1" localSheetId="8">[42]PENSION!#REF!</definedName>
    <definedName name="_TCI1" localSheetId="11">[42]PENSION!#REF!</definedName>
    <definedName name="_TCI1" localSheetId="14">[22]PENSION!#REF!</definedName>
    <definedName name="_TCI1" localSheetId="15">[22]PENSION!#REF!</definedName>
    <definedName name="_TCI1" localSheetId="22">[42]PENSION!#REF!</definedName>
    <definedName name="_TCI1">[42]PENSION!#REF!</definedName>
    <definedName name="_TCI2" localSheetId="8">[42]PENSION!#REF!</definedName>
    <definedName name="_TCI2" localSheetId="11">[42]PENSION!#REF!</definedName>
    <definedName name="_TCI2" localSheetId="14">[22]PENSION!#REF!</definedName>
    <definedName name="_TCI2" localSheetId="15">[22]PENSION!#REF!</definedName>
    <definedName name="_TCI2" localSheetId="22">[42]PENSION!#REF!</definedName>
    <definedName name="_TCI2">[42]PENSION!#REF!</definedName>
    <definedName name="_ty" localSheetId="8">'[21]Time series'!#REF!</definedName>
    <definedName name="_ty">'[21]Time series'!#REF!</definedName>
    <definedName name="_Z" localSheetId="8">'[2]Cap. - 3'!#REF!</definedName>
    <definedName name="_Z" localSheetId="9">'[2]Cap. - 3'!#REF!</definedName>
    <definedName name="_Z" localSheetId="11">'[2]Cap. - 3'!#REF!</definedName>
    <definedName name="_Z" localSheetId="22">'[2]Cap. - 3'!#REF!</definedName>
    <definedName name="_Z">'[2]Cap. - 3'!#REF!</definedName>
    <definedName name="a" localSheetId="7">#REF!</definedName>
    <definedName name="a" localSheetId="8">#REF!</definedName>
    <definedName name="a" localSheetId="11">#REF!</definedName>
    <definedName name="a" localSheetId="12">#REF!</definedName>
    <definedName name="a" localSheetId="13">#REF!</definedName>
    <definedName name="a" localSheetId="22">#REF!</definedName>
    <definedName name="a">#REF!</definedName>
    <definedName name="aa" localSheetId="7">{FALSE,FALSE,-1.25,-15.5,484.5,276.75,FALSE,FALSE,TRUE,TRUE,0,12,#N/A,46,#N/A,2.93460490463215,15.35,1,FALSE,FALSE,3,TRUE,1,FALSE,100,"Swvu.PLA1.","ACwvu.PLA1.",#N/A,FALSE,FALSE,0,0,0,0,2,"","",TRUE,TRUE,FALSE,FALSE,1,60,#N/A,#N/A,FALSE,FALSE,FALSE,FALSE,FALSE,FALSE,FALSE,9,65532,65532,FALSE,FALSE,TRUE,TRUE,TRUE}</definedName>
    <definedName name="aa" localSheetId="8">{FALSE,FALSE,-1.25,-15.5,484.5,276.75,FALSE,FALSE,TRUE,TRUE,0,12,#N/A,46,#N/A,2.93460490463215,15.35,1,FALSE,FALSE,3,TRUE,1,FALSE,100,"Swvu.PLA1.","ACwvu.PLA1.",#N/A,FALSE,FALSE,0,0,0,0,2,"","",TRUE,TRUE,FALSE,FALSE,1,60,#N/A,#N/A,FALSE,FALSE,FALSE,FALSE,FALSE,FALSE,FALSE,9,65532,65532,FALSE,FALSE,TRUE,TRUE,TRUE}</definedName>
    <definedName name="aa" localSheetId="11">{FALSE,FALSE,-1.25,-15.5,484.5,276.75,FALSE,FALSE,TRUE,TRUE,0,12,#N/A,46,#N/A,2.93460490463215,15.35,1,FALSE,FALSE,3,TRUE,1,FALSE,100,"Swvu.PLA1.","ACwvu.PLA1.",#N/A,FALSE,FALSE,0,0,0,0,2,"","",TRUE,TRUE,FALSE,FALSE,1,60,#N/A,#N/A,FALSE,FALSE,FALSE,FALSE,FALSE,FALSE,FALSE,9,65532,65532,FALSE,FALSE,TRUE,TRUE,TRUE}</definedName>
    <definedName name="aa" localSheetId="12">{FALSE,FALSE,-1.25,-15.5,484.5,276.75,FALSE,FALSE,TRUE,TRUE,0,12,#N/A,46,#N/A,2.93460490463215,15.35,1,FALSE,FALSE,3,TRUE,1,FALSE,100,"Swvu.PLA1.","ACwvu.PLA1.",#N/A,FALSE,FALSE,0,0,0,0,2,"","",TRUE,TRUE,FALSE,FALSE,1,60,#N/A,#N/A,FALSE,FALSE,FALSE,FALSE,FALSE,FALSE,FALSE,9,65532,65532,FALSE,FALSE,TRUE,TRUE,TRUE}</definedName>
    <definedName name="aa" localSheetId="13">{FALSE,FALSE,-1.25,-15.5,484.5,276.75,FALSE,FALSE,TRUE,TRUE,0,12,#N/A,46,#N/A,2.93460490463215,15.35,1,FALSE,FALSE,3,TRUE,1,FALSE,100,"Swvu.PLA1.","ACwvu.PLA1.",#N/A,FALSE,FALSE,0,0,0,0,2,"","",TRUE,TRUE,FALSE,FALSE,1,60,#N/A,#N/A,FALSE,FALSE,FALSE,FALSE,FALSE,FALSE,FALSE,9,65532,65532,FALSE,FALSE,TRUE,TRUE,TRUE}</definedName>
    <definedName name="aa" localSheetId="22">{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7">{FALSE,FALSE,-1.25,-15.5,484.5,276.75,FALSE,FALSE,TRUE,TRUE,0,12,#N/A,46,#N/A,2.93460490463215,15.35,1,FALSE,FALSE,3,TRUE,1,FALSE,100,"Swvu.PLA1.","ACwvu.PLA1.",#N/A,FALSE,FALSE,0,0,0,0,2,"","",TRUE,TRUE,FALSE,FALSE,1,60,#N/A,#N/A,FALSE,FALSE,FALSE,FALSE,FALSE,FALSE,FALSE,9,65532,65532,FALSE,FALSE,TRUE,TRUE,TRUE}</definedName>
    <definedName name="aaa" localSheetId="8">{FALSE,FALSE,-1.25,-15.5,484.5,276.75,FALSE,FALSE,TRUE,TRUE,0,12,#N/A,46,#N/A,2.93460490463215,15.35,1,FALSE,FALSE,3,TRUE,1,FALSE,100,"Swvu.PLA1.","ACwvu.PLA1.",#N/A,FALSE,FALSE,0,0,0,0,2,"","",TRUE,TRUE,FALSE,FALSE,1,60,#N/A,#N/A,FALSE,FALSE,FALSE,FALSE,FALSE,FALSE,FALSE,9,65532,65532,FALSE,FALSE,TRUE,TRUE,TRUE}</definedName>
    <definedName name="aaa" localSheetId="11">{FALSE,FALSE,-1.25,-15.5,484.5,276.75,FALSE,FALSE,TRUE,TRUE,0,12,#N/A,46,#N/A,2.93460490463215,15.35,1,FALSE,FALSE,3,TRUE,1,FALSE,100,"Swvu.PLA1.","ACwvu.PLA1.",#N/A,FALSE,FALSE,0,0,0,0,2,"","",TRUE,TRUE,FALSE,FALSE,1,60,#N/A,#N/A,FALSE,FALSE,FALSE,FALSE,FALSE,FALSE,FALSE,9,65532,65532,FALSE,FALSE,TRUE,TRUE,TRUE}</definedName>
    <definedName name="aaa" localSheetId="12">{FALSE,FALSE,-1.25,-15.5,484.5,276.75,FALSE,FALSE,TRUE,TRUE,0,12,#N/A,46,#N/A,2.93460490463215,15.35,1,FALSE,FALSE,3,TRUE,1,FALSE,100,"Swvu.PLA1.","ACwvu.PLA1.",#N/A,FALSE,FALSE,0,0,0,0,2,"","",TRUE,TRUE,FALSE,FALSE,1,60,#N/A,#N/A,FALSE,FALSE,FALSE,FALSE,FALSE,FALSE,FALSE,9,65532,65532,FALSE,FALSE,TRUE,TRUE,TRUE}</definedName>
    <definedName name="aaa" localSheetId="13">{FALSE,FALSE,-1.25,-15.5,484.5,276.75,FALSE,FALSE,TRUE,TRUE,0,12,#N/A,46,#N/A,2.93460490463215,15.35,1,FALSE,FALSE,3,TRUE,1,FALSE,100,"Swvu.PLA1.","ACwvu.PLA1.",#N/A,FALSE,FALSE,0,0,0,0,2,"","",TRUE,TRUE,FALSE,FALSE,1,60,#N/A,#N/A,FALSE,FALSE,FALSE,FALSE,FALSE,FALSE,FALSE,9,65532,65532,FALSE,FALSE,TRUE,TRUE,TRUE}</definedName>
    <definedName name="aaa" localSheetId="22">{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7">#REF!</definedName>
    <definedName name="aaaa" localSheetId="8">#REF!</definedName>
    <definedName name="aaaa" localSheetId="11">#REF!</definedName>
    <definedName name="aaaa" localSheetId="12">#REF!</definedName>
    <definedName name="aaaa" localSheetId="13">#REF!</definedName>
    <definedName name="aaaa" localSheetId="22">#REF!</definedName>
    <definedName name="aaaa">#REF!</definedName>
    <definedName name="aaaaaa" localSheetId="7">{"Riqfin97",#N/A,FALSE,"Tran";"Riqfinpro",#N/A,FALSE,"Tran"}</definedName>
    <definedName name="aaaaaa" localSheetId="8">{"Riqfin97",#N/A,FALSE,"Tran";"Riqfinpro",#N/A,FALSE,"Tran"}</definedName>
    <definedName name="aaaaaa" localSheetId="11">{"Riqfin97",#N/A,FALSE,"Tran";"Riqfinpro",#N/A,FALSE,"Tran"}</definedName>
    <definedName name="aaaaaa" localSheetId="12">{"Riqfin97",#N/A,FALSE,"Tran";"Riqfinpro",#N/A,FALSE,"Tran"}</definedName>
    <definedName name="aaaaaa" localSheetId="13">{"Riqfin97",#N/A,FALSE,"Tran";"Riqfinpro",#N/A,FALSE,"Tran"}</definedName>
    <definedName name="aaaaaa" localSheetId="22">{"Riqfin97",#N/A,FALSE,"Tran";"Riqfinpro",#N/A,FALSE,"Tran"}</definedName>
    <definedName name="aaaaaa">{"Riqfin97",#N/A,FALSE,"Tran";"Riqfinpro",#N/A,FALSE,"Tran"}</definedName>
    <definedName name="aaaaaaaaaa">#N/A</definedName>
    <definedName name="abu" localSheetId="7">{FALSE,FALSE,-1.25,-15.5,484.5,276.75,FALSE,FALSE,TRUE,TRUE,0,12,#N/A,46,#N/A,2.93460490463215,15.35,1,FALSE,FALSE,3,TRUE,1,FALSE,100,"Swvu.PLA1.","ACwvu.PLA1.",#N/A,FALSE,FALSE,0,0,0,0,2,"","",TRUE,TRUE,FALSE,FALSE,1,60,#N/A,#N/A,FALSE,FALSE,FALSE,FALSE,FALSE,FALSE,FALSE,9,65532,65532,FALSE,FALSE,TRUE,TRUE,TRUE}</definedName>
    <definedName name="abu" localSheetId="8">{FALSE,FALSE,-1.25,-15.5,484.5,276.75,FALSE,FALSE,TRUE,TRUE,0,12,#N/A,46,#N/A,2.93460490463215,15.35,1,FALSE,FALSE,3,TRUE,1,FALSE,100,"Swvu.PLA1.","ACwvu.PLA1.",#N/A,FALSE,FALSE,0,0,0,0,2,"","",TRUE,TRUE,FALSE,FALSE,1,60,#N/A,#N/A,FALSE,FALSE,FALSE,FALSE,FALSE,FALSE,FALSE,9,65532,65532,FALSE,FALSE,TRUE,TRUE,TRUE}</definedName>
    <definedName name="abu" localSheetId="11">{FALSE,FALSE,-1.25,-15.5,484.5,276.75,FALSE,FALSE,TRUE,TRUE,0,12,#N/A,46,#N/A,2.93460490463215,15.35,1,FALSE,FALSE,3,TRUE,1,FALSE,100,"Swvu.PLA1.","ACwvu.PLA1.",#N/A,FALSE,FALSE,0,0,0,0,2,"","",TRUE,TRUE,FALSE,FALSE,1,60,#N/A,#N/A,FALSE,FALSE,FALSE,FALSE,FALSE,FALSE,FALSE,9,65532,65532,FALSE,FALSE,TRUE,TRUE,TRUE}</definedName>
    <definedName name="abu" localSheetId="12">{FALSE,FALSE,-1.25,-15.5,484.5,276.75,FALSE,FALSE,TRUE,TRUE,0,12,#N/A,46,#N/A,2.93460490463215,15.35,1,FALSE,FALSE,3,TRUE,1,FALSE,100,"Swvu.PLA1.","ACwvu.PLA1.",#N/A,FALSE,FALSE,0,0,0,0,2,"","",TRUE,TRUE,FALSE,FALSE,1,60,#N/A,#N/A,FALSE,FALSE,FALSE,FALSE,FALSE,FALSE,FALSE,9,65532,65532,FALSE,FALSE,TRUE,TRUE,TRUE}</definedName>
    <definedName name="abu" localSheetId="13">{FALSE,FALSE,-1.25,-15.5,484.5,276.75,FALSE,FALSE,TRUE,TRUE,0,12,#N/A,46,#N/A,2.93460490463215,15.35,1,FALSE,FALSE,3,TRUE,1,FALSE,100,"Swvu.PLA1.","ACwvu.PLA1.",#N/A,FALSE,FALSE,0,0,0,0,2,"","",TRUE,TRUE,FALSE,FALSE,1,60,#N/A,#N/A,FALSE,FALSE,FALSE,FALSE,FALSE,FALSE,FALSE,9,65532,65532,FALSE,FALSE,TRUE,TRUE,TRUE}</definedName>
    <definedName name="abu" localSheetId="22">{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 localSheetId="8">'[43]COP FED'!#REF!</definedName>
    <definedName name="ACwvu.PLA1.">'[43]COP FED'!#REF!</definedName>
    <definedName name="ACwvu.PLA2.">'[43]COP FED'!$A$1:$N$49</definedName>
    <definedName name="ACwvu.Print." localSheetId="7">[44]Med!#REF!</definedName>
    <definedName name="ACwvu.Print." localSheetId="8">[44]Med!#REF!</definedName>
    <definedName name="ACwvu.Print." localSheetId="11">[44]Med!#REF!</definedName>
    <definedName name="ACwvu.Print." localSheetId="12">[44]Med!#REF!</definedName>
    <definedName name="ACwvu.Print." localSheetId="13">[44]Med!#REF!</definedName>
    <definedName name="ACwvu.Print." localSheetId="22">[44]Med!#REF!</definedName>
    <definedName name="ACwvu.Print.">[44]Med!#REF!</definedName>
    <definedName name="AHAHAHA">[45]SpotExchangeRates!#REF!</definedName>
    <definedName name="Ambito">[46]claves!$G$3:$G$4</definedName>
    <definedName name="AMPO5">"Gráfico 8"</definedName>
    <definedName name="Andalucia">'[1]REGIONALIZACION ESTIMADA 1.990'!#REF!</definedName>
    <definedName name="AnoCargaDatos">'[47]Cuadro 1'!$E$3</definedName>
    <definedName name="AnoReferencia">'[47]Cuadro 1'!$E$15</definedName>
    <definedName name="anscount">1</definedName>
    <definedName name="AÑO" localSheetId="7">[42]PENSION!#REF!</definedName>
    <definedName name="AÑO" localSheetId="8">[42]PENSION!#REF!</definedName>
    <definedName name="AÑO" localSheetId="9">[42]PENSION!#REF!</definedName>
    <definedName name="AÑO" localSheetId="11">[42]PENSION!#REF!</definedName>
    <definedName name="AÑO" localSheetId="12">[42]PENSION!#REF!</definedName>
    <definedName name="AÑO" localSheetId="13">[42]PENSION!#REF!</definedName>
    <definedName name="AÑO" localSheetId="14">[22]PENSION!#REF!</definedName>
    <definedName name="AÑO" localSheetId="15">[22]PENSION!#REF!</definedName>
    <definedName name="AÑO" localSheetId="22">[42]PENSION!#REF!</definedName>
    <definedName name="AÑO">[42]PENSION!#REF!</definedName>
    <definedName name="_xlnm.Extract" localSheetId="7">'[2]Cap- 1 '!#REF!</definedName>
    <definedName name="_xlnm.Extract" localSheetId="8">'[2]Cap- 1 '!#REF!</definedName>
    <definedName name="_xlnm.Extract" localSheetId="9">'[2]Cap- 1 '!#REF!</definedName>
    <definedName name="_xlnm.Extract" localSheetId="11">'[2]Cap- 1 '!#REF!</definedName>
    <definedName name="_xlnm.Extract" localSheetId="12">'[2]Cap- 1 '!#REF!</definedName>
    <definedName name="_xlnm.Extract" localSheetId="13">'[2]Cap- 1 '!#REF!</definedName>
    <definedName name="_xlnm.Extract" localSheetId="22">'[2]Cap- 1 '!#REF!</definedName>
    <definedName name="_xlnm.Extract">'[2]Cap- 1 '!#REF!</definedName>
    <definedName name="_xlnm.Print_Area" localSheetId="7">#REF!</definedName>
    <definedName name="_xlnm.Print_Area" localSheetId="8">#REF!</definedName>
    <definedName name="_xlnm.Print_Area" localSheetId="9">'2.4 Objetivos ingresos gastos'!$B$1:$F$26</definedName>
    <definedName name="_xlnm.Print_Area" localSheetId="11">#REF!</definedName>
    <definedName name="_xlnm.Print_Area" localSheetId="12">'2.7 Objetivos presupuestarios'!$B$1:$F$28</definedName>
    <definedName name="_xlnm.Print_Area" localSheetId="13">#REF!</definedName>
    <definedName name="_xlnm.Print_Area" localSheetId="14">'3.1. Ingresos'!$B$1:$K$32</definedName>
    <definedName name="_xlnm.Print_Area" localSheetId="15">'3.2.Gastos Estado'!$B$1:$G$36</definedName>
    <definedName name="_xlnm.Print_Area" localSheetId="20">'6.3. CCAA MRR'!$B$4:$G$26</definedName>
    <definedName name="_xlnm.Print_Area" localSheetId="21">'6.4. EELL MRR'!$B$1:$G$18</definedName>
    <definedName name="_xlnm.Print_Area" localSheetId="22">#REF!</definedName>
    <definedName name="_xlnm.Print_Area">#REF!</definedName>
    <definedName name="Argentina" localSheetId="7">{FALSE,FALSE,-1.25,-15.5,484.5,276.75,FALSE,FALSE,TRUE,TRUE,0,12,#N/A,46,#N/A,2.93460490463215,15.35,1,FALSE,FALSE,3,TRUE,1,FALSE,100,"Swvu.PLA1.","ACwvu.PLA1.",#N/A,FALSE,FALSE,0,0,0,0,2,"","",TRUE,TRUE,FALSE,FALSE,1,60,#N/A,#N/A,FALSE,FALSE,FALSE,FALSE,FALSE,FALSE,FALSE,9,65532,65532,FALSE,FALSE,TRUE,TRUE,TRUE}</definedName>
    <definedName name="Argentina" localSheetId="8">{FALSE,FALSE,-1.25,-15.5,484.5,276.75,FALSE,FALSE,TRUE,TRUE,0,12,#N/A,46,#N/A,2.93460490463215,15.35,1,FALSE,FALSE,3,TRUE,1,FALSE,100,"Swvu.PLA1.","ACwvu.PLA1.",#N/A,FALSE,FALSE,0,0,0,0,2,"","",TRUE,TRUE,FALSE,FALSE,1,60,#N/A,#N/A,FALSE,FALSE,FALSE,FALSE,FALSE,FALSE,FALSE,9,65532,65532,FALSE,FALSE,TRUE,TRUE,TRUE}</definedName>
    <definedName name="Argentina" localSheetId="11">{FALSE,FALSE,-1.25,-15.5,484.5,276.75,FALSE,FALSE,TRUE,TRUE,0,12,#N/A,46,#N/A,2.93460490463215,15.35,1,FALSE,FALSE,3,TRUE,1,FALSE,100,"Swvu.PLA1.","ACwvu.PLA1.",#N/A,FALSE,FALSE,0,0,0,0,2,"","",TRUE,TRUE,FALSE,FALSE,1,60,#N/A,#N/A,FALSE,FALSE,FALSE,FALSE,FALSE,FALSE,FALSE,9,65532,65532,FALSE,FALSE,TRUE,TRUE,TRUE}</definedName>
    <definedName name="Argentina" localSheetId="12">{FALSE,FALSE,-1.25,-15.5,484.5,276.75,FALSE,FALSE,TRUE,TRUE,0,12,#N/A,46,#N/A,2.93460490463215,15.35,1,FALSE,FALSE,3,TRUE,1,FALSE,100,"Swvu.PLA1.","ACwvu.PLA1.",#N/A,FALSE,FALSE,0,0,0,0,2,"","",TRUE,TRUE,FALSE,FALSE,1,60,#N/A,#N/A,FALSE,FALSE,FALSE,FALSE,FALSE,FALSE,FALSE,9,65532,65532,FALSE,FALSE,TRUE,TRUE,TRUE}</definedName>
    <definedName name="Argentina" localSheetId="13">{FALSE,FALSE,-1.25,-15.5,484.5,276.75,FALSE,FALSE,TRUE,TRUE,0,12,#N/A,46,#N/A,2.93460490463215,15.35,1,FALSE,FALSE,3,TRUE,1,FALSE,100,"Swvu.PLA1.","ACwvu.PLA1.",#N/A,FALSE,FALSE,0,0,0,0,2,"","",TRUE,TRUE,FALSE,FALSE,1,60,#N/A,#N/A,FALSE,FALSE,FALSE,FALSE,FALSE,FALSE,FALSE,9,65532,65532,FALSE,FALSE,TRUE,TRUE,TRUE}</definedName>
    <definedName name="Argentina" localSheetId="22">{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7">{"TRADE_COMP",#N/A,FALSE,"TAB23APP";"BOP",#N/A,FALSE,"TAB6";"DOT",#N/A,FALSE,"TAB24APP";"EXTDEBT",#N/A,FALSE,"TAB25APP"}</definedName>
    <definedName name="as" localSheetId="8">{"TRADE_COMP",#N/A,FALSE,"TAB23APP";"BOP",#N/A,FALSE,"TAB6";"DOT",#N/A,FALSE,"TAB24APP";"EXTDEBT",#N/A,FALSE,"TAB25APP"}</definedName>
    <definedName name="as" localSheetId="11">{"TRADE_COMP",#N/A,FALSE,"TAB23APP";"BOP",#N/A,FALSE,"TAB6";"DOT",#N/A,FALSE,"TAB24APP";"EXTDEBT",#N/A,FALSE,"TAB25APP"}</definedName>
    <definedName name="as" localSheetId="12">{"TRADE_COMP",#N/A,FALSE,"TAB23APP";"BOP",#N/A,FALSE,"TAB6";"DOT",#N/A,FALSE,"TAB24APP";"EXTDEBT",#N/A,FALSE,"TAB25APP"}</definedName>
    <definedName name="as" localSheetId="13">{"TRADE_COMP",#N/A,FALSE,"TAB23APP";"BOP",#N/A,FALSE,"TAB6";"DOT",#N/A,FALSE,"TAB24APP";"EXTDEBT",#N/A,FALSE,"TAB25APP"}</definedName>
    <definedName name="as" localSheetId="22">{"TRADE_COMP",#N/A,FALSE,"TAB23APP";"BOP",#N/A,FALSE,"TAB6";"DOT",#N/A,FALSE,"TAB24APP";"EXTDEBT",#N/A,FALSE,"TAB25APP"}</definedName>
    <definedName name="as">{"TRADE_COMP",#N/A,FALSE,"TAB23APP";"BOP",#N/A,FALSE,"TAB6";"DOT",#N/A,FALSE,"TAB24APP";"EXTDEBT",#N/A,FALSE,"TAB25APP"}</definedName>
    <definedName name="asd" localSheetId="7">{"Riqfin97",#N/A,FALSE,"Tran";"Riqfinpro",#N/A,FALSE,"Tran"}</definedName>
    <definedName name="asd" localSheetId="8">{"Riqfin97",#N/A,FALSE,"Tran";"Riqfinpro",#N/A,FALSE,"Tran"}</definedName>
    <definedName name="asd" localSheetId="11">{"Riqfin97",#N/A,FALSE,"Tran";"Riqfinpro",#N/A,FALSE,"Tran"}</definedName>
    <definedName name="asd" localSheetId="12">{"Riqfin97",#N/A,FALSE,"Tran";"Riqfinpro",#N/A,FALSE,"Tran"}</definedName>
    <definedName name="asd" localSheetId="13">{"Riqfin97",#N/A,FALSE,"Tran";"Riqfinpro",#N/A,FALSE,"Tran"}</definedName>
    <definedName name="asd" localSheetId="22">{"Riqfin97",#N/A,FALSE,"Tran";"Riqfinpro",#N/A,FALSE,"Tran"}</definedName>
    <definedName name="asd">{"Riqfin97",#N/A,FALSE,"Tran";"Riqfinpro",#N/A,FALSE,"Tran"}</definedName>
    <definedName name="asdasd" localSheetId="7">{"Riqfin97",#N/A,FALSE,"Tran";"Riqfinpro",#N/A,FALSE,"Tran"}</definedName>
    <definedName name="asdasd" localSheetId="8">{"Riqfin97",#N/A,FALSE,"Tran";"Riqfinpro",#N/A,FALSE,"Tran"}</definedName>
    <definedName name="asdasd" localSheetId="11">{"Riqfin97",#N/A,FALSE,"Tran";"Riqfinpro",#N/A,FALSE,"Tran"}</definedName>
    <definedName name="asdasd" localSheetId="12">{"Riqfin97",#N/A,FALSE,"Tran";"Riqfinpro",#N/A,FALSE,"Tran"}</definedName>
    <definedName name="asdasd" localSheetId="13">{"Riqfin97",#N/A,FALSE,"Tran";"Riqfinpro",#N/A,FALSE,"Tran"}</definedName>
    <definedName name="asdasd" localSheetId="22">{"Riqfin97",#N/A,FALSE,"Tran";"Riqfinpro",#N/A,FALSE,"Tran"}</definedName>
    <definedName name="asdasd">{"Riqfin97",#N/A,FALSE,"Tran";"Riqfinpro",#N/A,FALSE,"Tran"}</definedName>
    <definedName name="asdasdad" localSheetId="7">{"Riqfin97",#N/A,FALSE,"Tran";"Riqfinpro",#N/A,FALSE,"Tran"}</definedName>
    <definedName name="asdasdad" localSheetId="8">{"Riqfin97",#N/A,FALSE,"Tran";"Riqfinpro",#N/A,FALSE,"Tran"}</definedName>
    <definedName name="asdasdad" localSheetId="11">{"Riqfin97",#N/A,FALSE,"Tran";"Riqfinpro",#N/A,FALSE,"Tran"}</definedName>
    <definedName name="asdasdad" localSheetId="12">{"Riqfin97",#N/A,FALSE,"Tran";"Riqfinpro",#N/A,FALSE,"Tran"}</definedName>
    <definedName name="asdasdad" localSheetId="13">{"Riqfin97",#N/A,FALSE,"Tran";"Riqfinpro",#N/A,FALSE,"Tran"}</definedName>
    <definedName name="asdasdad" localSheetId="22">{"Riqfin97",#N/A,FALSE,"Tran";"Riqfinpro",#N/A,FALSE,"Tran"}</definedName>
    <definedName name="asdasdad">{"Riqfin97",#N/A,FALSE,"Tran";"Riqfinpro",#N/A,FALSE,"Tran"}</definedName>
    <definedName name="asdasdadad" localSheetId="7">{"Riqfin97",#N/A,FALSE,"Tran";"Riqfinpro",#N/A,FALSE,"Tran"}</definedName>
    <definedName name="asdasdadad" localSheetId="8">{"Riqfin97",#N/A,FALSE,"Tran";"Riqfinpro",#N/A,FALSE,"Tran"}</definedName>
    <definedName name="asdasdadad" localSheetId="11">{"Riqfin97",#N/A,FALSE,"Tran";"Riqfinpro",#N/A,FALSE,"Tran"}</definedName>
    <definedName name="asdasdadad" localSheetId="12">{"Riqfin97",#N/A,FALSE,"Tran";"Riqfinpro",#N/A,FALSE,"Tran"}</definedName>
    <definedName name="asdasdadad" localSheetId="13">{"Riqfin97",#N/A,FALSE,"Tran";"Riqfinpro",#N/A,FALSE,"Tran"}</definedName>
    <definedName name="asdasdadad" localSheetId="22">{"Riqfin97",#N/A,FALSE,"Tran";"Riqfinpro",#N/A,FALSE,"Tran"}</definedName>
    <definedName name="asdasdadad">{"Riqfin97",#N/A,FALSE,"Tran";"Riqfinpro",#N/A,FALSE,"Tran"}</definedName>
    <definedName name="asdf" localSheetId="7">{"BOP_TAB",#N/A,FALSE,"N";"MIDTERM_TAB",#N/A,FALSE,"O"}</definedName>
    <definedName name="asdf" localSheetId="8">{"BOP_TAB",#N/A,FALSE,"N";"MIDTERM_TAB",#N/A,FALSE,"O"}</definedName>
    <definedName name="asdf" localSheetId="11">{"BOP_TAB",#N/A,FALSE,"N";"MIDTERM_TAB",#N/A,FALSE,"O"}</definedName>
    <definedName name="asdf" localSheetId="12">{"BOP_TAB",#N/A,FALSE,"N";"MIDTERM_TAB",#N/A,FALSE,"O"}</definedName>
    <definedName name="asdf" localSheetId="13">{"BOP_TAB",#N/A,FALSE,"N";"MIDTERM_TAB",#N/A,FALSE,"O"}</definedName>
    <definedName name="asdf" localSheetId="22">{"BOP_TAB",#N/A,FALSE,"N";"MIDTERM_TAB",#N/A,FALSE,"O"}</definedName>
    <definedName name="asdf">{"BOP_TAB",#N/A,FALSE,"N";"MIDTERM_TAB",#N/A,FALSE,"O"}</definedName>
    <definedName name="ase" localSheetId="7">{"Minpmon",#N/A,FALSE,"Monthinput"}</definedName>
    <definedName name="ase" localSheetId="8">{"Minpmon",#N/A,FALSE,"Monthinput"}</definedName>
    <definedName name="ase" localSheetId="11">{"Minpmon",#N/A,FALSE,"Monthinput"}</definedName>
    <definedName name="ase" localSheetId="12">{"Minpmon",#N/A,FALSE,"Monthinput"}</definedName>
    <definedName name="ase" localSheetId="13">{"Minpmon",#N/A,FALSE,"Monthinput"}</definedName>
    <definedName name="ase" localSheetId="22">{"Minpmon",#N/A,FALSE,"Monthinput"}</definedName>
    <definedName name="ase">{"Minpmon",#N/A,FALSE,"Monthinput"}</definedName>
    <definedName name="Asturias">'[1]REGIONALIZACION ESTIMADA 1.990'!#REF!</definedName>
    <definedName name="ASY" localSheetId="6"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1" hidden="1">{"Dif tabajo",#N/A,FALSE,"C. mobiliario";"Difi mobiliario",#N/A,FALSE,"C. mobiliario"}</definedName>
    <definedName name="ASY" localSheetId="12" hidden="1">{"Dif tabajo",#N/A,FALSE,"C. mobiliario";"Difi mobiliario",#N/A,FALSE,"C. mobiliario"}</definedName>
    <definedName name="ASY" localSheetId="13" hidden="1">{"Dif tabajo",#N/A,FALSE,"C. mobiliario";"Difi mobiliario",#N/A,FALSE,"C. mobiliario"}</definedName>
    <definedName name="ASY" localSheetId="22" hidden="1">{"Dif tabajo",#N/A,FALSE,"C. mobiliario";"Difi mobiliario",#N/A,FALSE,"C. mobiliario"}</definedName>
    <definedName name="ASY" hidden="1">{"Dif tabajo",#N/A,FALSE,"C. mobiliario";"Difi mobiliario",#N/A,FALSE,"C. mobiliario"}</definedName>
    <definedName name="atrade" localSheetId="8">[28]!atrade</definedName>
    <definedName name="atrade">[28]!atrade</definedName>
    <definedName name="autonomia" localSheetId="7">#REF!</definedName>
    <definedName name="autonomia" localSheetId="8">#REF!</definedName>
    <definedName name="autonomia" localSheetId="9">#REF!</definedName>
    <definedName name="autonomia" localSheetId="11">#REF!</definedName>
    <definedName name="autonomia" localSheetId="12">#REF!</definedName>
    <definedName name="autonomia" localSheetId="13">#REF!</definedName>
    <definedName name="autonomia" localSheetId="14">#REF!</definedName>
    <definedName name="autonomia" localSheetId="15">#REF!</definedName>
    <definedName name="autonomia" localSheetId="22">#REF!</definedName>
    <definedName name="autonomia">#REF!</definedName>
    <definedName name="_xlnm.Database" localSheetId="7">#REF!</definedName>
    <definedName name="_xlnm.Database" localSheetId="8">#REF!</definedName>
    <definedName name="_xlnm.Database" localSheetId="9">#REF!</definedName>
    <definedName name="_xlnm.Database" localSheetId="11">#REF!</definedName>
    <definedName name="_xlnm.Database" localSheetId="12">#REF!</definedName>
    <definedName name="_xlnm.Database" localSheetId="13">#REF!</definedName>
    <definedName name="_xlnm.Database" localSheetId="14">[12]CP2!#REF!</definedName>
    <definedName name="_xlnm.Database" localSheetId="15">[13]CP2!#REF!</definedName>
    <definedName name="_xlnm.Database" localSheetId="22">#REF!</definedName>
    <definedName name="_xlnm.Database">#REF!</definedName>
    <definedName name="bb" localSheetId="7">{"Riqfin97",#N/A,FALSE,"Tran";"Riqfinpro",#N/A,FALSE,"Tran"}</definedName>
    <definedName name="bb" localSheetId="8">{"Riqfin97",#N/A,FALSE,"Tran";"Riqfinpro",#N/A,FALSE,"Tran"}</definedName>
    <definedName name="bb" localSheetId="11">{"Riqfin97",#N/A,FALSE,"Tran";"Riqfinpro",#N/A,FALSE,"Tran"}</definedName>
    <definedName name="bb" localSheetId="12">{"Riqfin97",#N/A,FALSE,"Tran";"Riqfinpro",#N/A,FALSE,"Tran"}</definedName>
    <definedName name="bb" localSheetId="13">{"Riqfin97",#N/A,FALSE,"Tran";"Riqfinpro",#N/A,FALSE,"Tran"}</definedName>
    <definedName name="bb" localSheetId="22">{"Riqfin97",#N/A,FALSE,"Tran";"Riqfinpro",#N/A,FALSE,"Tran"}</definedName>
    <definedName name="bb">{"Riqfin97",#N/A,FALSE,"Tran";"Riqfinpro",#N/A,FALSE,"Tran"}</definedName>
    <definedName name="bbbb" localSheetId="7">{"Minpmon",#N/A,FALSE,"Monthinput"}</definedName>
    <definedName name="bbbb" localSheetId="8">{"Minpmon",#N/A,FALSE,"Monthinput"}</definedName>
    <definedName name="bbbb" localSheetId="11">{"Minpmon",#N/A,FALSE,"Monthinput"}</definedName>
    <definedName name="bbbb" localSheetId="12">{"Minpmon",#N/A,FALSE,"Monthinput"}</definedName>
    <definedName name="bbbb" localSheetId="13">{"Minpmon",#N/A,FALSE,"Monthinput"}</definedName>
    <definedName name="bbbb" localSheetId="22">{"Minpmon",#N/A,FALSE,"Monthinput"}</definedName>
    <definedName name="bbbb">{"Minpmon",#N/A,FALSE,"Monthinput"}</definedName>
    <definedName name="bbbbb" localSheetId="7">{"Riqfin97",#N/A,FALSE,"Tran";"Riqfinpro",#N/A,FALSE,"Tran"}</definedName>
    <definedName name="bbbbb" localSheetId="8">{"Riqfin97",#N/A,FALSE,"Tran";"Riqfinpro",#N/A,FALSE,"Tran"}</definedName>
    <definedName name="bbbbb" localSheetId="11">{"Riqfin97",#N/A,FALSE,"Tran";"Riqfinpro",#N/A,FALSE,"Tran"}</definedName>
    <definedName name="bbbbb" localSheetId="12">{"Riqfin97",#N/A,FALSE,"Tran";"Riqfinpro",#N/A,FALSE,"Tran"}</definedName>
    <definedName name="bbbbb" localSheetId="13">{"Riqfin97",#N/A,FALSE,"Tran";"Riqfinpro",#N/A,FALSE,"Tran"}</definedName>
    <definedName name="bbbbb" localSheetId="22">{"Riqfin97",#N/A,FALSE,"Tran";"Riqfinpro",#N/A,FALSE,"Tran"}</definedName>
    <definedName name="bbbbb">{"Riqfin97",#N/A,FALSE,"Tran";"Riqfinpro",#N/A,FALSE,"Tran"}</definedName>
    <definedName name="BBdmx">'[48]Read Me'!$F$1</definedName>
    <definedName name="bfftsy" localSheetId="7">[8]ER!#REF!</definedName>
    <definedName name="bfftsy" localSheetId="8">[8]ER!#REF!</definedName>
    <definedName name="bfftsy" localSheetId="11">[8]ER!#REF!</definedName>
    <definedName name="bfftsy" localSheetId="12">[8]ER!#REF!</definedName>
    <definedName name="bfftsy" localSheetId="13">[8]ER!#REF!</definedName>
    <definedName name="bfftsy" localSheetId="22">[8]ER!#REF!</definedName>
    <definedName name="bfftsy">[8]ER!#REF!</definedName>
    <definedName name="BFLD_DF">#N/A</definedName>
    <definedName name="BFLD_DF2">#N/A</definedName>
    <definedName name="bfsdhtr" localSheetId="7">[8]WB!#REF!</definedName>
    <definedName name="bfsdhtr" localSheetId="8">[8]WB!#REF!</definedName>
    <definedName name="bfsdhtr" localSheetId="11">[8]WB!#REF!</definedName>
    <definedName name="bfsdhtr" localSheetId="12">[8]WB!#REF!</definedName>
    <definedName name="bfsdhtr" localSheetId="13">[8]WB!#REF!</definedName>
    <definedName name="bfsdhtr" localSheetId="22">[8]WB!#REF!</definedName>
    <definedName name="bfsdhtr">[8]WB!#REF!</definedName>
    <definedName name="bg" localSheetId="7">{"Tab1",#N/A,FALSE,"P";"Tab2",#N/A,FALSE,"P"}</definedName>
    <definedName name="bg" localSheetId="8">{"Tab1",#N/A,FALSE,"P";"Tab2",#N/A,FALSE,"P"}</definedName>
    <definedName name="bg" localSheetId="11">{"Tab1",#N/A,FALSE,"P";"Tab2",#N/A,FALSE,"P"}</definedName>
    <definedName name="bg" localSheetId="12">{"Tab1",#N/A,FALSE,"P";"Tab2",#N/A,FALSE,"P"}</definedName>
    <definedName name="bg" localSheetId="13">{"Tab1",#N/A,FALSE,"P";"Tab2",#N/A,FALSE,"P"}</definedName>
    <definedName name="bg" localSheetId="22">{"Tab1",#N/A,FALSE,"P";"Tab2",#N/A,FALSE,"P"}</definedName>
    <definedName name="bg">{"Tab1",#N/A,FALSE,"P";"Tab2",#N/A,FALSE,"P"}</definedName>
    <definedName name="BLPH1" localSheetId="7">#REF!</definedName>
    <definedName name="BLPH1" localSheetId="8">#REF!</definedName>
    <definedName name="BLPH1" localSheetId="11">#REF!</definedName>
    <definedName name="BLPH1" localSheetId="12">#REF!</definedName>
    <definedName name="BLPH1" localSheetId="13">#REF!</definedName>
    <definedName name="BLPH1" localSheetId="22">#REF!</definedName>
    <definedName name="BLPH1">#REF!</definedName>
    <definedName name="BLPH10" localSheetId="7">#REF!</definedName>
    <definedName name="BLPH10" localSheetId="8">#REF!</definedName>
    <definedName name="BLPH10" localSheetId="11">#REF!</definedName>
    <definedName name="BLPH10" localSheetId="12">#REF!</definedName>
    <definedName name="BLPH10" localSheetId="13">#REF!</definedName>
    <definedName name="BLPH10" localSheetId="22">#REF!</definedName>
    <definedName name="BLPH10">#REF!</definedName>
    <definedName name="BLPH100" localSheetId="7">[45]SpotExchangeRates!#REF!</definedName>
    <definedName name="BLPH100" localSheetId="8">[45]SpotExchangeRates!#REF!</definedName>
    <definedName name="BLPH100" localSheetId="11">[45]SpotExchangeRates!#REF!</definedName>
    <definedName name="BLPH100" localSheetId="12">[45]SpotExchangeRates!#REF!</definedName>
    <definedName name="BLPH100" localSheetId="13">[45]SpotExchangeRates!#REF!</definedName>
    <definedName name="BLPH100" localSheetId="22">[45]SpotExchangeRates!#REF!</definedName>
    <definedName name="BLPH100">[45]SpotExchangeRates!#REF!</definedName>
    <definedName name="BLPH101" localSheetId="7">[45]SpotExchangeRates!#REF!</definedName>
    <definedName name="BLPH101" localSheetId="8">[45]SpotExchangeRates!#REF!</definedName>
    <definedName name="BLPH101" localSheetId="11">[45]SpotExchangeRates!#REF!</definedName>
    <definedName name="BLPH101" localSheetId="12">[45]SpotExchangeRates!#REF!</definedName>
    <definedName name="BLPH101" localSheetId="13">[45]SpotExchangeRates!#REF!</definedName>
    <definedName name="BLPH101" localSheetId="22">[45]SpotExchangeRates!#REF!</definedName>
    <definedName name="BLPH101">[45]SpotExchangeRates!#REF!</definedName>
    <definedName name="BLPH102" localSheetId="7">[45]SpotExchangeRates!#REF!</definedName>
    <definedName name="BLPH102" localSheetId="8">[45]SpotExchangeRates!#REF!</definedName>
    <definedName name="BLPH102" localSheetId="11">[45]SpotExchangeRates!#REF!</definedName>
    <definedName name="BLPH102" localSheetId="12">[45]SpotExchangeRates!#REF!</definedName>
    <definedName name="BLPH102" localSheetId="13">[45]SpotExchangeRates!#REF!</definedName>
    <definedName name="BLPH102" localSheetId="22">[45]SpotExchangeRates!#REF!</definedName>
    <definedName name="BLPH102">[45]SpotExchangeRates!#REF!</definedName>
    <definedName name="BLPH103" localSheetId="7">[45]SpotExchangeRates!#REF!</definedName>
    <definedName name="BLPH103" localSheetId="8">[45]SpotExchangeRates!#REF!</definedName>
    <definedName name="BLPH103" localSheetId="11">[45]SpotExchangeRates!#REF!</definedName>
    <definedName name="BLPH103" localSheetId="12">[45]SpotExchangeRates!#REF!</definedName>
    <definedName name="BLPH103" localSheetId="13">[45]SpotExchangeRates!#REF!</definedName>
    <definedName name="BLPH103" localSheetId="22">[45]SpotExchangeRates!#REF!</definedName>
    <definedName name="BLPH103">[45]SpotExchangeRates!#REF!</definedName>
    <definedName name="BLPH104" localSheetId="8">[45]SpotExchangeRates!#REF!</definedName>
    <definedName name="BLPH104">[45]SpotExchangeRates!#REF!</definedName>
    <definedName name="BLPH105" localSheetId="8">[45]SpotExchangeRates!#REF!</definedName>
    <definedName name="BLPH105">[45]SpotExchangeRates!#REF!</definedName>
    <definedName name="BLPH106" localSheetId="8">[45]SpotExchangeRates!#REF!</definedName>
    <definedName name="BLPH106">[45]SpotExchangeRates!#REF!</definedName>
    <definedName name="BLPH107" localSheetId="8">[45]SpotExchangeRates!#REF!</definedName>
    <definedName name="BLPH107">[45]SpotExchangeRates!#REF!</definedName>
    <definedName name="BLPH108" localSheetId="8">[45]SpotExchangeRates!#REF!</definedName>
    <definedName name="BLPH108">[45]SpotExchangeRates!#REF!</definedName>
    <definedName name="BLPH109" localSheetId="8">[45]SpotExchangeRates!#REF!</definedName>
    <definedName name="BLPH109">[45]SpotExchangeRates!#REF!</definedName>
    <definedName name="BLPH110" localSheetId="8">[45]SpotExchangeRates!#REF!</definedName>
    <definedName name="BLPH110">[45]SpotExchangeRates!#REF!</definedName>
    <definedName name="BLPH111" localSheetId="8">[45]SpotExchangeRates!#REF!</definedName>
    <definedName name="BLPH111">[45]SpotExchangeRates!#REF!</definedName>
    <definedName name="BLPH112" localSheetId="8">[45]SpotExchangeRates!#REF!</definedName>
    <definedName name="BLPH112">[45]SpotExchangeRates!#REF!</definedName>
    <definedName name="BLPH113" localSheetId="8">[45]SpotExchangeRates!#REF!</definedName>
    <definedName name="BLPH113">[45]SpotExchangeRates!#REF!</definedName>
    <definedName name="BLPH114" localSheetId="8">[45]SpotExchangeRates!#REF!</definedName>
    <definedName name="BLPH114">[45]SpotExchangeRates!#REF!</definedName>
    <definedName name="BLPH115" localSheetId="8">[45]SpotExchangeRates!#REF!</definedName>
    <definedName name="BLPH115">[45]SpotExchangeRates!#REF!</definedName>
    <definedName name="BLPH116" localSheetId="8">[45]SpotExchangeRates!#REF!</definedName>
    <definedName name="BLPH116">[45]SpotExchangeRates!#REF!</definedName>
    <definedName name="BLPH117" localSheetId="8">[45]SpotExchangeRates!#REF!</definedName>
    <definedName name="BLPH117">[45]SpotExchangeRates!#REF!</definedName>
    <definedName name="BLPH118" localSheetId="8">[45]SpotExchangeRates!#REF!</definedName>
    <definedName name="BLPH118">[45]SpotExchangeRates!#REF!</definedName>
    <definedName name="BLPH119" localSheetId="8">[45]SpotExchangeRates!#REF!</definedName>
    <definedName name="BLPH119">[45]SpotExchangeRates!#REF!</definedName>
    <definedName name="BLPH12" localSheetId="7">#REF!</definedName>
    <definedName name="BLPH12" localSheetId="8">#REF!</definedName>
    <definedName name="BLPH12" localSheetId="11">#REF!</definedName>
    <definedName name="BLPH12" localSheetId="12">#REF!</definedName>
    <definedName name="BLPH12" localSheetId="13">#REF!</definedName>
    <definedName name="BLPH12" localSheetId="22">#REF!</definedName>
    <definedName name="BLPH12">#REF!</definedName>
    <definedName name="BLPH120" localSheetId="8">[45]SpotExchangeRates!#REF!</definedName>
    <definedName name="BLPH120" localSheetId="22">[45]SpotExchangeRates!#REF!</definedName>
    <definedName name="BLPH120">[45]SpotExchangeRates!#REF!</definedName>
    <definedName name="BLPH121" localSheetId="8">[45]SpotExchangeRates!#REF!</definedName>
    <definedName name="BLPH121" localSheetId="22">[45]SpotExchangeRates!#REF!</definedName>
    <definedName name="BLPH121">[45]SpotExchangeRates!#REF!</definedName>
    <definedName name="BLPH122" localSheetId="8">[45]SpotExchangeRates!#REF!</definedName>
    <definedName name="BLPH122">[45]SpotExchangeRates!#REF!</definedName>
    <definedName name="BLPH123" localSheetId="8">[45]SpotExchangeRates!#REF!</definedName>
    <definedName name="BLPH123">[45]SpotExchangeRates!#REF!</definedName>
    <definedName name="BLPH124" localSheetId="8">[45]SpotExchangeRates!#REF!</definedName>
    <definedName name="BLPH124">[45]SpotExchangeRates!#REF!</definedName>
    <definedName name="BLPH125" localSheetId="8">[45]SpotExchangeRates!#REF!</definedName>
    <definedName name="BLPH125">[45]SpotExchangeRates!#REF!</definedName>
    <definedName name="BLPH126" localSheetId="8">[45]SpotExchangeRates!#REF!</definedName>
    <definedName name="BLPH126">[45]SpotExchangeRates!#REF!</definedName>
    <definedName name="BLPH127" localSheetId="8">[45]SpotExchangeRates!#REF!</definedName>
    <definedName name="BLPH127">[45]SpotExchangeRates!#REF!</definedName>
    <definedName name="BLPH128" localSheetId="8">[45]SpotExchangeRates!#REF!</definedName>
    <definedName name="BLPH128">[45]SpotExchangeRates!#REF!</definedName>
    <definedName name="BLPH129" localSheetId="8">[45]SpotExchangeRates!#REF!</definedName>
    <definedName name="BLPH129">[45]SpotExchangeRates!#REF!</definedName>
    <definedName name="BLPH13" localSheetId="7">#REF!</definedName>
    <definedName name="BLPH13" localSheetId="8">#REF!</definedName>
    <definedName name="BLPH13" localSheetId="11">#REF!</definedName>
    <definedName name="BLPH13" localSheetId="12">#REF!</definedName>
    <definedName name="BLPH13" localSheetId="13">#REF!</definedName>
    <definedName name="BLPH13" localSheetId="22">#REF!</definedName>
    <definedName name="BLPH13">#REF!</definedName>
    <definedName name="BLPH130" localSheetId="8">[45]SpotExchangeRates!#REF!</definedName>
    <definedName name="BLPH130" localSheetId="22">[45]SpotExchangeRates!#REF!</definedName>
    <definedName name="BLPH130">[45]SpotExchangeRates!#REF!</definedName>
    <definedName name="BLPH131" localSheetId="8">[45]SpotExchangeRates!#REF!</definedName>
    <definedName name="BLPH131" localSheetId="22">[45]SpotExchangeRates!#REF!</definedName>
    <definedName name="BLPH131">[45]SpotExchangeRates!#REF!</definedName>
    <definedName name="BLPH132" localSheetId="8">[45]SpotExchangeRates!#REF!</definedName>
    <definedName name="BLPH132">[45]SpotExchangeRates!#REF!</definedName>
    <definedName name="BLPH133" localSheetId="8">[45]SpotExchangeRates!#REF!</definedName>
    <definedName name="BLPH133">[45]SpotExchangeRates!#REF!</definedName>
    <definedName name="BLPH134" localSheetId="8">[45]SpotExchangeRates!#REF!</definedName>
    <definedName name="BLPH134">[45]SpotExchangeRates!#REF!</definedName>
    <definedName name="BLPH135" localSheetId="8">[45]SpotExchangeRates!#REF!</definedName>
    <definedName name="BLPH135">[45]SpotExchangeRates!#REF!</definedName>
    <definedName name="BLPH136" localSheetId="8">[45]SpotExchangeRates!#REF!</definedName>
    <definedName name="BLPH136">[45]SpotExchangeRates!#REF!</definedName>
    <definedName name="BLPH137" localSheetId="8">[45]SpotExchangeRates!#REF!</definedName>
    <definedName name="BLPH137">[45]SpotExchangeRates!#REF!</definedName>
    <definedName name="BLPH138" localSheetId="8">[45]SpotExchangeRates!#REF!</definedName>
    <definedName name="BLPH138">[45]SpotExchangeRates!#REF!</definedName>
    <definedName name="BLPH139" localSheetId="8">[45]SpotExchangeRates!#REF!</definedName>
    <definedName name="BLPH139">[45]SpotExchangeRates!#REF!</definedName>
    <definedName name="BLPH14" localSheetId="8">[49]Raw_1!#REF!</definedName>
    <definedName name="BLPH14">[49]Raw_1!#REF!</definedName>
    <definedName name="BLPH140" localSheetId="8">[45]SpotExchangeRates!#REF!</definedName>
    <definedName name="BLPH140">[45]SpotExchangeRates!#REF!</definedName>
    <definedName name="BLPH141" localSheetId="8">[45]SpotExchangeRates!#REF!</definedName>
    <definedName name="BLPH141">[45]SpotExchangeRates!#REF!</definedName>
    <definedName name="BLPH142" localSheetId="8">[45]SpotExchangeRates!#REF!</definedName>
    <definedName name="BLPH142">[45]SpotExchangeRates!#REF!</definedName>
    <definedName name="BLPH143" localSheetId="8">[45]SpotExchangeRates!#REF!</definedName>
    <definedName name="BLPH143">[45]SpotExchangeRates!#REF!</definedName>
    <definedName name="BLPH144" localSheetId="8">[45]SpotExchangeRates!#REF!</definedName>
    <definedName name="BLPH144">[45]SpotExchangeRates!#REF!</definedName>
    <definedName name="BLPH145" localSheetId="8">[45]SpotExchangeRates!#REF!</definedName>
    <definedName name="BLPH145">[45]SpotExchangeRates!#REF!</definedName>
    <definedName name="BLPH146" localSheetId="8">[45]SpotExchangeRates!#REF!</definedName>
    <definedName name="BLPH146">[45]SpotExchangeRates!#REF!</definedName>
    <definedName name="BLPH147" localSheetId="8">[45]SpotExchangeRates!#REF!</definedName>
    <definedName name="BLPH147">[45]SpotExchangeRates!#REF!</definedName>
    <definedName name="BLPH148" localSheetId="8">[45]SpotExchangeRates!#REF!</definedName>
    <definedName name="BLPH148">[45]SpotExchangeRates!#REF!</definedName>
    <definedName name="BLPH149" localSheetId="8">[45]SpotExchangeRates!#REF!</definedName>
    <definedName name="BLPH149">[45]SpotExchangeRates!#REF!</definedName>
    <definedName name="BLPH15" localSheetId="8">[45]SpotExchangeRates!#REF!</definedName>
    <definedName name="BLPH15">[45]SpotExchangeRates!#REF!</definedName>
    <definedName name="BLPH150" localSheetId="8">[45]SpotExchangeRates!#REF!</definedName>
    <definedName name="BLPH150">[45]SpotExchangeRates!#REF!</definedName>
    <definedName name="BLPH151" localSheetId="8">[45]SpotExchangeRates!#REF!</definedName>
    <definedName name="BLPH151">[45]SpotExchangeRates!#REF!</definedName>
    <definedName name="BLPH152" localSheetId="8">[45]SpotExchangeRates!#REF!</definedName>
    <definedName name="BLPH152">[45]SpotExchangeRates!#REF!</definedName>
    <definedName name="BLPH153" localSheetId="8">[45]SpotExchangeRates!#REF!</definedName>
    <definedName name="BLPH153">[45]SpotExchangeRates!#REF!</definedName>
    <definedName name="BLPH154" localSheetId="8">[45]SpotExchangeRates!#REF!</definedName>
    <definedName name="BLPH154">[45]SpotExchangeRates!#REF!</definedName>
    <definedName name="BLPH155" localSheetId="8">[45]SpotExchangeRates!#REF!</definedName>
    <definedName name="BLPH155">[45]SpotExchangeRates!#REF!</definedName>
    <definedName name="BLPH156" localSheetId="8">[45]SpotExchangeRates!#REF!</definedName>
    <definedName name="BLPH156">[45]SpotExchangeRates!#REF!</definedName>
    <definedName name="BLPH157" localSheetId="8">[45]SpotExchangeRates!#REF!</definedName>
    <definedName name="BLPH157">[45]SpotExchangeRates!#REF!</definedName>
    <definedName name="BLPH158" localSheetId="8">[45]SpotExchangeRates!#REF!</definedName>
    <definedName name="BLPH158">[45]SpotExchangeRates!#REF!</definedName>
    <definedName name="BLPH159" localSheetId="8">[45]SpotExchangeRates!#REF!</definedName>
    <definedName name="BLPH159">[45]SpotExchangeRates!#REF!</definedName>
    <definedName name="BLPH16" localSheetId="8">[45]SpotExchangeRates!#REF!</definedName>
    <definedName name="BLPH16">[45]SpotExchangeRates!#REF!</definedName>
    <definedName name="BLPH160" localSheetId="8">[45]SpotExchangeRates!#REF!</definedName>
    <definedName name="BLPH160">[45]SpotExchangeRates!#REF!</definedName>
    <definedName name="BLPH161" localSheetId="8">[45]SpotExchangeRates!#REF!</definedName>
    <definedName name="BLPH161">[45]SpotExchangeRates!#REF!</definedName>
    <definedName name="BLPH162" localSheetId="8">[45]SpotExchangeRates!#REF!</definedName>
    <definedName name="BLPH162">[45]SpotExchangeRates!#REF!</definedName>
    <definedName name="BLPH163" localSheetId="8">[45]SpotExchangeRates!#REF!</definedName>
    <definedName name="BLPH163">[45]SpotExchangeRates!#REF!</definedName>
    <definedName name="BLPH164" localSheetId="8">[45]StockMarketIndices!#REF!</definedName>
    <definedName name="BLPH164">[45]StockMarketIndices!#REF!</definedName>
    <definedName name="BLPH165" localSheetId="8">[45]StockMarketIndices!#REF!</definedName>
    <definedName name="BLPH165">[45]StockMarketIndices!#REF!</definedName>
    <definedName name="BLPH166">[45]StockMarketIndices!$J$7</definedName>
    <definedName name="BLPH167">[45]StockMarketIndices!$I$7</definedName>
    <definedName name="BLPH168">[45]StockMarketIndices!$H$7</definedName>
    <definedName name="BLPH169" localSheetId="7">[45]StockMarketIndices!#REF!</definedName>
    <definedName name="BLPH169" localSheetId="8">[45]StockMarketIndices!#REF!</definedName>
    <definedName name="BLPH169" localSheetId="11">[45]StockMarketIndices!#REF!</definedName>
    <definedName name="BLPH169" localSheetId="12">[45]StockMarketIndices!#REF!</definedName>
    <definedName name="BLPH169" localSheetId="13">[45]StockMarketIndices!#REF!</definedName>
    <definedName name="BLPH169" localSheetId="22">[45]StockMarketIndices!#REF!</definedName>
    <definedName name="BLPH169">[45]StockMarketIndices!#REF!</definedName>
    <definedName name="BLPH17" localSheetId="7">[45]SpotExchangeRates!#REF!</definedName>
    <definedName name="BLPH17" localSheetId="8">[45]SpotExchangeRates!#REF!</definedName>
    <definedName name="BLPH17" localSheetId="11">[45]SpotExchangeRates!#REF!</definedName>
    <definedName name="BLPH17" localSheetId="12">[45]SpotExchangeRates!#REF!</definedName>
    <definedName name="BLPH17" localSheetId="13">[45]SpotExchangeRates!#REF!</definedName>
    <definedName name="BLPH17" localSheetId="22">[45]SpotExchangeRates!#REF!</definedName>
    <definedName name="BLPH17">[45]SpotExchangeRates!#REF!</definedName>
    <definedName name="BLPH170" localSheetId="7">[45]StockMarketIndices!#REF!</definedName>
    <definedName name="BLPH170" localSheetId="8">[45]StockMarketIndices!#REF!</definedName>
    <definedName name="BLPH170" localSheetId="11">[45]StockMarketIndices!#REF!</definedName>
    <definedName name="BLPH170" localSheetId="12">[45]StockMarketIndices!#REF!</definedName>
    <definedName name="BLPH170" localSheetId="13">[45]StockMarketIndices!#REF!</definedName>
    <definedName name="BLPH170" localSheetId="22">[45]StockMarketIndices!#REF!</definedName>
    <definedName name="BLPH170">[45]StockMarketIndices!#REF!</definedName>
    <definedName name="BLPH171">[45]StockMarketIndices!$G$7</definedName>
    <definedName name="BLPH172">[45]StockMarketIndices!$F$7</definedName>
    <definedName name="BLPH173" localSheetId="7">[45]StockMarketIndices!#REF!</definedName>
    <definedName name="BLPH173" localSheetId="8">[45]StockMarketIndices!#REF!</definedName>
    <definedName name="BLPH173" localSheetId="11">[45]StockMarketIndices!#REF!</definedName>
    <definedName name="BLPH173" localSheetId="12">[45]StockMarketIndices!#REF!</definedName>
    <definedName name="BLPH173" localSheetId="13">[45]StockMarketIndices!#REF!</definedName>
    <definedName name="BLPH173" localSheetId="22">[45]StockMarketIndices!#REF!</definedName>
    <definedName name="BLPH173">[45]StockMarketIndices!#REF!</definedName>
    <definedName name="BLPH174">[45]StockMarketIndices!$E$7</definedName>
    <definedName name="BLPH175" localSheetId="7">[45]StockMarketIndices!#REF!</definedName>
    <definedName name="BLPH175" localSheetId="8">[45]StockMarketIndices!#REF!</definedName>
    <definedName name="BLPH175" localSheetId="11">[45]StockMarketIndices!#REF!</definedName>
    <definedName name="BLPH175" localSheetId="12">[45]StockMarketIndices!#REF!</definedName>
    <definedName name="BLPH175" localSheetId="13">[45]StockMarketIndices!#REF!</definedName>
    <definedName name="BLPH175" localSheetId="22">[45]StockMarketIndices!#REF!</definedName>
    <definedName name="BLPH175">[45]StockMarketIndices!#REF!</definedName>
    <definedName name="BLPH176">[45]StockMarketIndices!$D$7</definedName>
    <definedName name="BLPH177">[45]StockMarketIndices!$B$7</definedName>
    <definedName name="BLPH18" localSheetId="7">[45]SpotExchangeRates!#REF!</definedName>
    <definedName name="BLPH18" localSheetId="8">[45]SpotExchangeRates!#REF!</definedName>
    <definedName name="BLPH18" localSheetId="11">[45]SpotExchangeRates!#REF!</definedName>
    <definedName name="BLPH18" localSheetId="12">[45]SpotExchangeRates!#REF!</definedName>
    <definedName name="BLPH18" localSheetId="13">[45]SpotExchangeRates!#REF!</definedName>
    <definedName name="BLPH18" localSheetId="22">[45]SpotExchangeRates!#REF!</definedName>
    <definedName name="BLPH18">[45]SpotExchangeRates!#REF!</definedName>
    <definedName name="BLPH19" localSheetId="7">[45]SpotExchangeRates!#REF!</definedName>
    <definedName name="BLPH19" localSheetId="8">[45]SpotExchangeRates!#REF!</definedName>
    <definedName name="BLPH19" localSheetId="11">[45]SpotExchangeRates!#REF!</definedName>
    <definedName name="BLPH19" localSheetId="12">[45]SpotExchangeRates!#REF!</definedName>
    <definedName name="BLPH19" localSheetId="13">[45]SpotExchangeRates!#REF!</definedName>
    <definedName name="BLPH19" localSheetId="22">[45]SpotExchangeRates!#REF!</definedName>
    <definedName name="BLPH19">[45]SpotExchangeRates!#REF!</definedName>
    <definedName name="BLPH2" localSheetId="7">#REF!</definedName>
    <definedName name="BLPH2" localSheetId="8">#REF!</definedName>
    <definedName name="BLPH2" localSheetId="11">#REF!</definedName>
    <definedName name="BLPH2" localSheetId="12">#REF!</definedName>
    <definedName name="BLPH2" localSheetId="13">#REF!</definedName>
    <definedName name="BLPH2" localSheetId="22">#REF!</definedName>
    <definedName name="BLPH2">#REF!</definedName>
    <definedName name="BLPH20" localSheetId="7">[45]SpotExchangeRates!#REF!</definedName>
    <definedName name="BLPH20" localSheetId="8">[45]SpotExchangeRates!#REF!</definedName>
    <definedName name="BLPH20" localSheetId="11">[45]SpotExchangeRates!#REF!</definedName>
    <definedName name="BLPH20" localSheetId="12">[45]SpotExchangeRates!#REF!</definedName>
    <definedName name="BLPH20" localSheetId="13">[45]SpotExchangeRates!#REF!</definedName>
    <definedName name="BLPH20" localSheetId="22">[45]SpotExchangeRates!#REF!</definedName>
    <definedName name="BLPH20">[45]SpotExchangeRates!#REF!</definedName>
    <definedName name="BLPH20023" localSheetId="7">#REF!</definedName>
    <definedName name="BLPH20023" localSheetId="8">#REF!</definedName>
    <definedName name="BLPH20023" localSheetId="11">#REF!</definedName>
    <definedName name="BLPH20023" localSheetId="12">#REF!</definedName>
    <definedName name="BLPH20023" localSheetId="13">#REF!</definedName>
    <definedName name="BLPH20023" localSheetId="22">#REF!</definedName>
    <definedName name="BLPH20023">#REF!</definedName>
    <definedName name="BLPH21" localSheetId="7">[45]SpotExchangeRates!#REF!</definedName>
    <definedName name="BLPH21" localSheetId="8">[45]SpotExchangeRates!#REF!</definedName>
    <definedName name="BLPH21" localSheetId="11">[45]SpotExchangeRates!#REF!</definedName>
    <definedName name="BLPH21" localSheetId="12">[45]SpotExchangeRates!#REF!</definedName>
    <definedName name="BLPH21" localSheetId="13">[45]SpotExchangeRates!#REF!</definedName>
    <definedName name="BLPH21" localSheetId="22">[45]SpotExchangeRates!#REF!</definedName>
    <definedName name="BLPH21">[45]SpotExchangeRates!#REF!</definedName>
    <definedName name="BLPH22" localSheetId="7">[45]SpotExchangeRates!#REF!</definedName>
    <definedName name="BLPH22" localSheetId="8">[45]SpotExchangeRates!#REF!</definedName>
    <definedName name="BLPH22" localSheetId="11">[45]SpotExchangeRates!#REF!</definedName>
    <definedName name="BLPH22" localSheetId="12">[45]SpotExchangeRates!#REF!</definedName>
    <definedName name="BLPH22" localSheetId="13">[45]SpotExchangeRates!#REF!</definedName>
    <definedName name="BLPH22" localSheetId="22">[45]SpotExchangeRates!#REF!</definedName>
    <definedName name="BLPH22">[45]SpotExchangeRates!#REF!</definedName>
    <definedName name="BLPH23" localSheetId="7">[45]SpotExchangeRates!#REF!</definedName>
    <definedName name="BLPH23" localSheetId="8">[45]SpotExchangeRates!#REF!</definedName>
    <definedName name="BLPH23" localSheetId="11">[45]SpotExchangeRates!#REF!</definedName>
    <definedName name="BLPH23" localSheetId="12">[45]SpotExchangeRates!#REF!</definedName>
    <definedName name="BLPH23" localSheetId="13">[45]SpotExchangeRates!#REF!</definedName>
    <definedName name="BLPH23" localSheetId="22">[45]SpotExchangeRates!#REF!</definedName>
    <definedName name="BLPH23">[45]SpotExchangeRates!#REF!</definedName>
    <definedName name="BLPH24" localSheetId="7">[45]SpotExchangeRates!#REF!</definedName>
    <definedName name="BLPH24" localSheetId="8">[45]SpotExchangeRates!#REF!</definedName>
    <definedName name="BLPH24" localSheetId="11">[45]SpotExchangeRates!#REF!</definedName>
    <definedName name="BLPH24" localSheetId="12">[45]SpotExchangeRates!#REF!</definedName>
    <definedName name="BLPH24" localSheetId="13">[45]SpotExchangeRates!#REF!</definedName>
    <definedName name="BLPH24" localSheetId="22">[45]SpotExchangeRates!#REF!</definedName>
    <definedName name="BLPH24">[45]SpotExchangeRates!#REF!</definedName>
    <definedName name="BLPH25" localSheetId="7">[45]SpotExchangeRates!#REF!</definedName>
    <definedName name="BLPH25" localSheetId="8">[45]SpotExchangeRates!#REF!</definedName>
    <definedName name="BLPH25" localSheetId="11">[45]SpotExchangeRates!#REF!</definedName>
    <definedName name="BLPH25" localSheetId="12">[45]SpotExchangeRates!#REF!</definedName>
    <definedName name="BLPH25" localSheetId="13">[45]SpotExchangeRates!#REF!</definedName>
    <definedName name="BLPH25" localSheetId="22">[45]SpotExchangeRates!#REF!</definedName>
    <definedName name="BLPH25">[45]SpotExchangeRates!#REF!</definedName>
    <definedName name="BLPH26" localSheetId="8">[45]SpotExchangeRates!#REF!</definedName>
    <definedName name="BLPH26">[45]SpotExchangeRates!#REF!</definedName>
    <definedName name="BLPH27" localSheetId="8">[45]SpotExchangeRates!#REF!</definedName>
    <definedName name="BLPH27">[45]SpotExchangeRates!#REF!</definedName>
    <definedName name="BLPH28" localSheetId="8">[45]SpotExchangeRates!#REF!</definedName>
    <definedName name="BLPH28">[45]SpotExchangeRates!#REF!</definedName>
    <definedName name="BLPH29" localSheetId="8">[45]SpotExchangeRates!#REF!</definedName>
    <definedName name="BLPH29">[45]SpotExchangeRates!#REF!</definedName>
    <definedName name="BLPH3" localSheetId="8">[50]dataEmbiDeficit!#REF!</definedName>
    <definedName name="BLPH3">[50]dataEmbiDeficit!#REF!</definedName>
    <definedName name="BLPH30" localSheetId="8">[45]SpotExchangeRates!#REF!</definedName>
    <definedName name="BLPH30">[45]SpotExchangeRates!#REF!</definedName>
    <definedName name="BLPH31" localSheetId="8">[45]SpotExchangeRates!#REF!</definedName>
    <definedName name="BLPH31">[45]SpotExchangeRates!#REF!</definedName>
    <definedName name="BLPH32" localSheetId="8">[45]SpotExchangeRates!#REF!</definedName>
    <definedName name="BLPH32">[45]SpotExchangeRates!#REF!</definedName>
    <definedName name="BLPH33" localSheetId="8">[45]SpotExchangeRates!#REF!</definedName>
    <definedName name="BLPH33">[45]SpotExchangeRates!#REF!</definedName>
    <definedName name="BLPH34" localSheetId="8">[45]SpotExchangeRates!#REF!</definedName>
    <definedName name="BLPH34">[45]SpotExchangeRates!#REF!</definedName>
    <definedName name="BLPH35" localSheetId="8">[45]SpotExchangeRates!#REF!</definedName>
    <definedName name="BLPH35">[45]SpotExchangeRates!#REF!</definedName>
    <definedName name="BLPH36" localSheetId="8">[45]SpotExchangeRates!#REF!</definedName>
    <definedName name="BLPH36">[45]SpotExchangeRates!#REF!</definedName>
    <definedName name="BLPH37" localSheetId="8">[45]SpotExchangeRates!#REF!</definedName>
    <definedName name="BLPH37">[45]SpotExchangeRates!#REF!</definedName>
    <definedName name="BLPH38" localSheetId="8">[45]SpotExchangeRates!#REF!</definedName>
    <definedName name="BLPH38">[45]SpotExchangeRates!#REF!</definedName>
    <definedName name="BLPH39" localSheetId="8">[45]SpotExchangeRates!#REF!</definedName>
    <definedName name="BLPH39">[45]SpotExchangeRates!#REF!</definedName>
    <definedName name="BLPH4" localSheetId="8">[50]dataEmbiDeficit!#REF!</definedName>
    <definedName name="BLPH4">[50]dataEmbiDeficit!#REF!</definedName>
    <definedName name="BLPH40" localSheetId="8">[45]SpotExchangeRates!#REF!</definedName>
    <definedName name="BLPH40">[45]SpotExchangeRates!#REF!</definedName>
    <definedName name="BLPH4000002" localSheetId="8">[51]embi_day!#REF!</definedName>
    <definedName name="BLPH4000002">[51]embi_day!#REF!</definedName>
    <definedName name="BLPH4000003" localSheetId="8">[51]embi_day!#REF!</definedName>
    <definedName name="BLPH4000003">[51]embi_day!#REF!</definedName>
    <definedName name="BLPH4000004" localSheetId="8">[51]embi_day!#REF!</definedName>
    <definedName name="BLPH4000004">[51]embi_day!#REF!</definedName>
    <definedName name="BLPH4000005" localSheetId="8">[51]embi_day!#REF!</definedName>
    <definedName name="BLPH4000005">[51]embi_day!#REF!</definedName>
    <definedName name="BLPH4000006" localSheetId="8">[51]embi_day!#REF!</definedName>
    <definedName name="BLPH4000006">[51]embi_day!#REF!</definedName>
    <definedName name="BLPH4000007" localSheetId="8">[51]embi_day!#REF!</definedName>
    <definedName name="BLPH4000007">[51]embi_day!#REF!</definedName>
    <definedName name="BLPH4000008" localSheetId="8">[51]embi_day!#REF!</definedName>
    <definedName name="BLPH4000008">[51]embi_day!#REF!</definedName>
    <definedName name="BLPH4000009" localSheetId="8">[51]embi_day!#REF!</definedName>
    <definedName name="BLPH4000009">[51]embi_day!#REF!</definedName>
    <definedName name="BLPH4000011" localSheetId="8">[51]embi_day!#REF!</definedName>
    <definedName name="BLPH4000011">[51]embi_day!#REF!</definedName>
    <definedName name="BLPH4000012" localSheetId="8">[51]embi_day!#REF!</definedName>
    <definedName name="BLPH4000012">[51]embi_day!#REF!</definedName>
    <definedName name="BLPH4000014" localSheetId="8">[51]embi_day!#REF!</definedName>
    <definedName name="BLPH4000014">[51]embi_day!#REF!</definedName>
    <definedName name="BLPH4000015" localSheetId="8">[51]embi_day!#REF!</definedName>
    <definedName name="BLPH4000015">[51]embi_day!#REF!</definedName>
    <definedName name="BLPH41" localSheetId="8">[45]SpotExchangeRates!#REF!</definedName>
    <definedName name="BLPH41">[45]SpotExchangeRates!#REF!</definedName>
    <definedName name="BLPH42" localSheetId="8">[45]SpotExchangeRates!#REF!</definedName>
    <definedName name="BLPH42">[45]SpotExchangeRates!#REF!</definedName>
    <definedName name="BLPH43" localSheetId="8">[45]SpotExchangeRates!#REF!</definedName>
    <definedName name="BLPH43">[45]SpotExchangeRates!#REF!</definedName>
    <definedName name="BLPH44" localSheetId="8">[45]SpotExchangeRates!#REF!</definedName>
    <definedName name="BLPH44">[45]SpotExchangeRates!#REF!</definedName>
    <definedName name="BLPH45" localSheetId="8">[45]SpotExchangeRates!#REF!</definedName>
    <definedName name="BLPH45">[45]SpotExchangeRates!#REF!</definedName>
    <definedName name="BLPH46" localSheetId="8">[45]SpotExchangeRates!#REF!</definedName>
    <definedName name="BLPH46">[45]SpotExchangeRates!#REF!</definedName>
    <definedName name="BLPH47" localSheetId="7">#REF!</definedName>
    <definedName name="BLPH47" localSheetId="8">#REF!</definedName>
    <definedName name="BLPH47" localSheetId="11">#REF!</definedName>
    <definedName name="BLPH47" localSheetId="12">#REF!</definedName>
    <definedName name="BLPH47" localSheetId="13">#REF!</definedName>
    <definedName name="BLPH47" localSheetId="22">#REF!</definedName>
    <definedName name="BLPH47">#REF!</definedName>
    <definedName name="BLPH5" localSheetId="7">#REF!</definedName>
    <definedName name="BLPH5" localSheetId="8">#REF!</definedName>
    <definedName name="BLPH5" localSheetId="11">#REF!</definedName>
    <definedName name="BLPH5" localSheetId="12">#REF!</definedName>
    <definedName name="BLPH5" localSheetId="13">#REF!</definedName>
    <definedName name="BLPH5" localSheetId="22">#REF!</definedName>
    <definedName name="BLPH5">#REF!</definedName>
    <definedName name="BLPH56" localSheetId="7">[45]SpotExchangeRates!#REF!</definedName>
    <definedName name="BLPH56" localSheetId="8">[45]SpotExchangeRates!#REF!</definedName>
    <definedName name="BLPH56" localSheetId="11">[45]SpotExchangeRates!#REF!</definedName>
    <definedName name="BLPH56" localSheetId="12">[45]SpotExchangeRates!#REF!</definedName>
    <definedName name="BLPH56" localSheetId="13">[45]SpotExchangeRates!#REF!</definedName>
    <definedName name="BLPH56" localSheetId="22">[45]SpotExchangeRates!#REF!</definedName>
    <definedName name="BLPH56">[45]SpotExchangeRates!#REF!</definedName>
    <definedName name="BLPH57" localSheetId="7">[45]SpotExchangeRates!#REF!</definedName>
    <definedName name="BLPH57" localSheetId="8">[45]SpotExchangeRates!#REF!</definedName>
    <definedName name="BLPH57" localSheetId="11">[45]SpotExchangeRates!#REF!</definedName>
    <definedName name="BLPH57" localSheetId="12">[45]SpotExchangeRates!#REF!</definedName>
    <definedName name="BLPH57" localSheetId="13">[45]SpotExchangeRates!#REF!</definedName>
    <definedName name="BLPH57" localSheetId="22">[45]SpotExchangeRates!#REF!</definedName>
    <definedName name="BLPH57">[45]SpotExchangeRates!#REF!</definedName>
    <definedName name="BLPH58" localSheetId="8">[45]SpotExchangeRates!#REF!</definedName>
    <definedName name="BLPH58">[45]SpotExchangeRates!#REF!</definedName>
    <definedName name="BLPH6" localSheetId="7">#REF!</definedName>
    <definedName name="BLPH6" localSheetId="8">#REF!</definedName>
    <definedName name="BLPH6" localSheetId="11">#REF!</definedName>
    <definedName name="BLPH6" localSheetId="12">#REF!</definedName>
    <definedName name="BLPH6" localSheetId="13">#REF!</definedName>
    <definedName name="BLPH6" localSheetId="22">#REF!</definedName>
    <definedName name="BLPH6">#REF!</definedName>
    <definedName name="BLPH7" localSheetId="8">[45]SpotExchangeRates!#REF!</definedName>
    <definedName name="BLPH7" localSheetId="22">[45]SpotExchangeRates!#REF!</definedName>
    <definedName name="BLPH7">[45]SpotExchangeRates!#REF!</definedName>
    <definedName name="BLPH78" localSheetId="8">[51]GenericIR!#REF!</definedName>
    <definedName name="BLPH78" localSheetId="22">[51]GenericIR!#REF!</definedName>
    <definedName name="BLPH78">[51]GenericIR!#REF!</definedName>
    <definedName name="BLPH8">'[52]Ex rate bloom'!$V$4</definedName>
    <definedName name="BLPH86" localSheetId="7">[45]SpotExchangeRates!#REF!</definedName>
    <definedName name="BLPH86" localSheetId="8">[45]SpotExchangeRates!#REF!</definedName>
    <definedName name="BLPH86" localSheetId="11">[45]SpotExchangeRates!#REF!</definedName>
    <definedName name="BLPH86" localSheetId="12">[45]SpotExchangeRates!#REF!</definedName>
    <definedName name="BLPH86" localSheetId="13">[45]SpotExchangeRates!#REF!</definedName>
    <definedName name="BLPH86" localSheetId="22">[45]SpotExchangeRates!#REF!</definedName>
    <definedName name="BLPH86">[45]SpotExchangeRates!#REF!</definedName>
    <definedName name="BLPH87" localSheetId="7">[45]SpotExchangeRates!#REF!</definedName>
    <definedName name="BLPH87" localSheetId="8">[45]SpotExchangeRates!#REF!</definedName>
    <definedName name="BLPH87" localSheetId="11">[45]SpotExchangeRates!#REF!</definedName>
    <definedName name="BLPH87" localSheetId="12">[45]SpotExchangeRates!#REF!</definedName>
    <definedName name="BLPH87" localSheetId="13">[45]SpotExchangeRates!#REF!</definedName>
    <definedName name="BLPH87" localSheetId="22">[45]SpotExchangeRates!#REF!</definedName>
    <definedName name="BLPH87">[45]SpotExchangeRates!#REF!</definedName>
    <definedName name="BLPH88">[45]SpotExchangeRates!$D$10</definedName>
    <definedName name="BLPH89" localSheetId="7">[45]SpotExchangeRates!#REF!</definedName>
    <definedName name="BLPH89" localSheetId="8">[45]SpotExchangeRates!#REF!</definedName>
    <definedName name="BLPH89" localSheetId="11">[45]SpotExchangeRates!#REF!</definedName>
    <definedName name="BLPH89" localSheetId="12">[45]SpotExchangeRates!#REF!</definedName>
    <definedName name="BLPH89" localSheetId="13">[45]SpotExchangeRates!#REF!</definedName>
    <definedName name="BLPH89" localSheetId="22">[45]SpotExchangeRates!#REF!</definedName>
    <definedName name="BLPH89">[45]SpotExchangeRates!#REF!</definedName>
    <definedName name="BLPH9" localSheetId="7">'[53]Excel History Wizard'!#REF!</definedName>
    <definedName name="BLPH9" localSheetId="8">'[53]Excel History Wizard'!#REF!</definedName>
    <definedName name="BLPH9" localSheetId="11">'[53]Excel History Wizard'!#REF!</definedName>
    <definedName name="BLPH9" localSheetId="12">'[53]Excel History Wizard'!#REF!</definedName>
    <definedName name="BLPH9" localSheetId="13">'[53]Excel History Wizard'!#REF!</definedName>
    <definedName name="BLPH9" localSheetId="22">'[53]Excel History Wizard'!#REF!</definedName>
    <definedName name="BLPH9">'[53]Excel History Wizard'!#REF!</definedName>
    <definedName name="BLPH90">[45]SpotExchangeRates!$E$10</definedName>
    <definedName name="BLPH91">[45]SpotExchangeRates!$F$10</definedName>
    <definedName name="BLPH92" localSheetId="7">[45]SpotExchangeRates!#REF!</definedName>
    <definedName name="BLPH92" localSheetId="8">[45]SpotExchangeRates!#REF!</definedName>
    <definedName name="BLPH92" localSheetId="11">[45]SpotExchangeRates!#REF!</definedName>
    <definedName name="BLPH92" localSheetId="12">[45]SpotExchangeRates!#REF!</definedName>
    <definedName name="BLPH92" localSheetId="13">[45]SpotExchangeRates!#REF!</definedName>
    <definedName name="BLPH92" localSheetId="22">[45]SpotExchangeRates!#REF!</definedName>
    <definedName name="BLPH92">[45]SpotExchangeRates!#REF!</definedName>
    <definedName name="BLPH93" localSheetId="7">[45]SpotExchangeRates!#REF!</definedName>
    <definedName name="BLPH93" localSheetId="8">[45]SpotExchangeRates!#REF!</definedName>
    <definedName name="BLPH93" localSheetId="11">[45]SpotExchangeRates!#REF!</definedName>
    <definedName name="BLPH93" localSheetId="12">[45]SpotExchangeRates!#REF!</definedName>
    <definedName name="BLPH93" localSheetId="13">[45]SpotExchangeRates!#REF!</definedName>
    <definedName name="BLPH93" localSheetId="22">[45]SpotExchangeRates!#REF!</definedName>
    <definedName name="BLPH93">[45]SpotExchangeRates!#REF!</definedName>
    <definedName name="BLPH94">[45]SpotExchangeRates!$G$10</definedName>
    <definedName name="BLPH95">[45]SpotExchangeRates!$H$10</definedName>
    <definedName name="BLPH96">[45]SpotExchangeRates!$I$10</definedName>
    <definedName name="BLPH97" localSheetId="7">[45]SpotExchangeRates!#REF!</definedName>
    <definedName name="BLPH97" localSheetId="8">[45]SpotExchangeRates!#REF!</definedName>
    <definedName name="BLPH97" localSheetId="11">[45]SpotExchangeRates!#REF!</definedName>
    <definedName name="BLPH97" localSheetId="12">[45]SpotExchangeRates!#REF!</definedName>
    <definedName name="BLPH97" localSheetId="13">[45]SpotExchangeRates!#REF!</definedName>
    <definedName name="BLPH97" localSheetId="22">[45]SpotExchangeRates!#REF!</definedName>
    <definedName name="BLPH97">[45]SpotExchangeRates!#REF!</definedName>
    <definedName name="BLPH98" localSheetId="7">[45]SpotExchangeRates!#REF!</definedName>
    <definedName name="BLPH98" localSheetId="8">[45]SpotExchangeRates!#REF!</definedName>
    <definedName name="BLPH98" localSheetId="11">[45]SpotExchangeRates!#REF!</definedName>
    <definedName name="BLPH98" localSheetId="12">[45]SpotExchangeRates!#REF!</definedName>
    <definedName name="BLPH98" localSheetId="13">[45]SpotExchangeRates!#REF!</definedName>
    <definedName name="BLPH98" localSheetId="22">[45]SpotExchangeRates!#REF!</definedName>
    <definedName name="BLPH98">[45]SpotExchangeRates!#REF!</definedName>
    <definedName name="BLPH99" localSheetId="7">[45]SpotExchangeRates!#REF!</definedName>
    <definedName name="BLPH99" localSheetId="8">[45]SpotExchangeRates!#REF!</definedName>
    <definedName name="BLPH99" localSheetId="11">[45]SpotExchangeRates!#REF!</definedName>
    <definedName name="BLPH99" localSheetId="12">[45]SpotExchangeRates!#REF!</definedName>
    <definedName name="BLPH99" localSheetId="13">[45]SpotExchangeRates!#REF!</definedName>
    <definedName name="BLPH99" localSheetId="22">[45]SpotExchangeRates!#REF!</definedName>
    <definedName name="BLPH99">[45]SpotExchangeRates!#REF!</definedName>
    <definedName name="board" localSheetId="7">{FALSE,FALSE,-1.25,-15.5,484.5,276.75,FALSE,FALSE,TRUE,TRUE,0,12,#N/A,46,#N/A,2.93460490463215,15.35,1,FALSE,FALSE,3,TRUE,1,FALSE,100,"Swvu.PLA1.","ACwvu.PLA1.",#N/A,FALSE,FALSE,0,0,0,0,2,"","",TRUE,TRUE,FALSE,FALSE,1,60,#N/A,#N/A,FALSE,FALSE,FALSE,FALSE,FALSE,FALSE,FALSE,9,65532,65532,FALSE,FALSE,TRUE,TRUE,TRUE}</definedName>
    <definedName name="board" localSheetId="8">{FALSE,FALSE,-1.25,-15.5,484.5,276.75,FALSE,FALSE,TRUE,TRUE,0,12,#N/A,46,#N/A,2.93460490463215,15.35,1,FALSE,FALSE,3,TRUE,1,FALSE,100,"Swvu.PLA1.","ACwvu.PLA1.",#N/A,FALSE,FALSE,0,0,0,0,2,"","",TRUE,TRUE,FALSE,FALSE,1,60,#N/A,#N/A,FALSE,FALSE,FALSE,FALSE,FALSE,FALSE,FALSE,9,65532,65532,FALSE,FALSE,TRUE,TRUE,TRUE}</definedName>
    <definedName name="board" localSheetId="11">{FALSE,FALSE,-1.25,-15.5,484.5,276.75,FALSE,FALSE,TRUE,TRUE,0,12,#N/A,46,#N/A,2.93460490463215,15.35,1,FALSE,FALSE,3,TRUE,1,FALSE,100,"Swvu.PLA1.","ACwvu.PLA1.",#N/A,FALSE,FALSE,0,0,0,0,2,"","",TRUE,TRUE,FALSE,FALSE,1,60,#N/A,#N/A,FALSE,FALSE,FALSE,FALSE,FALSE,FALSE,FALSE,9,65532,65532,FALSE,FALSE,TRUE,TRUE,TRUE}</definedName>
    <definedName name="board" localSheetId="12">{FALSE,FALSE,-1.25,-15.5,484.5,276.75,FALSE,FALSE,TRUE,TRUE,0,12,#N/A,46,#N/A,2.93460490463215,15.35,1,FALSE,FALSE,3,TRUE,1,FALSE,100,"Swvu.PLA1.","ACwvu.PLA1.",#N/A,FALSE,FALSE,0,0,0,0,2,"","",TRUE,TRUE,FALSE,FALSE,1,60,#N/A,#N/A,FALSE,FALSE,FALSE,FALSE,FALSE,FALSE,FALSE,9,65532,65532,FALSE,FALSE,TRUE,TRUE,TRUE}</definedName>
    <definedName name="board" localSheetId="13">{FALSE,FALSE,-1.25,-15.5,484.5,276.75,FALSE,FALSE,TRUE,TRUE,0,12,#N/A,46,#N/A,2.93460490463215,15.35,1,FALSE,FALSE,3,TRUE,1,FALSE,100,"Swvu.PLA1.","ACwvu.PLA1.",#N/A,FALSE,FALSE,0,0,0,0,2,"","",TRUE,TRUE,FALSE,FALSE,1,60,#N/A,#N/A,FALSE,FALSE,FALSE,FALSE,FALSE,FALSE,FALSE,9,65532,65532,FALSE,FALSE,TRUE,TRUE,TRUE}</definedName>
    <definedName name="board" localSheetId="22">{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'[1]REGIONALIZACION ESTIMADA 1.990'!#REF!</definedName>
    <definedName name="BORRA_CUADROS" localSheetId="8">[54]!BORRA_CUADROS</definedName>
    <definedName name="BORRA_CUADROS">[54]!BORRA_CUADROS</definedName>
    <definedName name="brf" localSheetId="7">{"Tab1",#N/A,FALSE,"P";"Tab2",#N/A,FALSE,"P"}</definedName>
    <definedName name="brf" localSheetId="8">{"Tab1",#N/A,FALSE,"P";"Tab2",#N/A,FALSE,"P"}</definedName>
    <definedName name="brf" localSheetId="11">{"Tab1",#N/A,FALSE,"P";"Tab2",#N/A,FALSE,"P"}</definedName>
    <definedName name="brf" localSheetId="12">{"Tab1",#N/A,FALSE,"P";"Tab2",#N/A,FALSE,"P"}</definedName>
    <definedName name="brf" localSheetId="13">{"Tab1",#N/A,FALSE,"P";"Tab2",#N/A,FALSE,"P"}</definedName>
    <definedName name="brf" localSheetId="22">{"Tab1",#N/A,FALSE,"P";"Tab2",#N/A,FALSE,"P"}</definedName>
    <definedName name="brf">{"Tab1",#N/A,FALSE,"P";"Tab2",#N/A,FALSE,"P"}</definedName>
    <definedName name="bv" localSheetId="7">{"Main Economic Indicators",#N/A,FALSE,"C"}</definedName>
    <definedName name="bv" localSheetId="8">{"Main Economic Indicators",#N/A,FALSE,"C"}</definedName>
    <definedName name="bv" localSheetId="11">{"Main Economic Indicators",#N/A,FALSE,"C"}</definedName>
    <definedName name="bv" localSheetId="12">{"Main Economic Indicators",#N/A,FALSE,"C"}</definedName>
    <definedName name="bv" localSheetId="13">{"Main Economic Indicators",#N/A,FALSE,"C"}</definedName>
    <definedName name="bv" localSheetId="22">{"Main Economic Indicators",#N/A,FALSE,"C"}</definedName>
    <definedName name="bv">{"Main Economic Indicators",#N/A,FALSE,"C"}</definedName>
    <definedName name="caja" localSheetId="7">{FALSE,FALSE,-1.25,-15.5,484.5,276.75,FALSE,FALSE,TRUE,TRUE,0,12,#N/A,46,#N/A,2.93460490463215,15.35,1,FALSE,FALSE,3,TRUE,1,FALSE,100,"Swvu.PLA1.","ACwvu.PLA1.",#N/A,FALSE,FALSE,0,0,0,0,2,"","",TRUE,TRUE,FALSE,FALSE,1,60,#N/A,#N/A,FALSE,FALSE,FALSE,FALSE,FALSE,FALSE,FALSE,9,65532,65532,FALSE,FALSE,TRUE,TRUE,TRUE}</definedName>
    <definedName name="caja" localSheetId="8">{FALSE,FALSE,-1.25,-15.5,484.5,276.75,FALSE,FALSE,TRUE,TRUE,0,12,#N/A,46,#N/A,2.93460490463215,15.35,1,FALSE,FALSE,3,TRUE,1,FALSE,100,"Swvu.PLA1.","ACwvu.PLA1.",#N/A,FALSE,FALSE,0,0,0,0,2,"","",TRUE,TRUE,FALSE,FALSE,1,60,#N/A,#N/A,FALSE,FALSE,FALSE,FALSE,FALSE,FALSE,FALSE,9,65532,65532,FALSE,FALSE,TRUE,TRUE,TRUE}</definedName>
    <definedName name="caja" localSheetId="11">{FALSE,FALSE,-1.25,-15.5,484.5,276.75,FALSE,FALSE,TRUE,TRUE,0,12,#N/A,46,#N/A,2.93460490463215,15.35,1,FALSE,FALSE,3,TRUE,1,FALSE,100,"Swvu.PLA1.","ACwvu.PLA1.",#N/A,FALSE,FALSE,0,0,0,0,2,"","",TRUE,TRUE,FALSE,FALSE,1,60,#N/A,#N/A,FALSE,FALSE,FALSE,FALSE,FALSE,FALSE,FALSE,9,65532,65532,FALSE,FALSE,TRUE,TRUE,TRUE}</definedName>
    <definedName name="caja" localSheetId="12">{FALSE,FALSE,-1.25,-15.5,484.5,276.75,FALSE,FALSE,TRUE,TRUE,0,12,#N/A,46,#N/A,2.93460490463215,15.35,1,FALSE,FALSE,3,TRUE,1,FALSE,100,"Swvu.PLA1.","ACwvu.PLA1.",#N/A,FALSE,FALSE,0,0,0,0,2,"","",TRUE,TRUE,FALSE,FALSE,1,60,#N/A,#N/A,FALSE,FALSE,FALSE,FALSE,FALSE,FALSE,FALSE,9,65532,65532,FALSE,FALSE,TRUE,TRUE,TRUE}</definedName>
    <definedName name="caja" localSheetId="13">{FALSE,FALSE,-1.25,-15.5,484.5,276.75,FALSE,FALSE,TRUE,TRUE,0,12,#N/A,46,#N/A,2.93460490463215,15.35,1,FALSE,FALSE,3,TRUE,1,FALSE,100,"Swvu.PLA1.","ACwvu.PLA1.",#N/A,FALSE,FALSE,0,0,0,0,2,"","",TRUE,TRUE,FALSE,FALSE,1,60,#N/A,#N/A,FALSE,FALSE,FALSE,FALSE,FALSE,FALSE,FALSE,9,65532,65532,FALSE,FALSE,TRUE,TRUE,TRUE}</definedName>
    <definedName name="caja" localSheetId="22">{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7">{FALSE,FALSE,-1.25,-15.5,484.5,276.75,FALSE,FALSE,TRUE,TRUE,0,12,#N/A,46,#N/A,2.93460490463215,15.35,1,FALSE,FALSE,3,TRUE,1,FALSE,100,"Swvu.PLA1.","ACwvu.PLA1.",#N/A,FALSE,FALSE,0,0,0,0,2,"","",TRUE,TRUE,FALSE,FALSE,1,60,#N/A,#N/A,FALSE,FALSE,FALSE,FALSE,FALSE,FALSE,FALSE,9,65532,65532,FALSE,FALSE,TRUE,TRUE,TRUE}</definedName>
    <definedName name="Caja1" localSheetId="8">{FALSE,FALSE,-1.25,-15.5,484.5,276.75,FALSE,FALSE,TRUE,TRUE,0,12,#N/A,46,#N/A,2.93460490463215,15.35,1,FALSE,FALSE,3,TRUE,1,FALSE,100,"Swvu.PLA1.","ACwvu.PLA1.",#N/A,FALSE,FALSE,0,0,0,0,2,"","",TRUE,TRUE,FALSE,FALSE,1,60,#N/A,#N/A,FALSE,FALSE,FALSE,FALSE,FALSE,FALSE,FALSE,9,65532,65532,FALSE,FALSE,TRUE,TRUE,TRUE}</definedName>
    <definedName name="Caja1" localSheetId="11">{FALSE,FALSE,-1.25,-15.5,484.5,276.75,FALSE,FALSE,TRUE,TRUE,0,12,#N/A,46,#N/A,2.93460490463215,15.35,1,FALSE,FALSE,3,TRUE,1,FALSE,100,"Swvu.PLA1.","ACwvu.PLA1.",#N/A,FALSE,FALSE,0,0,0,0,2,"","",TRUE,TRUE,FALSE,FALSE,1,60,#N/A,#N/A,FALSE,FALSE,FALSE,FALSE,FALSE,FALSE,FALSE,9,65532,65532,FALSE,FALSE,TRUE,TRUE,TRUE}</definedName>
    <definedName name="Caja1" localSheetId="12">{FALSE,FALSE,-1.25,-15.5,484.5,276.75,FALSE,FALSE,TRUE,TRUE,0,12,#N/A,46,#N/A,2.93460490463215,15.35,1,FALSE,FALSE,3,TRUE,1,FALSE,100,"Swvu.PLA1.","ACwvu.PLA1.",#N/A,FALSE,FALSE,0,0,0,0,2,"","",TRUE,TRUE,FALSE,FALSE,1,60,#N/A,#N/A,FALSE,FALSE,FALSE,FALSE,FALSE,FALSE,FALSE,9,65532,65532,FALSE,FALSE,TRUE,TRUE,TRUE}</definedName>
    <definedName name="Caja1" localSheetId="13">{FALSE,FALSE,-1.25,-15.5,484.5,276.75,FALSE,FALSE,TRUE,TRUE,0,12,#N/A,46,#N/A,2.93460490463215,15.35,1,FALSE,FALSE,3,TRUE,1,FALSE,100,"Swvu.PLA1.","ACwvu.PLA1.",#N/A,FALSE,FALSE,0,0,0,0,2,"","",TRUE,TRUE,FALSE,FALSE,1,60,#N/A,#N/A,FALSE,FALSE,FALSE,FALSE,FALSE,FALSE,FALSE,9,65532,65532,FALSE,FALSE,TRUE,TRUE,TRUE}</definedName>
    <definedName name="Caja1" localSheetId="22">{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7">{FALSE,FALSE,-1.25,-15.5,484.5,276.75,FALSE,FALSE,TRUE,TRUE,0,12,#N/A,46,#N/A,2.93460490463215,15.35,1,FALSE,FALSE,3,TRUE,1,FALSE,100,"Swvu.PLA1.","ACwvu.PLA1.",#N/A,FALSE,FALSE,0,0,0,0,2,"","",TRUE,TRUE,FALSE,FALSE,1,60,#N/A,#N/A,FALSE,FALSE,FALSE,FALSE,FALSE,FALSE,FALSE,9,65532,65532,FALSE,FALSE,TRUE,TRUE,TRUE}</definedName>
    <definedName name="caja2" localSheetId="8">{FALSE,FALSE,-1.25,-15.5,484.5,276.75,FALSE,FALSE,TRUE,TRUE,0,12,#N/A,46,#N/A,2.93460490463215,15.35,1,FALSE,FALSE,3,TRUE,1,FALSE,100,"Swvu.PLA1.","ACwvu.PLA1.",#N/A,FALSE,FALSE,0,0,0,0,2,"","",TRUE,TRUE,FALSE,FALSE,1,60,#N/A,#N/A,FALSE,FALSE,FALSE,FALSE,FALSE,FALSE,FALSE,9,65532,65532,FALSE,FALSE,TRUE,TRUE,TRUE}</definedName>
    <definedName name="caja2" localSheetId="11">{FALSE,FALSE,-1.25,-15.5,484.5,276.75,FALSE,FALSE,TRUE,TRUE,0,12,#N/A,46,#N/A,2.93460490463215,15.35,1,FALSE,FALSE,3,TRUE,1,FALSE,100,"Swvu.PLA1.","ACwvu.PLA1.",#N/A,FALSE,FALSE,0,0,0,0,2,"","",TRUE,TRUE,FALSE,FALSE,1,60,#N/A,#N/A,FALSE,FALSE,FALSE,FALSE,FALSE,FALSE,FALSE,9,65532,65532,FALSE,FALSE,TRUE,TRUE,TRUE}</definedName>
    <definedName name="caja2" localSheetId="12">{FALSE,FALSE,-1.25,-15.5,484.5,276.75,FALSE,FALSE,TRUE,TRUE,0,12,#N/A,46,#N/A,2.93460490463215,15.35,1,FALSE,FALSE,3,TRUE,1,FALSE,100,"Swvu.PLA1.","ACwvu.PLA1.",#N/A,FALSE,FALSE,0,0,0,0,2,"","",TRUE,TRUE,FALSE,FALSE,1,60,#N/A,#N/A,FALSE,FALSE,FALSE,FALSE,FALSE,FALSE,FALSE,9,65532,65532,FALSE,FALSE,TRUE,TRUE,TRUE}</definedName>
    <definedName name="caja2" localSheetId="13">{FALSE,FALSE,-1.25,-15.5,484.5,276.75,FALSE,FALSE,TRUE,TRUE,0,12,#N/A,46,#N/A,2.93460490463215,15.35,1,FALSE,FALSE,3,TRUE,1,FALSE,100,"Swvu.PLA1.","ACwvu.PLA1.",#N/A,FALSE,FALSE,0,0,0,0,2,"","",TRUE,TRUE,FALSE,FALSE,1,60,#N/A,#N/A,FALSE,FALSE,FALSE,FALSE,FALSE,FALSE,FALSE,9,65532,65532,FALSE,FALSE,TRUE,TRUE,TRUE}</definedName>
    <definedName name="caja2" localSheetId="22">{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7">{FALSE,FALSE,-1.25,-15.5,484.5,276.75,FALSE,FALSE,TRUE,TRUE,0,12,#N/A,46,#N/A,2.93460490463215,15.35,1,FALSE,FALSE,3,TRUE,1,FALSE,100,"Swvu.PLA1.","ACwvu.PLA1.",#N/A,FALSE,FALSE,0,0,0,0,2,"","",TRUE,TRUE,FALSE,FALSE,1,60,#N/A,#N/A,FALSE,FALSE,FALSE,FALSE,FALSE,FALSE,FALSE,9,65532,65532,FALSE,FALSE,TRUE,TRUE,TRUE}</definedName>
    <definedName name="caja3" localSheetId="8">{FALSE,FALSE,-1.25,-15.5,484.5,276.75,FALSE,FALSE,TRUE,TRUE,0,12,#N/A,46,#N/A,2.93460490463215,15.35,1,FALSE,FALSE,3,TRUE,1,FALSE,100,"Swvu.PLA1.","ACwvu.PLA1.",#N/A,FALSE,FALSE,0,0,0,0,2,"","",TRUE,TRUE,FALSE,FALSE,1,60,#N/A,#N/A,FALSE,FALSE,FALSE,FALSE,FALSE,FALSE,FALSE,9,65532,65532,FALSE,FALSE,TRUE,TRUE,TRUE}</definedName>
    <definedName name="caja3" localSheetId="11">{FALSE,FALSE,-1.25,-15.5,484.5,276.75,FALSE,FALSE,TRUE,TRUE,0,12,#N/A,46,#N/A,2.93460490463215,15.35,1,FALSE,FALSE,3,TRUE,1,FALSE,100,"Swvu.PLA1.","ACwvu.PLA1.",#N/A,FALSE,FALSE,0,0,0,0,2,"","",TRUE,TRUE,FALSE,FALSE,1,60,#N/A,#N/A,FALSE,FALSE,FALSE,FALSE,FALSE,FALSE,FALSE,9,65532,65532,FALSE,FALSE,TRUE,TRUE,TRUE}</definedName>
    <definedName name="caja3" localSheetId="12">{FALSE,FALSE,-1.25,-15.5,484.5,276.75,FALSE,FALSE,TRUE,TRUE,0,12,#N/A,46,#N/A,2.93460490463215,15.35,1,FALSE,FALSE,3,TRUE,1,FALSE,100,"Swvu.PLA1.","ACwvu.PLA1.",#N/A,FALSE,FALSE,0,0,0,0,2,"","",TRUE,TRUE,FALSE,FALSE,1,60,#N/A,#N/A,FALSE,FALSE,FALSE,FALSE,FALSE,FALSE,FALSE,9,65532,65532,FALSE,FALSE,TRUE,TRUE,TRUE}</definedName>
    <definedName name="caja3" localSheetId="13">{FALSE,FALSE,-1.25,-15.5,484.5,276.75,FALSE,FALSE,TRUE,TRUE,0,12,#N/A,46,#N/A,2.93460490463215,15.35,1,FALSE,FALSE,3,TRUE,1,FALSE,100,"Swvu.PLA1.","ACwvu.PLA1.",#N/A,FALSE,FALSE,0,0,0,0,2,"","",TRUE,TRUE,FALSE,FALSE,1,60,#N/A,#N/A,FALSE,FALSE,FALSE,FALSE,FALSE,FALSE,FALSE,9,65532,65532,FALSE,FALSE,TRUE,TRUE,TRUE}</definedName>
    <definedName name="caja3" localSheetId="2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[55]Claves!$AF$2:$AF$10</definedName>
    <definedName name="cc" localSheetId="7">{"Riqfin97",#N/A,FALSE,"Tran";"Riqfinpro",#N/A,FALSE,"Tran"}</definedName>
    <definedName name="cc" localSheetId="8">{"Riqfin97",#N/A,FALSE,"Tran";"Riqfinpro",#N/A,FALSE,"Tran"}</definedName>
    <definedName name="cc" localSheetId="11">{"Riqfin97",#N/A,FALSE,"Tran";"Riqfinpro",#N/A,FALSE,"Tran"}</definedName>
    <definedName name="cc" localSheetId="12">{"Riqfin97",#N/A,FALSE,"Tran";"Riqfinpro",#N/A,FALSE,"Tran"}</definedName>
    <definedName name="cc" localSheetId="13">{"Riqfin97",#N/A,FALSE,"Tran";"Riqfinpro",#N/A,FALSE,"Tran"}</definedName>
    <definedName name="cc" localSheetId="22">{"Riqfin97",#N/A,FALSE,"Tran";"Riqfinpro",#N/A,FALSE,"Tran"}</definedName>
    <definedName name="cc">{"Riqfin97",#N/A,FALSE,"Tran";"Riqfinpro",#N/A,FALSE,"Tran"}</definedName>
    <definedName name="CCAA">'[1]REGIONALIZACION ESTIMADA 1.990'!#REF!</definedName>
    <definedName name="ccc" localSheetId="7">{"Riqfin97",#N/A,FALSE,"Tran";"Riqfinpro",#N/A,FALSE,"Tran"}</definedName>
    <definedName name="ccc" localSheetId="8">{"Riqfin97",#N/A,FALSE,"Tran";"Riqfinpro",#N/A,FALSE,"Tran"}</definedName>
    <definedName name="ccc" localSheetId="11">{"Riqfin97",#N/A,FALSE,"Tran";"Riqfinpro",#N/A,FALSE,"Tran"}</definedName>
    <definedName name="ccc" localSheetId="12">{"Riqfin97",#N/A,FALSE,"Tran";"Riqfinpro",#N/A,FALSE,"Tran"}</definedName>
    <definedName name="ccc" localSheetId="13">{"Riqfin97",#N/A,FALSE,"Tran";"Riqfinpro",#N/A,FALSE,"Tran"}</definedName>
    <definedName name="ccc" localSheetId="22">{"Riqfin97",#N/A,FALSE,"Tran";"Riqfinpro",#N/A,FALSE,"Tran"}</definedName>
    <definedName name="ccc">{"Riqfin97",#N/A,FALSE,"Tran";"Riqfinpro",#N/A,FALSE,"Tran"}</definedName>
    <definedName name="ccccc" localSheetId="7">{"Minpmon",#N/A,FALSE,"Monthinput"}</definedName>
    <definedName name="ccccc" localSheetId="8">{"Minpmon",#N/A,FALSE,"Monthinput"}</definedName>
    <definedName name="ccccc" localSheetId="11">{"Minpmon",#N/A,FALSE,"Monthinput"}</definedName>
    <definedName name="ccccc" localSheetId="12">{"Minpmon",#N/A,FALSE,"Monthinput"}</definedName>
    <definedName name="ccccc" localSheetId="13">{"Minpmon",#N/A,FALSE,"Monthinput"}</definedName>
    <definedName name="ccccc" localSheetId="22">{"Minpmon",#N/A,FALSE,"Monthinput"}</definedName>
    <definedName name="ccccc">{"Minpmon",#N/A,FALSE,"Monthinput"}</definedName>
    <definedName name="cccm" localSheetId="7">{"Riqfin97",#N/A,FALSE,"Tran";"Riqfinpro",#N/A,FALSE,"Tran"}</definedName>
    <definedName name="cccm" localSheetId="8">{"Riqfin97",#N/A,FALSE,"Tran";"Riqfinpro",#N/A,FALSE,"Tran"}</definedName>
    <definedName name="cccm" localSheetId="11">{"Riqfin97",#N/A,FALSE,"Tran";"Riqfinpro",#N/A,FALSE,"Tran"}</definedName>
    <definedName name="cccm" localSheetId="12">{"Riqfin97",#N/A,FALSE,"Tran";"Riqfinpro",#N/A,FALSE,"Tran"}</definedName>
    <definedName name="cccm" localSheetId="13">{"Riqfin97",#N/A,FALSE,"Tran";"Riqfinpro",#N/A,FALSE,"Tran"}</definedName>
    <definedName name="cccm" localSheetId="22">{"Riqfin97",#N/A,FALSE,"Tran";"Riqfinpro",#N/A,FALSE,"Tran"}</definedName>
    <definedName name="cccm">{"Riqfin97",#N/A,FALSE,"Tran";"Riqfinpro",#N/A,FALSE,"Tran"}</definedName>
    <definedName name="CDBrutaI">#REF!</definedName>
    <definedName name="CDBrutaIS">#REF!</definedName>
    <definedName name="cde" localSheetId="7">{"Riqfin97",#N/A,FALSE,"Tran";"Riqfinpro",#N/A,FALSE,"Tran"}</definedName>
    <definedName name="cde" localSheetId="8">{"Riqfin97",#N/A,FALSE,"Tran";"Riqfinpro",#N/A,FALSE,"Tran"}</definedName>
    <definedName name="cde" localSheetId="11">{"Riqfin97",#N/A,FALSE,"Tran";"Riqfinpro",#N/A,FALSE,"Tran"}</definedName>
    <definedName name="cde" localSheetId="12">{"Riqfin97",#N/A,FALSE,"Tran";"Riqfinpro",#N/A,FALSE,"Tran"}</definedName>
    <definedName name="cde" localSheetId="13">{"Riqfin97",#N/A,FALSE,"Tran";"Riqfinpro",#N/A,FALSE,"Tran"}</definedName>
    <definedName name="cde" localSheetId="22">{"Riqfin97",#N/A,FALSE,"Tran";"Riqfinpro",#N/A,FALSE,"Tran"}</definedName>
    <definedName name="cde">{"Riqfin97",#N/A,FALSE,"Tran";"Riqfinpro",#N/A,FALSE,"Tran"}</definedName>
    <definedName name="cdert" localSheetId="7">{"Minpmon",#N/A,FALSE,"Monthinput"}</definedName>
    <definedName name="cdert" localSheetId="8">{"Minpmon",#N/A,FALSE,"Monthinput"}</definedName>
    <definedName name="cdert" localSheetId="11">{"Minpmon",#N/A,FALSE,"Monthinput"}</definedName>
    <definedName name="cdert" localSheetId="12">{"Minpmon",#N/A,FALSE,"Monthinput"}</definedName>
    <definedName name="cdert" localSheetId="13">{"Minpmon",#N/A,FALSE,"Monthinput"}</definedName>
    <definedName name="cdert" localSheetId="22">{"Minpmon",#N/A,FALSE,"Monthinput"}</definedName>
    <definedName name="cdert">{"Minpmon",#N/A,FALSE,"Monthinput"}</definedName>
    <definedName name="CE">'[1]REGIONALIZACION ESTIMADA 1.990'!#REF!</definedName>
    <definedName name="Colombia___Summary_Accounts_of_the_Financial_System" localSheetId="7">[56]!base-flow</definedName>
    <definedName name="Colombia___Summary_Accounts_of_the_Financial_System" localSheetId="8">[56]!base-flow</definedName>
    <definedName name="Colombia___Summary_Accounts_of_the_Financial_System" localSheetId="11">[56]!base-flow</definedName>
    <definedName name="Colombia___Summary_Accounts_of_the_Financial_System" localSheetId="12">[56]!base-flow</definedName>
    <definedName name="Colombia___Summary_Accounts_of_the_Financial_System" localSheetId="13">[56]!base-flow</definedName>
    <definedName name="Colombia___Summary_Accounts_of_the_Financial_System" localSheetId="22">[56]!base-flow</definedName>
    <definedName name="Colombia___Summary_Accounts_of_the_Financial_System">[56]!base-flow</definedName>
    <definedName name="Contents">[4]Contents!$A$1:$E$38:'[4]Contents'!$B$2</definedName>
    <definedName name="contents2" localSheetId="7">[57]MSRV!#REF!</definedName>
    <definedName name="contents2" localSheetId="8">[57]MSRV!#REF!</definedName>
    <definedName name="contents2" localSheetId="11">[57]MSRV!#REF!</definedName>
    <definedName name="contents2" localSheetId="12">[57]MSRV!#REF!</definedName>
    <definedName name="contents2" localSheetId="13">[57]MSRV!#REF!</definedName>
    <definedName name="contents2" localSheetId="22">[57]MSRV!#REF!</definedName>
    <definedName name="contents2">[57]MSRV!#REF!</definedName>
    <definedName name="COPAGO">#REF!</definedName>
    <definedName name="copiar" localSheetId="7">#REF!</definedName>
    <definedName name="copiar" localSheetId="8">#REF!</definedName>
    <definedName name="copiar" localSheetId="9">#REF!</definedName>
    <definedName name="copiar" localSheetId="11">#REF!</definedName>
    <definedName name="copiar" localSheetId="12">#REF!</definedName>
    <definedName name="copiar" localSheetId="13">#REF!</definedName>
    <definedName name="copiar" localSheetId="14">#REF!</definedName>
    <definedName name="copiar" localSheetId="15">#REF!</definedName>
    <definedName name="copiar" localSheetId="22">#REF!</definedName>
    <definedName name="copiar">#REF!</definedName>
    <definedName name="copiar2" localSheetId="7">#REF!</definedName>
    <definedName name="copiar2" localSheetId="8">#REF!</definedName>
    <definedName name="copiar2" localSheetId="9">#REF!</definedName>
    <definedName name="copiar2" localSheetId="11">#REF!</definedName>
    <definedName name="copiar2" localSheetId="12">#REF!</definedName>
    <definedName name="copiar2" localSheetId="13">#REF!</definedName>
    <definedName name="copiar2" localSheetId="14">#REF!</definedName>
    <definedName name="copiar2" localSheetId="15">#REF!</definedName>
    <definedName name="copiar2" localSheetId="22">#REF!</definedName>
    <definedName name="copiar2">#REF!</definedName>
    <definedName name="CountryCode">[58]readme!$B$2</definedName>
    <definedName name="cp" localSheetId="7">'[59]C Summary'!#REF!</definedName>
    <definedName name="cp" localSheetId="8">'[59]C Summary'!#REF!</definedName>
    <definedName name="cp" localSheetId="11">'[59]C Summary'!#REF!</definedName>
    <definedName name="cp" localSheetId="12">'[59]C Summary'!#REF!</definedName>
    <definedName name="cp" localSheetId="13">'[59]C Summary'!#REF!</definedName>
    <definedName name="cp" localSheetId="22">'[59]C Summary'!#REF!</definedName>
    <definedName name="cp">'[59]C Summary'!#REF!</definedName>
    <definedName name="_xlnm.Criteria">#REF!</definedName>
    <definedName name="CSdmx">'[48]Read Me'!$G$2</definedName>
    <definedName name="CUA">'[32]CC.AA'!$B$2:$F$20</definedName>
    <definedName name="CUADRO7" localSheetId="7">[42]PENSION!#REF!</definedName>
    <definedName name="CUADRO7" localSheetId="8">[42]PENSION!#REF!</definedName>
    <definedName name="CUADRO7" localSheetId="9">[42]PENSION!#REF!</definedName>
    <definedName name="CUADRO7" localSheetId="11">[42]PENSION!#REF!</definedName>
    <definedName name="CUADRO7" localSheetId="12">[42]PENSION!#REF!</definedName>
    <definedName name="CUADRO7" localSheetId="13">[42]PENSION!#REF!</definedName>
    <definedName name="CUADRO7" localSheetId="14">[22]PENSION!#REF!</definedName>
    <definedName name="CUADRO7" localSheetId="15">[22]PENSION!#REF!</definedName>
    <definedName name="CUADRO7" localSheetId="22">[42]PENSION!#REF!</definedName>
    <definedName name="CUADRO7">[42]PENSION!#REF!</definedName>
    <definedName name="CUADRO8" localSheetId="7">[42]PENSION!#REF!</definedName>
    <definedName name="CUADRO8" localSheetId="8">[42]PENSION!#REF!</definedName>
    <definedName name="CUADRO8" localSheetId="9">[42]PENSION!#REF!</definedName>
    <definedName name="CUADRO8" localSheetId="11">[42]PENSION!#REF!</definedName>
    <definedName name="CUADRO8" localSheetId="12">[42]PENSION!#REF!</definedName>
    <definedName name="CUADRO8" localSheetId="13">[42]PENSION!#REF!</definedName>
    <definedName name="CUADRO8" localSheetId="14">[22]PENSION!#REF!</definedName>
    <definedName name="CUADRO8" localSheetId="15">[22]PENSION!#REF!</definedName>
    <definedName name="CUADRO8" localSheetId="22">[42]PENSION!#REF!</definedName>
    <definedName name="CUADRO8">[42]PENSION!#REF!</definedName>
    <definedName name="Cwvu.a." localSheetId="8">[60]BOP!$A$36:$IV$36,[60]BOP!$A$44:$IV$44,[60]BOP!$A$59:$IV$59,[60]BOP!#REF!,[60]BOP!#REF!,[60]BOP!$A$81:$IV$88</definedName>
    <definedName name="Cwvu.a." localSheetId="11">[60]BOP!$A$36:$IV$36,[60]BOP!$A$44:$IV$44,[60]BOP!$A$59:$IV$59,[60]BOP!#REF!,[60]BOP!#REF!,[60]BOP!$A$81:$IV$88</definedName>
    <definedName name="Cwvu.a." localSheetId="22">[60]BOP!$A$36:$IV$36,[60]BOP!$A$44:$IV$44,[60]BOP!$A$59:$IV$59,[60]BOP!#REF!,[60]BOP!#REF!,[60]BOP!$A$81:$IV$88</definedName>
    <definedName name="Cwvu.a.">[60]BOP!$A$36:$IV$36,[60]BOP!$A$44:$IV$44,[60]BOP!$A$59:$IV$59,[60]BOP!#REF!,[60]BOP!#REF!,[60]BOP!$A$81:$IV$88</definedName>
    <definedName name="Cwvu.bop." localSheetId="8">[60]BOP!$A$36:$IV$36,[60]BOP!$A$44:$IV$44,[60]BOP!$A$59:$IV$59,[60]BOP!#REF!,[60]BOP!#REF!,[60]BOP!$A$81:$IV$88</definedName>
    <definedName name="Cwvu.bop." localSheetId="11">[60]BOP!$A$36:$IV$36,[60]BOP!$A$44:$IV$44,[60]BOP!$A$59:$IV$59,[60]BOP!#REF!,[60]BOP!#REF!,[60]BOP!$A$81:$IV$88</definedName>
    <definedName name="Cwvu.bop." localSheetId="22">[60]BOP!$A$36:$IV$36,[60]BOP!$A$44:$IV$44,[60]BOP!$A$59:$IV$59,[60]BOP!#REF!,[60]BOP!#REF!,[60]BOP!$A$81:$IV$88</definedName>
    <definedName name="Cwvu.bop.">[60]BOP!$A$36:$IV$36,[60]BOP!$A$44:$IV$44,[60]BOP!$A$59:$IV$59,[60]BOP!#REF!,[60]BOP!#REF!,[60]BOP!$A$81:$IV$88</definedName>
    <definedName name="Cwvu.bop.sr." localSheetId="8">[60]BOP!$A$36:$IV$36,[60]BOP!$A$44:$IV$44,[60]BOP!$A$59:$IV$59,[60]BOP!#REF!,[60]BOP!#REF!,[60]BOP!$A$81:$IV$88</definedName>
    <definedName name="Cwvu.bop.sr." localSheetId="11">[60]BOP!$A$36:$IV$36,[60]BOP!$A$44:$IV$44,[60]BOP!$A$59:$IV$59,[60]BOP!#REF!,[60]BOP!#REF!,[60]BOP!$A$81:$IV$88</definedName>
    <definedName name="Cwvu.bop.sr." localSheetId="22">[60]BOP!$A$36:$IV$36,[60]BOP!$A$44:$IV$44,[60]BOP!$A$59:$IV$59,[60]BOP!#REF!,[60]BOP!#REF!,[60]BOP!$A$81:$IV$88</definedName>
    <definedName name="Cwvu.bop.sr.">[60]BOP!$A$36:$IV$36,[60]BOP!$A$44:$IV$44,[60]BOP!$A$59:$IV$59,[60]BOP!#REF!,[60]BOP!#REF!,[60]BOP!$A$81:$IV$88</definedName>
    <definedName name="Cwvu.bopsdr.sr." localSheetId="8">[60]BOP!$A$36:$IV$36,[60]BOP!$A$44:$IV$44,[60]BOP!$A$59:$IV$59,[60]BOP!#REF!,[60]BOP!#REF!,[60]BOP!$A$81:$IV$88</definedName>
    <definedName name="Cwvu.bopsdr.sr." localSheetId="11">[60]BOP!$A$36:$IV$36,[60]BOP!$A$44:$IV$44,[60]BOP!$A$59:$IV$59,[60]BOP!#REF!,[60]BOP!#REF!,[60]BOP!$A$81:$IV$88</definedName>
    <definedName name="Cwvu.bopsdr.sr." localSheetId="22">[60]BOP!$A$36:$IV$36,[60]BOP!$A$44:$IV$44,[60]BOP!$A$59:$IV$59,[60]BOP!#REF!,[60]BOP!#REF!,[60]BOP!$A$81:$IV$88</definedName>
    <definedName name="Cwvu.bopsdr.sr.">[60]BOP!$A$36:$IV$36,[60]BOP!$A$44:$IV$44,[60]BOP!$A$59:$IV$59,[60]BOP!#REF!,[60]BOP!#REF!,[60]BOP!$A$81:$IV$88</definedName>
    <definedName name="Cwvu.cotton." localSheetId="8">[60]BOP!$A$36:$IV$36,[60]BOP!$A$44:$IV$44,[60]BOP!$A$59:$IV$59,[60]BOP!#REF!,[60]BOP!#REF!,[60]BOP!$A$79:$IV$79,[60]BOP!$A$81:$IV$88,[60]BOP!#REF!</definedName>
    <definedName name="Cwvu.cotton." localSheetId="11">[60]BOP!$A$36:$IV$36,[60]BOP!$A$44:$IV$44,[60]BOP!$A$59:$IV$59,[60]BOP!#REF!,[60]BOP!#REF!,[60]BOP!$A$79:$IV$79,[60]BOP!$A$81:$IV$88,[60]BOP!#REF!</definedName>
    <definedName name="Cwvu.cotton." localSheetId="22">[60]BOP!$A$36:$IV$36,[60]BOP!$A$44:$IV$44,[60]BOP!$A$59:$IV$59,[60]BOP!#REF!,[60]BOP!#REF!,[60]BOP!$A$79:$IV$79,[60]BOP!$A$81:$IV$88,[60]BOP!#REF!</definedName>
    <definedName name="Cwvu.cotton.">[60]BOP!$A$36:$IV$36,[60]BOP!$A$44:$IV$44,[60]BOP!$A$59:$IV$59,[60]BOP!#REF!,[60]BOP!#REF!,[60]BOP!$A$79:$IV$79,[60]BOP!$A$81:$IV$88,[60]BOP!#REF!</definedName>
    <definedName name="Cwvu.cottonall." localSheetId="8">[60]BOP!$A$36:$IV$36,[60]BOP!$A$44:$IV$44,[60]BOP!$A$59:$IV$59,[60]BOP!#REF!,[60]BOP!#REF!,[60]BOP!$A$79:$IV$79,[60]BOP!$A$81:$IV$88</definedName>
    <definedName name="Cwvu.cottonall." localSheetId="11">[60]BOP!$A$36:$IV$36,[60]BOP!$A$44:$IV$44,[60]BOP!$A$59:$IV$59,[60]BOP!#REF!,[60]BOP!#REF!,[60]BOP!$A$79:$IV$79,[60]BOP!$A$81:$IV$88</definedName>
    <definedName name="Cwvu.cottonall." localSheetId="22">[60]BOP!$A$36:$IV$36,[60]BOP!$A$44:$IV$44,[60]BOP!$A$59:$IV$59,[60]BOP!#REF!,[60]BOP!#REF!,[60]BOP!$A$79:$IV$79,[60]BOP!$A$81:$IV$88</definedName>
    <definedName name="Cwvu.cottonall.">[60]BOP!$A$36:$IV$36,[60]BOP!$A$44:$IV$44,[60]BOP!$A$59:$IV$59,[60]BOP!#REF!,[60]BOP!#REF!,[60]BOP!$A$79:$IV$79,[60]BOP!$A$81:$IV$88</definedName>
    <definedName name="Cwvu.exportdetails." localSheetId="7">[60]BOP!$A$36:$IV$36,[60]BOP!$A$44:$IV$44,[60]BOP!$A$59:$IV$59,[60]BOP!#REF!,[60]BOP!#REF!,[60]BOP!$A$79:$IV$79,[60]BOP!#REF!</definedName>
    <definedName name="Cwvu.exportdetails." localSheetId="8">[60]BOP!$A$36:$IV$36,[60]BOP!$A$44:$IV$44,[60]BOP!$A$59:$IV$59,[60]BOP!#REF!,[60]BOP!#REF!,[60]BOP!$A$79:$IV$79,[60]BOP!#REF!</definedName>
    <definedName name="Cwvu.exportdetails." localSheetId="11">[60]BOP!$A$36:$IV$36,[60]BOP!$A$44:$IV$44,[60]BOP!$A$59:$IV$59,[60]BOP!#REF!,[60]BOP!#REF!,[60]BOP!$A$79:$IV$79,[60]BOP!#REF!</definedName>
    <definedName name="Cwvu.exportdetails." localSheetId="12">[60]BOP!$A$36:$IV$36,[60]BOP!$A$44:$IV$44,[60]BOP!$A$59:$IV$59,[60]BOP!#REF!,[60]BOP!#REF!,[60]BOP!$A$79:$IV$79,[60]BOP!#REF!</definedName>
    <definedName name="Cwvu.exportdetails." localSheetId="13">[60]BOP!$A$36:$IV$36,[60]BOP!$A$44:$IV$44,[60]BOP!$A$59:$IV$59,[60]BOP!#REF!,[60]BOP!#REF!,[60]BOP!$A$79:$IV$79,[60]BOP!#REF!</definedName>
    <definedName name="Cwvu.exportdetails." localSheetId="22">[60]BOP!$A$36:$IV$36,[60]BOP!$A$44:$IV$44,[60]BOP!$A$59:$IV$59,[60]BOP!#REF!,[60]BOP!#REF!,[60]BOP!$A$79:$IV$79,[60]BOP!#REF!</definedName>
    <definedName name="Cwvu.exportdetails.">[60]BOP!$A$36:$IV$36,[60]BOP!$A$44:$IV$44,[60]BOP!$A$59:$IV$59,[60]BOP!#REF!,[60]BOP!#REF!,[60]BOP!$A$79:$IV$79,[60]BOP!#REF!</definedName>
    <definedName name="Cwvu.exports." localSheetId="8">[60]BOP!$A$36:$IV$36,[60]BOP!$A$44:$IV$44,[60]BOP!$A$59:$IV$59,[60]BOP!#REF!,[60]BOP!#REF!,[60]BOP!$A$79:$IV$79,[60]BOP!$A$81:$IV$88,[60]BOP!#REF!</definedName>
    <definedName name="Cwvu.exports." localSheetId="22">[60]BOP!$A$36:$IV$36,[60]BOP!$A$44:$IV$44,[60]BOP!$A$59:$IV$59,[60]BOP!#REF!,[60]BOP!#REF!,[60]BOP!$A$79:$IV$79,[60]BOP!$A$81:$IV$88,[60]BOP!#REF!</definedName>
    <definedName name="Cwvu.exports.">[60]BOP!$A$36:$IV$36,[60]BOP!$A$44:$IV$44,[60]BOP!$A$59:$IV$59,[60]BOP!#REF!,[60]BOP!#REF!,[60]BOP!$A$79:$IV$79,[60]BOP!$A$81:$IV$88,[60]BOP!#REF!</definedName>
    <definedName name="Cwvu.gold." localSheetId="8">[60]BOP!$A$36:$IV$36,[60]BOP!$A$44:$IV$44,[60]BOP!$A$59:$IV$59,[60]BOP!#REF!,[60]BOP!#REF!,[60]BOP!$A$79:$IV$79,[60]BOP!$A$81:$IV$88,[60]BOP!#REF!</definedName>
    <definedName name="Cwvu.gold." localSheetId="22">[60]BOP!$A$36:$IV$36,[60]BOP!$A$44:$IV$44,[60]BOP!$A$59:$IV$59,[60]BOP!#REF!,[60]BOP!#REF!,[60]BOP!$A$79:$IV$79,[60]BOP!$A$81:$IV$88,[60]BOP!#REF!</definedName>
    <definedName name="Cwvu.gold.">[60]BOP!$A$36:$IV$36,[60]BOP!$A$44:$IV$44,[60]BOP!$A$59:$IV$59,[60]BOP!#REF!,[60]BOP!#REF!,[60]BOP!$A$79:$IV$79,[60]BOP!$A$81:$IV$88,[60]BOP!#REF!</definedName>
    <definedName name="Cwvu.goldall." localSheetId="8">[60]BOP!$A$36:$IV$36,[60]BOP!$A$44:$IV$44,[60]BOP!$A$59:$IV$59,[60]BOP!#REF!,[60]BOP!#REF!,[60]BOP!$A$79:$IV$79,[60]BOP!$A$81:$IV$88,[60]BOP!#REF!</definedName>
    <definedName name="Cwvu.goldall." localSheetId="22">[60]BOP!$A$36:$IV$36,[60]BOP!$A$44:$IV$44,[60]BOP!$A$59:$IV$59,[60]BOP!#REF!,[60]BOP!#REF!,[60]BOP!$A$79:$IV$79,[60]BOP!$A$81:$IV$88,[60]BOP!#REF!</definedName>
    <definedName name="Cwvu.goldall.">[60]BOP!$A$36:$IV$36,[60]BOP!$A$44:$IV$44,[60]BOP!$A$59:$IV$59,[60]BOP!#REF!,[60]BOP!#REF!,[60]BOP!$A$79:$IV$79,[60]BOP!$A$81:$IV$88,[60]BOP!#REF!</definedName>
    <definedName name="Cwvu.IMPORT." localSheetId="7">#REF!</definedName>
    <definedName name="Cwvu.IMPORT." localSheetId="8">#REF!</definedName>
    <definedName name="Cwvu.IMPORT." localSheetId="11">#REF!</definedName>
    <definedName name="Cwvu.IMPORT." localSheetId="12">#REF!</definedName>
    <definedName name="Cwvu.IMPORT." localSheetId="13">#REF!</definedName>
    <definedName name="Cwvu.IMPORT." localSheetId="22">#REF!</definedName>
    <definedName name="Cwvu.IMPORT.">#REF!</definedName>
    <definedName name="Cwvu.imports." localSheetId="8">[60]BOP!$A$36:$IV$36,[60]BOP!$A$44:$IV$44,[60]BOP!$A$59:$IV$59,[60]BOP!#REF!,[60]BOP!#REF!,[60]BOP!$A$79:$IV$79,[60]BOP!$A$81:$IV$88,[60]BOP!#REF!,[60]BOP!#REF!</definedName>
    <definedName name="Cwvu.imports." localSheetId="11">[60]BOP!$A$36:$IV$36,[60]BOP!$A$44:$IV$44,[60]BOP!$A$59:$IV$59,[60]BOP!#REF!,[60]BOP!#REF!,[60]BOP!$A$79:$IV$79,[60]BOP!$A$81:$IV$88,[60]BOP!#REF!,[60]BOP!#REF!</definedName>
    <definedName name="Cwvu.imports." localSheetId="22">[60]BOP!$A$36:$IV$36,[60]BOP!$A$44:$IV$44,[60]BOP!$A$59:$IV$59,[60]BOP!#REF!,[60]BOP!#REF!,[60]BOP!$A$79:$IV$79,[60]BOP!$A$81:$IV$88,[60]BOP!#REF!,[60]BOP!#REF!</definedName>
    <definedName name="Cwvu.imports.">[60]BOP!$A$36:$IV$36,[60]BOP!$A$44:$IV$44,[60]BOP!$A$59:$IV$59,[60]BOP!#REF!,[60]BOP!#REF!,[60]BOP!$A$79:$IV$79,[60]BOP!$A$81:$IV$88,[60]BOP!#REF!,[60]BOP!#REF!</definedName>
    <definedName name="Cwvu.importsall." localSheetId="8">[60]BOP!$A$36:$IV$36,[60]BOP!$A$44:$IV$44,[60]BOP!$A$59:$IV$59,[60]BOP!#REF!,[60]BOP!#REF!,[60]BOP!$A$79:$IV$79,[60]BOP!$A$81:$IV$88,[60]BOP!#REF!,[60]BOP!#REF!</definedName>
    <definedName name="Cwvu.importsall." localSheetId="22">[60]BOP!$A$36:$IV$36,[60]BOP!$A$44:$IV$44,[60]BOP!$A$59:$IV$59,[60]BOP!#REF!,[60]BOP!#REF!,[60]BOP!$A$79:$IV$79,[60]BOP!$A$81:$IV$88,[60]BOP!#REF!,[60]BOP!#REF!</definedName>
    <definedName name="Cwvu.importsall.">[60]BOP!$A$36:$IV$36,[60]BOP!$A$44:$IV$44,[60]BOP!$A$59:$IV$59,[60]BOP!#REF!,[60]BOP!#REF!,[60]BOP!$A$79:$IV$79,[60]BOP!$A$81:$IV$88,[60]BOP!#REF!,[60]BOP!#REF!</definedName>
    <definedName name="Cwvu.Print.">[61]Indic!$A$109:$IV$109,[61]Indic!$A$196:$IV$197,[61]Indic!$A$208:$IV$209,[61]Indic!$A$217:$IV$218</definedName>
    <definedName name="Cwvu.tot." localSheetId="7">[60]BOP!$A$36:$IV$36,[60]BOP!$A$44:$IV$44,[60]BOP!$A$59:$IV$59,[60]BOP!#REF!,[60]BOP!#REF!,[60]BOP!$A$79:$IV$79</definedName>
    <definedName name="Cwvu.tot." localSheetId="8">[60]BOP!$A$36:$IV$36,[60]BOP!$A$44:$IV$44,[60]BOP!$A$59:$IV$59,[60]BOP!#REF!,[60]BOP!#REF!,[60]BOP!$A$79:$IV$79</definedName>
    <definedName name="Cwvu.tot." localSheetId="11">[60]BOP!$A$36:$IV$36,[60]BOP!$A$44:$IV$44,[60]BOP!$A$59:$IV$59,[60]BOP!#REF!,[60]BOP!#REF!,[60]BOP!$A$79:$IV$79</definedName>
    <definedName name="Cwvu.tot." localSheetId="12">[60]BOP!$A$36:$IV$36,[60]BOP!$A$44:$IV$44,[60]BOP!$A$59:$IV$59,[60]BOP!#REF!,[60]BOP!#REF!,[60]BOP!$A$79:$IV$79</definedName>
    <definedName name="Cwvu.tot." localSheetId="13">[60]BOP!$A$36:$IV$36,[60]BOP!$A$44:$IV$44,[60]BOP!$A$59:$IV$59,[60]BOP!#REF!,[60]BOP!#REF!,[60]BOP!$A$79:$IV$79</definedName>
    <definedName name="Cwvu.tot." localSheetId="22">[60]BOP!$A$36:$IV$36,[60]BOP!$A$44:$IV$44,[60]BOP!$A$59:$IV$59,[60]BOP!#REF!,[60]BOP!#REF!,[60]BOP!$A$79:$IV$79</definedName>
    <definedName name="Cwvu.tot.">[60]BOP!$A$36:$IV$36,[60]BOP!$A$44:$IV$44,[60]BOP!$A$59:$IV$59,[60]BOP!#REF!,[60]BOP!#REF!,[60]BOP!$A$79:$IV$79</definedName>
    <definedName name="czv" localSheetId="7">[62]Indice!#REF!</definedName>
    <definedName name="czv" localSheetId="8">[62]Indice!#REF!</definedName>
    <definedName name="czv" localSheetId="9">[62]Indice!#REF!</definedName>
    <definedName name="czv" localSheetId="11">[62]Indice!#REF!</definedName>
    <definedName name="czv" localSheetId="12">[62]Indice!#REF!</definedName>
    <definedName name="czv" localSheetId="13">[62]Indice!#REF!</definedName>
    <definedName name="czv" localSheetId="22">[62]Indice!#REF!</definedName>
    <definedName name="czv">[62]Indice!#REF!</definedName>
    <definedName name="d" localSheetId="7" hidden="1">[38]Hoja1!#REF!</definedName>
    <definedName name="d" localSheetId="8" hidden="1">[38]Hoja1!#REF!</definedName>
    <definedName name="d" localSheetId="11" hidden="1">[38]Hoja1!#REF!</definedName>
    <definedName name="d" localSheetId="13" hidden="1">[38]Hoja1!#REF!</definedName>
    <definedName name="d" localSheetId="14" hidden="1">[39]Hoja1!#REF!</definedName>
    <definedName name="d" localSheetId="15" hidden="1">[40]Hoja1!#REF!</definedName>
    <definedName name="d" localSheetId="22" hidden="1">[41]Hoja1!#REF!</definedName>
    <definedName name="d" hidden="1">[38]Hoja1!#REF!</definedName>
    <definedName name="DA">'[1]REGIONALIZACION ESTIMADA 1.990'!#REF!</definedName>
    <definedName name="date" localSheetId="7">#REF!</definedName>
    <definedName name="date" localSheetId="8">#REF!</definedName>
    <definedName name="date" localSheetId="11">#REF!</definedName>
    <definedName name="date" localSheetId="12">#REF!</definedName>
    <definedName name="date" localSheetId="13">#REF!</definedName>
    <definedName name="date" localSheetId="22">#REF!</definedName>
    <definedName name="date">#REF!</definedName>
    <definedName name="db">[63]Readme!$B$1</definedName>
    <definedName name="dd" localSheetId="7" hidden="1">[14]FOMENTO!#REF!</definedName>
    <definedName name="dd" localSheetId="8" hidden="1">[14]FOMENTO!#REF!</definedName>
    <definedName name="dd" localSheetId="11" hidden="1">[14]FOMENTO!#REF!</definedName>
    <definedName name="dd" localSheetId="12" hidden="1">[14]FOMENTO!#REF!</definedName>
    <definedName name="dd" localSheetId="13" hidden="1">[14]FOMENTO!#REF!</definedName>
    <definedName name="dd" localSheetId="14" hidden="1">[12]FOMENTO!#REF!</definedName>
    <definedName name="dd" localSheetId="15" hidden="1">[13]FOMENTO!#REF!</definedName>
    <definedName name="dd" localSheetId="22" hidden="1">[14]FOMENTO!#REF!</definedName>
    <definedName name="dd" hidden="1">[14]FOMENTO!#REF!</definedName>
    <definedName name="ddd" localSheetId="7">{"Riqfin97",#N/A,FALSE,"Tran";"Riqfinpro",#N/A,FALSE,"Tran"}</definedName>
    <definedName name="ddd" localSheetId="8">{"Riqfin97",#N/A,FALSE,"Tran";"Riqfinpro",#N/A,FALSE,"Tran"}</definedName>
    <definedName name="ddd" localSheetId="11">{"Riqfin97",#N/A,FALSE,"Tran";"Riqfinpro",#N/A,FALSE,"Tran"}</definedName>
    <definedName name="ddd" localSheetId="12">{"Riqfin97",#N/A,FALSE,"Tran";"Riqfinpro",#N/A,FALSE,"Tran"}</definedName>
    <definedName name="ddd" localSheetId="13">{"Riqfin97",#N/A,FALSE,"Tran";"Riqfinpro",#N/A,FALSE,"Tran"}</definedName>
    <definedName name="ddd" localSheetId="22">{"Riqfin97",#N/A,FALSE,"Tran";"Riqfinpro",#N/A,FALSE,"Tran"}</definedName>
    <definedName name="ddd">{"Riqfin97",#N/A,FALSE,"Tran";"Riqfinpro",#N/A,FALSE,"Tran"}</definedName>
    <definedName name="dddd" localSheetId="7">{"Minpmon",#N/A,FALSE,"Monthinput"}</definedName>
    <definedName name="dddd" localSheetId="8">{"Minpmon",#N/A,FALSE,"Monthinput"}</definedName>
    <definedName name="dddd" localSheetId="11">{"Minpmon",#N/A,FALSE,"Monthinput"}</definedName>
    <definedName name="dddd" localSheetId="12">{"Minpmon",#N/A,FALSE,"Monthinput"}</definedName>
    <definedName name="dddd" localSheetId="13">{"Minpmon",#N/A,FALSE,"Monthinput"}</definedName>
    <definedName name="dddd" localSheetId="22">{"Minpmon",#N/A,FALSE,"Monthinput"}</definedName>
    <definedName name="dddd">{"Minpmon",#N/A,FALSE,"Monthinput"}</definedName>
    <definedName name="ddddd" localSheetId="7">{"Riqfin97",#N/A,FALSE,"Tran";"Riqfinpro",#N/A,FALSE,"Tran"}</definedName>
    <definedName name="ddddd" localSheetId="8">{"Riqfin97",#N/A,FALSE,"Tran";"Riqfinpro",#N/A,FALSE,"Tran"}</definedName>
    <definedName name="ddddd" localSheetId="11">{"Riqfin97",#N/A,FALSE,"Tran";"Riqfinpro",#N/A,FALSE,"Tran"}</definedName>
    <definedName name="ddddd" localSheetId="12">{"Riqfin97",#N/A,FALSE,"Tran";"Riqfinpro",#N/A,FALSE,"Tran"}</definedName>
    <definedName name="ddddd" localSheetId="13">{"Riqfin97",#N/A,FALSE,"Tran";"Riqfinpro",#N/A,FALSE,"Tran"}</definedName>
    <definedName name="ddddd" localSheetId="22">{"Riqfin97",#N/A,FALSE,"Tran";"Riqfinpro",#N/A,FALSE,"Tran"}</definedName>
    <definedName name="ddddd">{"Riqfin97",#N/A,FALSE,"Tran";"Riqfinpro",#N/A,FALSE,"Tran"}</definedName>
    <definedName name="dddddd" localSheetId="7">{"Tab1",#N/A,FALSE,"P";"Tab2",#N/A,FALSE,"P"}</definedName>
    <definedName name="dddddd" localSheetId="8">{"Tab1",#N/A,FALSE,"P";"Tab2",#N/A,FALSE,"P"}</definedName>
    <definedName name="dddddd" localSheetId="11">{"Tab1",#N/A,FALSE,"P";"Tab2",#N/A,FALSE,"P"}</definedName>
    <definedName name="dddddd" localSheetId="12">{"Tab1",#N/A,FALSE,"P";"Tab2",#N/A,FALSE,"P"}</definedName>
    <definedName name="dddddd" localSheetId="13">{"Tab1",#N/A,FALSE,"P";"Tab2",#N/A,FALSE,"P"}</definedName>
    <definedName name="dddddd" localSheetId="22">{"Tab1",#N/A,FALSE,"P";"Tab2",#N/A,FALSE,"P"}</definedName>
    <definedName name="dddddd">{"Tab1",#N/A,FALSE,"P";"Tab2",#N/A,FALSE,"P"}</definedName>
    <definedName name="dddddf" localSheetId="14">'[64]cuadro 2.3'!$B$1:$W$57</definedName>
    <definedName name="dddddf" localSheetId="15">'[65]cuadro 2.3'!$B$1:$W$57</definedName>
    <definedName name="dddddf" localSheetId="22">'[66]cuadro 2.3'!$B$1:$W$57</definedName>
    <definedName name="dddddf">'[67]cuadro 2.3'!$B$1:$W$57</definedName>
    <definedName name="ddwde">'[68]Cap- 1 '!#REF!</definedName>
    <definedName name="delegacion" localSheetId="7">#REF!</definedName>
    <definedName name="delegacion" localSheetId="8">#REF!</definedName>
    <definedName name="delegacion" localSheetId="9">#REF!</definedName>
    <definedName name="delegacion" localSheetId="11">#REF!</definedName>
    <definedName name="delegacion" localSheetId="12">#REF!</definedName>
    <definedName name="delegacion" localSheetId="13">#REF!</definedName>
    <definedName name="delegacion" localSheetId="14">#REF!</definedName>
    <definedName name="delegacion" localSheetId="15">#REF!</definedName>
    <definedName name="delegacion" localSheetId="22">#REF!</definedName>
    <definedName name="delegacion">#REF!</definedName>
    <definedName name="der" localSheetId="7">{"Tab1",#N/A,FALSE,"P";"Tab2",#N/A,FALSE,"P"}</definedName>
    <definedName name="der" localSheetId="8">{"Tab1",#N/A,FALSE,"P";"Tab2",#N/A,FALSE,"P"}</definedName>
    <definedName name="der" localSheetId="11">{"Tab1",#N/A,FALSE,"P";"Tab2",#N/A,FALSE,"P"}</definedName>
    <definedName name="der" localSheetId="12">{"Tab1",#N/A,FALSE,"P";"Tab2",#N/A,FALSE,"P"}</definedName>
    <definedName name="der" localSheetId="13">{"Tab1",#N/A,FALSE,"P";"Tab2",#N/A,FALSE,"P"}</definedName>
    <definedName name="der" localSheetId="22">{"Tab1",#N/A,FALSE,"P";"Tab2",#N/A,FALSE,"P"}</definedName>
    <definedName name="der">{"Tab1",#N/A,FALSE,"P";"Tab2",#N/A,FALSE,"P"}</definedName>
    <definedName name="dfdf" localSheetId="7">{#N/A,#N/A,FALSE,"slvsrtb1";#N/A,#N/A,FALSE,"slvsrtb2";#N/A,#N/A,FALSE,"slvsrtb3";#N/A,#N/A,FALSE,"slvsrtb4";#N/A,#N/A,FALSE,"slvsrtb5";#N/A,#N/A,FALSE,"slvsrtb6";#N/A,#N/A,FALSE,"slvsrtb7";#N/A,#N/A,FALSE,"slvsrtb8";#N/A,#N/A,FALSE,"slvsrtb9";#N/A,#N/A,FALSE,"slvsrtb10";#N/A,#N/A,FALSE,"slvsrtb12"}</definedName>
    <definedName name="dfdf" localSheetId="8">{#N/A,#N/A,FALSE,"slvsrtb1";#N/A,#N/A,FALSE,"slvsrtb2";#N/A,#N/A,FALSE,"slvsrtb3";#N/A,#N/A,FALSE,"slvsrtb4";#N/A,#N/A,FALSE,"slvsrtb5";#N/A,#N/A,FALSE,"slvsrtb6";#N/A,#N/A,FALSE,"slvsrtb7";#N/A,#N/A,FALSE,"slvsrtb8";#N/A,#N/A,FALSE,"slvsrtb9";#N/A,#N/A,FALSE,"slvsrtb10";#N/A,#N/A,FALSE,"slvsrtb12"}</definedName>
    <definedName name="dfdf" localSheetId="11">{#N/A,#N/A,FALSE,"slvsrtb1";#N/A,#N/A,FALSE,"slvsrtb2";#N/A,#N/A,FALSE,"slvsrtb3";#N/A,#N/A,FALSE,"slvsrtb4";#N/A,#N/A,FALSE,"slvsrtb5";#N/A,#N/A,FALSE,"slvsrtb6";#N/A,#N/A,FALSE,"slvsrtb7";#N/A,#N/A,FALSE,"slvsrtb8";#N/A,#N/A,FALSE,"slvsrtb9";#N/A,#N/A,FALSE,"slvsrtb10";#N/A,#N/A,FALSE,"slvsrtb12"}</definedName>
    <definedName name="dfdf" localSheetId="12">{#N/A,#N/A,FALSE,"slvsrtb1";#N/A,#N/A,FALSE,"slvsrtb2";#N/A,#N/A,FALSE,"slvsrtb3";#N/A,#N/A,FALSE,"slvsrtb4";#N/A,#N/A,FALSE,"slvsrtb5";#N/A,#N/A,FALSE,"slvsrtb6";#N/A,#N/A,FALSE,"slvsrtb7";#N/A,#N/A,FALSE,"slvsrtb8";#N/A,#N/A,FALSE,"slvsrtb9";#N/A,#N/A,FALSE,"slvsrtb10";#N/A,#N/A,FALSE,"slvsrtb12"}</definedName>
    <definedName name="dfdf" localSheetId="13">{#N/A,#N/A,FALSE,"slvsrtb1";#N/A,#N/A,FALSE,"slvsrtb2";#N/A,#N/A,FALSE,"slvsrtb3";#N/A,#N/A,FALSE,"slvsrtb4";#N/A,#N/A,FALSE,"slvsrtb5";#N/A,#N/A,FALSE,"slvsrtb6";#N/A,#N/A,FALSE,"slvsrtb7";#N/A,#N/A,FALSE,"slvsrtb8";#N/A,#N/A,FALSE,"slvsrtb9";#N/A,#N/A,FALSE,"slvsrtb10";#N/A,#N/A,FALSE,"slvsrtb12"}</definedName>
    <definedName name="dfdf" localSheetId="22">{#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G">'[1]REGIONALIZACION ESTIMADA 1.990'!#REF!</definedName>
    <definedName name="DOS">#REF!</definedName>
    <definedName name="drth" localSheetId="7">{"Minpmon",#N/A,FALSE,"Monthinput"}</definedName>
    <definedName name="drth" localSheetId="8">{"Minpmon",#N/A,FALSE,"Monthinput"}</definedName>
    <definedName name="drth" localSheetId="11">{"Minpmon",#N/A,FALSE,"Monthinput"}</definedName>
    <definedName name="drth" localSheetId="12">{"Minpmon",#N/A,FALSE,"Monthinput"}</definedName>
    <definedName name="drth" localSheetId="13">{"Minpmon",#N/A,FALSE,"Monthinput"}</definedName>
    <definedName name="drth" localSheetId="22">{"Minpmon",#N/A,FALSE,"Monthinput"}</definedName>
    <definedName name="drth">{"Minpmon",#N/A,FALSE,"Monthinput"}</definedName>
    <definedName name="dsa" localSheetId="7">{"Tab1",#N/A,FALSE,"P";"Tab2",#N/A,FALSE,"P"}</definedName>
    <definedName name="dsa" localSheetId="8">{"Tab1",#N/A,FALSE,"P";"Tab2",#N/A,FALSE,"P"}</definedName>
    <definedName name="dsa" localSheetId="11">{"Tab1",#N/A,FALSE,"P";"Tab2",#N/A,FALSE,"P"}</definedName>
    <definedName name="dsa" localSheetId="12">{"Tab1",#N/A,FALSE,"P";"Tab2",#N/A,FALSE,"P"}</definedName>
    <definedName name="dsa" localSheetId="13">{"Tab1",#N/A,FALSE,"P";"Tab2",#N/A,FALSE,"P"}</definedName>
    <definedName name="dsa" localSheetId="22">{"Tab1",#N/A,FALSE,"P";"Tab2",#N/A,FALSE,"P"}</definedName>
    <definedName name="dsa">{"Tab1",#N/A,FALSE,"P";"Tab2",#N/A,FALSE,"P"}</definedName>
    <definedName name="edr" localSheetId="7">{"Riqfin97",#N/A,FALSE,"Tran";"Riqfinpro",#N/A,FALSE,"Tran"}</definedName>
    <definedName name="edr" localSheetId="8">{"Riqfin97",#N/A,FALSE,"Tran";"Riqfinpro",#N/A,FALSE,"Tran"}</definedName>
    <definedName name="edr" localSheetId="11">{"Riqfin97",#N/A,FALSE,"Tran";"Riqfinpro",#N/A,FALSE,"Tran"}</definedName>
    <definedName name="edr" localSheetId="12">{"Riqfin97",#N/A,FALSE,"Tran";"Riqfinpro",#N/A,FALSE,"Tran"}</definedName>
    <definedName name="edr" localSheetId="13">{"Riqfin97",#N/A,FALSE,"Tran";"Riqfinpro",#N/A,FALSE,"Tran"}</definedName>
    <definedName name="edr" localSheetId="22">{"Riqfin97",#N/A,FALSE,"Tran";"Riqfinpro",#N/A,FALSE,"Tran"}</definedName>
    <definedName name="edr">{"Riqfin97",#N/A,FALSE,"Tran";"Riqfinpro",#N/A,FALSE,"Tran"}</definedName>
    <definedName name="ee" localSheetId="7">{"Tab1",#N/A,FALSE,"P";"Tab2",#N/A,FALSE,"P"}</definedName>
    <definedName name="ee" localSheetId="8">{"Tab1",#N/A,FALSE,"P";"Tab2",#N/A,FALSE,"P"}</definedName>
    <definedName name="ee" localSheetId="11">{"Tab1",#N/A,FALSE,"P";"Tab2",#N/A,FALSE,"P"}</definedName>
    <definedName name="ee" localSheetId="12">{"Tab1",#N/A,FALSE,"P";"Tab2",#N/A,FALSE,"P"}</definedName>
    <definedName name="ee" localSheetId="13">{"Tab1",#N/A,FALSE,"P";"Tab2",#N/A,FALSE,"P"}</definedName>
    <definedName name="ee" localSheetId="22">{"Tab1",#N/A,FALSE,"P";"Tab2",#N/A,FALSE,"P"}</definedName>
    <definedName name="ee">{"Tab1",#N/A,FALSE,"P";"Tab2",#N/A,FALSE,"P"}</definedName>
    <definedName name="eee" localSheetId="7">{"Tab1",#N/A,FALSE,"P";"Tab2",#N/A,FALSE,"P"}</definedName>
    <definedName name="eee" localSheetId="8">{"Tab1",#N/A,FALSE,"P";"Tab2",#N/A,FALSE,"P"}</definedName>
    <definedName name="eee" localSheetId="11">{"Tab1",#N/A,FALSE,"P";"Tab2",#N/A,FALSE,"P"}</definedName>
    <definedName name="eee" localSheetId="12">{"Tab1",#N/A,FALSE,"P";"Tab2",#N/A,FALSE,"P"}</definedName>
    <definedName name="eee" localSheetId="13">{"Tab1",#N/A,FALSE,"P";"Tab2",#N/A,FALSE,"P"}</definedName>
    <definedName name="eee" localSheetId="22">{"Tab1",#N/A,FALSE,"P";"Tab2",#N/A,FALSE,"P"}</definedName>
    <definedName name="eee">{"Tab1",#N/A,FALSE,"P";"Tab2",#N/A,FALSE,"P"}</definedName>
    <definedName name="eeee" localSheetId="7">{"Riqfin97",#N/A,FALSE,"Tran";"Riqfinpro",#N/A,FALSE,"Tran"}</definedName>
    <definedName name="eeee" localSheetId="8">{"Riqfin97",#N/A,FALSE,"Tran";"Riqfinpro",#N/A,FALSE,"Tran"}</definedName>
    <definedName name="eeee" localSheetId="11">{"Riqfin97",#N/A,FALSE,"Tran";"Riqfinpro",#N/A,FALSE,"Tran"}</definedName>
    <definedName name="eeee" localSheetId="12">{"Riqfin97",#N/A,FALSE,"Tran";"Riqfinpro",#N/A,FALSE,"Tran"}</definedName>
    <definedName name="eeee" localSheetId="13">{"Riqfin97",#N/A,FALSE,"Tran";"Riqfinpro",#N/A,FALSE,"Tran"}</definedName>
    <definedName name="eeee" localSheetId="22">{"Riqfin97",#N/A,FALSE,"Tran";"Riqfinpro",#N/A,FALSE,"Tran"}</definedName>
    <definedName name="eeee">{"Riqfin97",#N/A,FALSE,"Tran";"Riqfinpro",#N/A,FALSE,"Tran"}</definedName>
    <definedName name="eeeee" localSheetId="7">{"Riqfin97",#N/A,FALSE,"Tran";"Riqfinpro",#N/A,FALSE,"Tran"}</definedName>
    <definedName name="eeeee" localSheetId="8">{"Riqfin97",#N/A,FALSE,"Tran";"Riqfinpro",#N/A,FALSE,"Tran"}</definedName>
    <definedName name="eeeee" localSheetId="11">{"Riqfin97",#N/A,FALSE,"Tran";"Riqfinpro",#N/A,FALSE,"Tran"}</definedName>
    <definedName name="eeeee" localSheetId="12">{"Riqfin97",#N/A,FALSE,"Tran";"Riqfinpro",#N/A,FALSE,"Tran"}</definedName>
    <definedName name="eeeee" localSheetId="13">{"Riqfin97",#N/A,FALSE,"Tran";"Riqfinpro",#N/A,FALSE,"Tran"}</definedName>
    <definedName name="eeeee" localSheetId="22">{"Riqfin97",#N/A,FALSE,"Tran";"Riqfinpro",#N/A,FALSE,"Tran"}</definedName>
    <definedName name="eeeee">{"Riqfin97",#N/A,FALSE,"Tran";"Riqfinpro",#N/A,FALSE,"Tran"}</definedName>
    <definedName name="EFSUST" localSheetId="8">[42]PENSION!#REF!</definedName>
    <definedName name="EFSUST" localSheetId="9">[42]PENSION!#REF!</definedName>
    <definedName name="EFSUST" localSheetId="11">[42]PENSION!#REF!</definedName>
    <definedName name="EFSUST" localSheetId="12">[42]PENSION!#REF!</definedName>
    <definedName name="EFSUST" localSheetId="14">[22]PENSION!#REF!</definedName>
    <definedName name="EFSUST" localSheetId="15">[22]PENSION!#REF!</definedName>
    <definedName name="EFSUST" localSheetId="22">[42]PENSION!#REF!</definedName>
    <definedName name="EFSUST">[42]PENSION!#REF!</definedName>
    <definedName name="enda">[69]ENDA!$A$1:$ZZ$1048</definedName>
    <definedName name="enda1r">[69]ENDA!$1:$1</definedName>
    <definedName name="EnPpto">[46]claves!$F$3:$F$4</definedName>
    <definedName name="ergferger" localSheetId="7">{"Main Economic Indicators",#N/A,FALSE,"C"}</definedName>
    <definedName name="ergferger" localSheetId="8">{"Main Economic Indicators",#N/A,FALSE,"C"}</definedName>
    <definedName name="ergferger" localSheetId="11">{"Main Economic Indicators",#N/A,FALSE,"C"}</definedName>
    <definedName name="ergferger" localSheetId="12">{"Main Economic Indicators",#N/A,FALSE,"C"}</definedName>
    <definedName name="ergferger" localSheetId="13">{"Main Economic Indicators",#N/A,FALSE,"C"}</definedName>
    <definedName name="ergferger" localSheetId="22">{"Main Economic Indicators",#N/A,FALSE,"C"}</definedName>
    <definedName name="ergferger">{"Main Economic Indicators",#N/A,FALSE,"C"}</definedName>
    <definedName name="ernesto">#N/A</definedName>
    <definedName name="ert" localSheetId="7">{"Minpmon",#N/A,FALSE,"Monthinput"}</definedName>
    <definedName name="ert" localSheetId="8">{"Minpmon",#N/A,FALSE,"Monthinput"}</definedName>
    <definedName name="ert" localSheetId="11">{"Minpmon",#N/A,FALSE,"Monthinput"}</definedName>
    <definedName name="ert" localSheetId="12">{"Minpmon",#N/A,FALSE,"Monthinput"}</definedName>
    <definedName name="ert" localSheetId="13">{"Minpmon",#N/A,FALSE,"Monthinput"}</definedName>
    <definedName name="ert" localSheetId="22">{"Minpmon",#N/A,FALSE,"Monthinput"}</definedName>
    <definedName name="ert">{"Minpmon",#N/A,FALSE,"Monthinput"}</definedName>
    <definedName name="erty" localSheetId="7">{"Riqfin97",#N/A,FALSE,"Tran";"Riqfinpro",#N/A,FALSE,"Tran"}</definedName>
    <definedName name="erty" localSheetId="8">{"Riqfin97",#N/A,FALSE,"Tran";"Riqfinpro",#N/A,FALSE,"Tran"}</definedName>
    <definedName name="erty" localSheetId="11">{"Riqfin97",#N/A,FALSE,"Tran";"Riqfinpro",#N/A,FALSE,"Tran"}</definedName>
    <definedName name="erty" localSheetId="12">{"Riqfin97",#N/A,FALSE,"Tran";"Riqfinpro",#N/A,FALSE,"Tran"}</definedName>
    <definedName name="erty" localSheetId="13">{"Riqfin97",#N/A,FALSE,"Tran";"Riqfinpro",#N/A,FALSE,"Tran"}</definedName>
    <definedName name="erty" localSheetId="22">{"Riqfin97",#N/A,FALSE,"Tran";"Riqfinpro",#N/A,FALSE,"Tran"}</definedName>
    <definedName name="erty">{"Riqfin97",#N/A,FALSE,"Tran";"Riqfinpro",#N/A,FALSE,"Tran"}</definedName>
    <definedName name="ertyyeawet" localSheetId="8">'[21]Time series'!#REF!</definedName>
    <definedName name="ertyyeawet">'[21]Time series'!#REF!</definedName>
    <definedName name="est2d99" localSheetId="7">#REF!</definedName>
    <definedName name="est2d99" localSheetId="8">#REF!</definedName>
    <definedName name="est2d99" localSheetId="9">#REF!</definedName>
    <definedName name="est2d99" localSheetId="11">#REF!</definedName>
    <definedName name="est2d99" localSheetId="12">#REF!</definedName>
    <definedName name="est2d99" localSheetId="13">#REF!</definedName>
    <definedName name="est2d99" localSheetId="14">#REF!</definedName>
    <definedName name="est2d99" localSheetId="15">#REF!</definedName>
    <definedName name="est2d99" localSheetId="22">#REF!</definedName>
    <definedName name="est2d99">#REF!</definedName>
    <definedName name="est2dap" localSheetId="7">#REF!</definedName>
    <definedName name="est2dap" localSheetId="8">#REF!</definedName>
    <definedName name="est2dap" localSheetId="9">#REF!</definedName>
    <definedName name="est2dap" localSheetId="11">#REF!</definedName>
    <definedName name="est2dap" localSheetId="12">#REF!</definedName>
    <definedName name="est2dap" localSheetId="13">#REF!</definedName>
    <definedName name="est2dap" localSheetId="14">#REF!</definedName>
    <definedName name="est2dap" localSheetId="15">#REF!</definedName>
    <definedName name="est2dap" localSheetId="22">#REF!</definedName>
    <definedName name="est2dap">#REF!</definedName>
    <definedName name="est2i99" localSheetId="7">#REF!</definedName>
    <definedName name="est2i99" localSheetId="8">#REF!</definedName>
    <definedName name="est2i99" localSheetId="9">#REF!</definedName>
    <definedName name="est2i99" localSheetId="11">#REF!</definedName>
    <definedName name="est2i99" localSheetId="12">#REF!</definedName>
    <definedName name="est2i99" localSheetId="13">#REF!</definedName>
    <definedName name="est2i99" localSheetId="14">#REF!</definedName>
    <definedName name="est2i99" localSheetId="15">#REF!</definedName>
    <definedName name="est2i99" localSheetId="22">#REF!</definedName>
    <definedName name="est2i99">#REF!</definedName>
    <definedName name="EUR_GTO_ACTIVOS">#REF!</definedName>
    <definedName name="EUR_GTO_PENSIONISTAS">#REF!</definedName>
    <definedName name="EUR_GTO_TOTAL">#REF!</definedName>
    <definedName name="ewqr" localSheetId="7">[24]Data!#REF!</definedName>
    <definedName name="ewqr" localSheetId="8">[24]Data!#REF!</definedName>
    <definedName name="ewqr" localSheetId="11">[24]Data!#REF!</definedName>
    <definedName name="ewqr" localSheetId="12">[24]Data!#REF!</definedName>
    <definedName name="ewqr" localSheetId="13">[24]Data!#REF!</definedName>
    <definedName name="ewqr" localSheetId="22">[24]Data!#REF!</definedName>
    <definedName name="ewqr">[24]Data!#REF!</definedName>
    <definedName name="FAMERangeexchebAD12">#REF!</definedName>
    <definedName name="FAMERangeirsAD12">#REF!</definedName>
    <definedName name="FAMERangeMGSV">#REF!</definedName>
    <definedName name="FAMERangeMGSVAB10">#REF!</definedName>
    <definedName name="FAMERangeMGSVAB11">#REF!</definedName>
    <definedName name="FAMERangeMGSVAB12">#REF!</definedName>
    <definedName name="FAMERangeMGSVAB13">#REF!</definedName>
    <definedName name="FAMERangeMGSVAB14">#REF!</definedName>
    <definedName name="FAMERangeMGSVAB15">#REF!</definedName>
    <definedName name="FAMERangeMGSVAB16">#REF!</definedName>
    <definedName name="FAMERangeMGSVAB17">#REF!</definedName>
    <definedName name="FAMERangeMGSVAB18">#REF!</definedName>
    <definedName name="FAMERangeMGSVAB19">#REF!</definedName>
    <definedName name="FAMERangeMGSVAB20">#REF!</definedName>
    <definedName name="FAMERangeMGSVAB21">#REF!</definedName>
    <definedName name="FAMERangeMGSVAB22">#REF!</definedName>
    <definedName name="FAMERangeMGSVAB23">#REF!</definedName>
    <definedName name="FAMERangeMGSVAB24">#REF!</definedName>
    <definedName name="FAMERangeMGSVAB25">#REF!</definedName>
    <definedName name="FAMERangeMGSVAB26">#REF!</definedName>
    <definedName name="FAMERangeMGSVAB27">#REF!</definedName>
    <definedName name="FAMERangeMGSVAB28">#REF!</definedName>
    <definedName name="FAMERangeMGSVAB29">#REF!</definedName>
    <definedName name="FAMERangeMGSVAB30">#REF!</definedName>
    <definedName name="FAMERangeMGSVAB31">#REF!</definedName>
    <definedName name="FAMERangeMGSVAB32">#REF!</definedName>
    <definedName name="FAMERangeMGSVAB33">#REF!</definedName>
    <definedName name="FAMERangeMGSVAB34">#REF!</definedName>
    <definedName name="FAMERangeMGSVAB35">#REF!</definedName>
    <definedName name="FAMERangeMGSVAB36">#REF!</definedName>
    <definedName name="FAMERangeMGSVAB38">#REF!</definedName>
    <definedName name="FAMERangeMGSVAB5">#REF!</definedName>
    <definedName name="FAMERangeMGSVAB6">#REF!</definedName>
    <definedName name="FAMERangeMGSVAB7">#REF!</definedName>
    <definedName name="FAMERangeMGSVAB8">#REF!</definedName>
    <definedName name="FAMERangeMGSVAB9">#REF!</definedName>
    <definedName name="FAMERangeMGSVAC10">#REF!</definedName>
    <definedName name="FAMERangeMGSVAC11">#REF!</definedName>
    <definedName name="FAMERangeMGSVAC12">#REF!</definedName>
    <definedName name="FAMERangeMGSVAC13">#REF!</definedName>
    <definedName name="FAMERangeMGSVAC14">#REF!</definedName>
    <definedName name="FAMERangeMGSVAC15">#REF!</definedName>
    <definedName name="FAMERangeMGSVAC16">#REF!</definedName>
    <definedName name="FAMERangeMGSVAC17">#REF!</definedName>
    <definedName name="FAMERangeMGSVAC18">#REF!</definedName>
    <definedName name="FAMERangeMGSVAC19">#REF!</definedName>
    <definedName name="FAMERangeMGSVAC20">#REF!</definedName>
    <definedName name="FAMERangeMGSVAC21">#REF!</definedName>
    <definedName name="FAMERangeMGSVAC22">#REF!</definedName>
    <definedName name="FAMERangeMGSVAC23">#REF!</definedName>
    <definedName name="FAMERangeMGSVAC24">#REF!</definedName>
    <definedName name="FAMERangeMGSVAC25">#REF!</definedName>
    <definedName name="FAMERangeMGSVAC26">#REF!</definedName>
    <definedName name="FAMERangeMGSVAC27">#REF!</definedName>
    <definedName name="FAMERangeMGSVAC28">#REF!</definedName>
    <definedName name="FAMERangeMGSVAC29">#REF!</definedName>
    <definedName name="FAMERangeMGSVAC30">#REF!</definedName>
    <definedName name="FAMERangeMGSVAC31">#REF!</definedName>
    <definedName name="FAMERangeMGSVAC32">#REF!</definedName>
    <definedName name="FAMERangeMGSVAC33">#REF!</definedName>
    <definedName name="FAMERangeMGSVAC34">#REF!</definedName>
    <definedName name="FAMERangeMGSVAC35">#REF!</definedName>
    <definedName name="FAMERangeMGSVAC36">#REF!</definedName>
    <definedName name="FAMERangeMGSVAC38">#REF!</definedName>
    <definedName name="FAMERangeMGSVAC5">#REF!</definedName>
    <definedName name="FAMERangeMGSVAC6">#REF!</definedName>
    <definedName name="FAMERangeMGSVAC7">#REF!</definedName>
    <definedName name="FAMERangeMGSVAC8">#REF!</definedName>
    <definedName name="FAMERangeMGSVAC9">#REF!</definedName>
    <definedName name="FAMERangeMGSVAD10">#REF!</definedName>
    <definedName name="FAMERangeMGSVAD11">#REF!</definedName>
    <definedName name="FAMERangeMGSVAD12">#REF!</definedName>
    <definedName name="FAMERangeMGSVAD13">#REF!</definedName>
    <definedName name="FAMERangeMGSVAD14">#REF!</definedName>
    <definedName name="FAMERangeMGSVAD15">#REF!</definedName>
    <definedName name="FAMERangeMGSVAD16">#REF!</definedName>
    <definedName name="FAMERangeMGSVAD17">#REF!</definedName>
    <definedName name="FAMERangeMGSVAD18">#REF!</definedName>
    <definedName name="FAMERangeMGSVAD19">#REF!</definedName>
    <definedName name="FAMERangeMGSVAD20">#REF!</definedName>
    <definedName name="FAMERangeMGSVAD21">#REF!</definedName>
    <definedName name="FAMERangeMGSVAD22">#REF!</definedName>
    <definedName name="FAMERangeMGSVAD23">#REF!</definedName>
    <definedName name="FAMERangeMGSVAD24">#REF!</definedName>
    <definedName name="FAMERangeMGSVAD25">#REF!</definedName>
    <definedName name="FAMERangeMGSVAD26">#REF!</definedName>
    <definedName name="FAMERangeMGSVAD27">#REF!</definedName>
    <definedName name="FAMERangeMGSVAD28">#REF!</definedName>
    <definedName name="FAMERangeMGSVAD29">#REF!</definedName>
    <definedName name="FAMERangeMGSVAD30">#REF!</definedName>
    <definedName name="FAMERangeMGSVAD31">#REF!</definedName>
    <definedName name="FAMERangeMGSVAD32">#REF!</definedName>
    <definedName name="FAMERangeMGSVAD33">#REF!</definedName>
    <definedName name="FAMERangeMGSVAD34">#REF!</definedName>
    <definedName name="FAMERangeMGSVAD35">#REF!</definedName>
    <definedName name="FAMERangeMGSVAD36">#REF!</definedName>
    <definedName name="FAMERangeMGSVAD38">#REF!</definedName>
    <definedName name="FAMERangeMGSVAD5">#REF!</definedName>
    <definedName name="FAMERangeMGSVAD6">#REF!</definedName>
    <definedName name="FAMERangeMGSVAD7">#REF!</definedName>
    <definedName name="FAMERangeMGSVAD8">#REF!</definedName>
    <definedName name="FAMERangeMGSVAD9">#REF!</definedName>
    <definedName name="Fechaaño">[46]claves!$D$3:$D$13</definedName>
    <definedName name="Fechames">[46]claves!$C$3:$C$14</definedName>
    <definedName name="fed" localSheetId="7">{"Riqfin97",#N/A,FALSE,"Tran";"Riqfinpro",#N/A,FALSE,"Tran"}</definedName>
    <definedName name="fed" localSheetId="8">{"Riqfin97",#N/A,FALSE,"Tran";"Riqfinpro",#N/A,FALSE,"Tran"}</definedName>
    <definedName name="fed" localSheetId="11">{"Riqfin97",#N/A,FALSE,"Tran";"Riqfinpro",#N/A,FALSE,"Tran"}</definedName>
    <definedName name="fed" localSheetId="12">{"Riqfin97",#N/A,FALSE,"Tran";"Riqfinpro",#N/A,FALSE,"Tran"}</definedName>
    <definedName name="fed" localSheetId="13">{"Riqfin97",#N/A,FALSE,"Tran";"Riqfinpro",#N/A,FALSE,"Tran"}</definedName>
    <definedName name="fed" localSheetId="22">{"Riqfin97",#N/A,FALSE,"Tran";"Riqfinpro",#N/A,FALSE,"Tran"}</definedName>
    <definedName name="fed">{"Riqfin97",#N/A,FALSE,"Tran";"Riqfinpro",#N/A,FALSE,"Tran"}</definedName>
    <definedName name="FEH">'[1]REGIONALIZACION ESTIMADA 1.990'!#REF!</definedName>
    <definedName name="fer" localSheetId="7">{"Riqfin97",#N/A,FALSE,"Tran";"Riqfinpro",#N/A,FALSE,"Tran"}</definedName>
    <definedName name="fer" localSheetId="8">{"Riqfin97",#N/A,FALSE,"Tran";"Riqfinpro",#N/A,FALSE,"Tran"}</definedName>
    <definedName name="fer" localSheetId="11">{"Riqfin97",#N/A,FALSE,"Tran";"Riqfinpro",#N/A,FALSE,"Tran"}</definedName>
    <definedName name="fer" localSheetId="12">{"Riqfin97",#N/A,FALSE,"Tran";"Riqfinpro",#N/A,FALSE,"Tran"}</definedName>
    <definedName name="fer" localSheetId="13">{"Riqfin97",#N/A,FALSE,"Tran";"Riqfinpro",#N/A,FALSE,"Tran"}</definedName>
    <definedName name="fer" localSheetId="22">{"Riqfin97",#N/A,FALSE,"Tran";"Riqfinpro",#N/A,FALSE,"Tran"}</definedName>
    <definedName name="fer">{"Riqfin97",#N/A,FALSE,"Tran";"Riqfinpro",#N/A,FALSE,"Tran"}</definedName>
    <definedName name="ff" localSheetId="7">{"Tab1",#N/A,FALSE,"P";"Tab2",#N/A,FALSE,"P"}</definedName>
    <definedName name="ff" localSheetId="8">{"Tab1",#N/A,FALSE,"P";"Tab2",#N/A,FALSE,"P"}</definedName>
    <definedName name="ff" localSheetId="11">{"Tab1",#N/A,FALSE,"P";"Tab2",#N/A,FALSE,"P"}</definedName>
    <definedName name="ff" localSheetId="12">{"Tab1",#N/A,FALSE,"P";"Tab2",#N/A,FALSE,"P"}</definedName>
    <definedName name="ff" localSheetId="13">{"Tab1",#N/A,FALSE,"P";"Tab2",#N/A,FALSE,"P"}</definedName>
    <definedName name="ff" localSheetId="22">{"Tab1",#N/A,FALSE,"P";"Tab2",#N/A,FALSE,"P"}</definedName>
    <definedName name="ff">{"Tab1",#N/A,FALSE,"P";"Tab2",#N/A,FALSE,"P"}</definedName>
    <definedName name="fff" localSheetId="7">{"Tab1",#N/A,FALSE,"P";"Tab2",#N/A,FALSE,"P"}</definedName>
    <definedName name="fff" localSheetId="8">{"Tab1",#N/A,FALSE,"P";"Tab2",#N/A,FALSE,"P"}</definedName>
    <definedName name="fff" localSheetId="11">{"Tab1",#N/A,FALSE,"P";"Tab2",#N/A,FALSE,"P"}</definedName>
    <definedName name="fff" localSheetId="12">{"Tab1",#N/A,FALSE,"P";"Tab2",#N/A,FALSE,"P"}</definedName>
    <definedName name="fff" localSheetId="13">{"Tab1",#N/A,FALSE,"P";"Tab2",#N/A,FALSE,"P"}</definedName>
    <definedName name="fff" localSheetId="22">{"Tab1",#N/A,FALSE,"P";"Tab2",#N/A,FALSE,"P"}</definedName>
    <definedName name="fff">{"Tab1",#N/A,FALSE,"P";"Tab2",#N/A,FALSE,"P"}</definedName>
    <definedName name="ffff" localSheetId="7">{"Riqfin97",#N/A,FALSE,"Tran";"Riqfinpro",#N/A,FALSE,"Tran"}</definedName>
    <definedName name="ffff" localSheetId="8">{"Riqfin97",#N/A,FALSE,"Tran";"Riqfinpro",#N/A,FALSE,"Tran"}</definedName>
    <definedName name="ffff" localSheetId="11">{"Riqfin97",#N/A,FALSE,"Tran";"Riqfinpro",#N/A,FALSE,"Tran"}</definedName>
    <definedName name="ffff" localSheetId="12">{"Riqfin97",#N/A,FALSE,"Tran";"Riqfinpro",#N/A,FALSE,"Tran"}</definedName>
    <definedName name="ffff" localSheetId="13">{"Riqfin97",#N/A,FALSE,"Tran";"Riqfinpro",#N/A,FALSE,"Tran"}</definedName>
    <definedName name="ffff" localSheetId="22">{"Riqfin97",#N/A,FALSE,"Tran";"Riqfinpro",#N/A,FALSE,"Tran"}</definedName>
    <definedName name="ffff">{"Riqfin97",#N/A,FALSE,"Tran";"Riqfinpro",#N/A,FALSE,"Tran"}</definedName>
    <definedName name="ffffff" localSheetId="7">{"Tab1",#N/A,FALSE,"P";"Tab2",#N/A,FALSE,"P"}</definedName>
    <definedName name="ffffff" localSheetId="8">{"Tab1",#N/A,FALSE,"P";"Tab2",#N/A,FALSE,"P"}</definedName>
    <definedName name="ffffff" localSheetId="11">{"Tab1",#N/A,FALSE,"P";"Tab2",#N/A,FALSE,"P"}</definedName>
    <definedName name="ffffff" localSheetId="12">{"Tab1",#N/A,FALSE,"P";"Tab2",#N/A,FALSE,"P"}</definedName>
    <definedName name="ffffff" localSheetId="13">{"Tab1",#N/A,FALSE,"P";"Tab2",#N/A,FALSE,"P"}</definedName>
    <definedName name="ffffff" localSheetId="22">{"Tab1",#N/A,FALSE,"P";"Tab2",#N/A,FALSE,"P"}</definedName>
    <definedName name="ffffff">{"Tab1",#N/A,FALSE,"P";"Tab2",#N/A,FALSE,"P"}</definedName>
    <definedName name="fffffff" localSheetId="7">{"Minpmon",#N/A,FALSE,"Monthinput"}</definedName>
    <definedName name="fffffff" localSheetId="8">{"Minpmon",#N/A,FALSE,"Monthinput"}</definedName>
    <definedName name="fffffff" localSheetId="11">{"Minpmon",#N/A,FALSE,"Monthinput"}</definedName>
    <definedName name="fffffff" localSheetId="12">{"Minpmon",#N/A,FALSE,"Monthinput"}</definedName>
    <definedName name="fffffff" localSheetId="13">{"Minpmon",#N/A,FALSE,"Monthinput"}</definedName>
    <definedName name="fffffff" localSheetId="22">{"Minpmon",#N/A,FALSE,"Monthinput"}</definedName>
    <definedName name="fffffff">{"Minpmon",#N/A,FALSE,"Monthinput"}</definedName>
    <definedName name="ffggg" localSheetId="7">{"Tab1",#N/A,FALSE,"P";"Tab2",#N/A,FALSE,"P"}</definedName>
    <definedName name="ffggg" localSheetId="8">{"Tab1",#N/A,FALSE,"P";"Tab2",#N/A,FALSE,"P"}</definedName>
    <definedName name="ffggg" localSheetId="11">{"Tab1",#N/A,FALSE,"P";"Tab2",#N/A,FALSE,"P"}</definedName>
    <definedName name="ffggg" localSheetId="12">{"Tab1",#N/A,FALSE,"P";"Tab2",#N/A,FALSE,"P"}</definedName>
    <definedName name="ffggg" localSheetId="13">{"Tab1",#N/A,FALSE,"P";"Tab2",#N/A,FALSE,"P"}</definedName>
    <definedName name="ffggg" localSheetId="22">{"Tab1",#N/A,FALSE,"P";"Tab2",#N/A,FALSE,"P"}</definedName>
    <definedName name="ffggg">{"Tab1",#N/A,FALSE,"P";"Tab2",#N/A,FALSE,"P"}</definedName>
    <definedName name="fgf" localSheetId="7">{"Riqfin97",#N/A,FALSE,"Tran";"Riqfinpro",#N/A,FALSE,"Tran"}</definedName>
    <definedName name="fgf" localSheetId="8">{"Riqfin97",#N/A,FALSE,"Tran";"Riqfinpro",#N/A,FALSE,"Tran"}</definedName>
    <definedName name="fgf" localSheetId="11">{"Riqfin97",#N/A,FALSE,"Tran";"Riqfinpro",#N/A,FALSE,"Tran"}</definedName>
    <definedName name="fgf" localSheetId="12">{"Riqfin97",#N/A,FALSE,"Tran";"Riqfinpro",#N/A,FALSE,"Tran"}</definedName>
    <definedName name="fgf" localSheetId="13">{"Riqfin97",#N/A,FALSE,"Tran";"Riqfinpro",#N/A,FALSE,"Tran"}</definedName>
    <definedName name="fgf" localSheetId="22">{"Riqfin97",#N/A,FALSE,"Tran";"Riqfinpro",#N/A,FALSE,"Tran"}</definedName>
    <definedName name="fgf">{"Riqfin97",#N/A,FALSE,"Tran";"Riqfinpro",#N/A,FALSE,"Tran"}</definedName>
    <definedName name="FIG2wp1" localSheetId="7">#REF!</definedName>
    <definedName name="FIG2wp1" localSheetId="8">#REF!</definedName>
    <definedName name="FIG2wp1" localSheetId="11">#REF!</definedName>
    <definedName name="FIG2wp1" localSheetId="12">#REF!</definedName>
    <definedName name="FIG2wp1" localSheetId="13">#REF!</definedName>
    <definedName name="FIG2wp1" localSheetId="22">#REF!</definedName>
    <definedName name="FIG2wp1">#REF!</definedName>
    <definedName name="Financing" localSheetId="7">{"Tab1",#N/A,FALSE,"P";"Tab2",#N/A,FALSE,"P"}</definedName>
    <definedName name="Financing" localSheetId="8">{"Tab1",#N/A,FALSE,"P";"Tab2",#N/A,FALSE,"P"}</definedName>
    <definedName name="Financing" localSheetId="11">{"Tab1",#N/A,FALSE,"P";"Tab2",#N/A,FALSE,"P"}</definedName>
    <definedName name="Financing" localSheetId="12">{"Tab1",#N/A,FALSE,"P";"Tab2",#N/A,FALSE,"P"}</definedName>
    <definedName name="Financing" localSheetId="13">{"Tab1",#N/A,FALSE,"P";"Tab2",#N/A,FALSE,"P"}</definedName>
    <definedName name="Financing" localSheetId="22">{"Tab1",#N/A,FALSE,"P";"Tab2",#N/A,FALSE,"P"}</definedName>
    <definedName name="Financing">{"Tab1",#N/A,FALSE,"P";"Tab2",#N/A,FALSE,"P"}</definedName>
    <definedName name="fiscal" localSheetId="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'[70]Balance Sheet'!$A$1:$N$1</definedName>
    <definedName name="fre" localSheetId="7">{"Tab1",#N/A,FALSE,"P";"Tab2",#N/A,FALSE,"P"}</definedName>
    <definedName name="fre" localSheetId="8">{"Tab1",#N/A,FALSE,"P";"Tab2",#N/A,FALSE,"P"}</definedName>
    <definedName name="fre" localSheetId="11">{"Tab1",#N/A,FALSE,"P";"Tab2",#N/A,FALSE,"P"}</definedName>
    <definedName name="fre" localSheetId="12">{"Tab1",#N/A,FALSE,"P";"Tab2",#N/A,FALSE,"P"}</definedName>
    <definedName name="fre" localSheetId="13">{"Tab1",#N/A,FALSE,"P";"Tab2",#N/A,FALSE,"P"}</definedName>
    <definedName name="fre" localSheetId="22">{"Tab1",#N/A,FALSE,"P";"Tab2",#N/A,FALSE,"P"}</definedName>
    <definedName name="fre">{"Tab1",#N/A,FALSE,"P";"Tab2",#N/A,FALSE,"P"}</definedName>
    <definedName name="fshrts">[8]WB!$Q$255:$AK$255</definedName>
    <definedName name="ftr" localSheetId="7">{"Riqfin97",#N/A,FALSE,"Tran";"Riqfinpro",#N/A,FALSE,"Tran"}</definedName>
    <definedName name="ftr" localSheetId="8">{"Riqfin97",#N/A,FALSE,"Tran";"Riqfinpro",#N/A,FALSE,"Tran"}</definedName>
    <definedName name="ftr" localSheetId="11">{"Riqfin97",#N/A,FALSE,"Tran";"Riqfinpro",#N/A,FALSE,"Tran"}</definedName>
    <definedName name="ftr" localSheetId="12">{"Riqfin97",#N/A,FALSE,"Tran";"Riqfinpro",#N/A,FALSE,"Tran"}</definedName>
    <definedName name="ftr" localSheetId="13">{"Riqfin97",#N/A,FALSE,"Tran";"Riqfinpro",#N/A,FALSE,"Tran"}</definedName>
    <definedName name="ftr" localSheetId="22">{"Riqfin97",#N/A,FALSE,"Tran";"Riqfinpro",#N/A,FALSE,"Tran"}</definedName>
    <definedName name="ftr">{"Riqfin97",#N/A,FALSE,"Tran";"Riqfinpro",#N/A,FALSE,"Tran"}</definedName>
    <definedName name="fty" localSheetId="7">{"Riqfin97",#N/A,FALSE,"Tran";"Riqfinpro",#N/A,FALSE,"Tran"}</definedName>
    <definedName name="fty" localSheetId="8">{"Riqfin97",#N/A,FALSE,"Tran";"Riqfinpro",#N/A,FALSE,"Tran"}</definedName>
    <definedName name="fty" localSheetId="11">{"Riqfin97",#N/A,FALSE,"Tran";"Riqfinpro",#N/A,FALSE,"Tran"}</definedName>
    <definedName name="fty" localSheetId="12">{"Riqfin97",#N/A,FALSE,"Tran";"Riqfinpro",#N/A,FALSE,"Tran"}</definedName>
    <definedName name="fty" localSheetId="13">{"Riqfin97",#N/A,FALSE,"Tran";"Riqfinpro",#N/A,FALSE,"Tran"}</definedName>
    <definedName name="fty" localSheetId="22">{"Riqfin97",#N/A,FALSE,"Tran";"Riqfinpro",#N/A,FALSE,"Tran"}</definedName>
    <definedName name="fty">{"Riqfin97",#N/A,FALSE,"Tran";"Riqfinpro",#N/A,FALSE,"Tran"}</definedName>
    <definedName name="fuck" localSheetId="7">#REF!</definedName>
    <definedName name="fuck" localSheetId="8">#REF!</definedName>
    <definedName name="fuck" localSheetId="11">#REF!</definedName>
    <definedName name="fuck" localSheetId="12">#REF!</definedName>
    <definedName name="fuck" localSheetId="13">#REF!</definedName>
    <definedName name="fuck" localSheetId="22">#REF!</definedName>
    <definedName name="fuck">#REF!</definedName>
    <definedName name="G_Capitulo">[71]claves!$A$3:$A$11</definedName>
    <definedName name="G_IInuevo">[55]Claves!$W$2:$W$8</definedName>
    <definedName name="G_Inuevo">[55]Claves!$V$2:$V$8</definedName>
    <definedName name="G_IVnuevo">[55]Claves!$Y$2:$Y$9</definedName>
    <definedName name="GastoIngreso">[72]Categorias!$F$2:$F$5</definedName>
    <definedName name="GASTOS">#REF!</definedName>
    <definedName name="gbnj" localSheetId="7">{"Tab1",#N/A,FALSE,"P";"Tab2",#N/A,FALSE,"P"}</definedName>
    <definedName name="gbnj" localSheetId="8">{"Tab1",#N/A,FALSE,"P";"Tab2",#N/A,FALSE,"P"}</definedName>
    <definedName name="gbnj" localSheetId="11">{"Tab1",#N/A,FALSE,"P";"Tab2",#N/A,FALSE,"P"}</definedName>
    <definedName name="gbnj" localSheetId="12">{"Tab1",#N/A,FALSE,"P";"Tab2",#N/A,FALSE,"P"}</definedName>
    <definedName name="gbnj" localSheetId="13">{"Tab1",#N/A,FALSE,"P";"Tab2",#N/A,FALSE,"P"}</definedName>
    <definedName name="gbnj" localSheetId="22">{"Tab1",#N/A,FALSE,"P";"Tab2",#N/A,FALSE,"P"}</definedName>
    <definedName name="gbnj">{"Tab1",#N/A,FALSE,"P";"Tab2",#N/A,FALSE,"P"}</definedName>
    <definedName name="gffd" localSheetId="7">{"Riqfin97",#N/A,FALSE,"Tran";"Riqfinpro",#N/A,FALSE,"Tran"}</definedName>
    <definedName name="gffd" localSheetId="8">{"Riqfin97",#N/A,FALSE,"Tran";"Riqfinpro",#N/A,FALSE,"Tran"}</definedName>
    <definedName name="gffd" localSheetId="11">{"Riqfin97",#N/A,FALSE,"Tran";"Riqfinpro",#N/A,FALSE,"Tran"}</definedName>
    <definedName name="gffd" localSheetId="12">{"Riqfin97",#N/A,FALSE,"Tran";"Riqfinpro",#N/A,FALSE,"Tran"}</definedName>
    <definedName name="gffd" localSheetId="13">{"Riqfin97",#N/A,FALSE,"Tran";"Riqfinpro",#N/A,FALSE,"Tran"}</definedName>
    <definedName name="gffd" localSheetId="22">{"Riqfin97",#N/A,FALSE,"Tran";"Riqfinpro",#N/A,FALSE,"Tran"}</definedName>
    <definedName name="gffd">{"Riqfin97",#N/A,FALSE,"Tran";"Riqfinpro",#N/A,FALSE,"Tran"}</definedName>
    <definedName name="gg" localSheetId="7">{"TBILLS_ALL",#N/A,FALSE,"FITB_all"}</definedName>
    <definedName name="gg" localSheetId="8">{"TBILLS_ALL",#N/A,FALSE,"FITB_all"}</definedName>
    <definedName name="gg" localSheetId="11">{"TBILLS_ALL",#N/A,FALSE,"FITB_all"}</definedName>
    <definedName name="gg" localSheetId="12">{"TBILLS_ALL",#N/A,FALSE,"FITB_all"}</definedName>
    <definedName name="gg" localSheetId="13">{"TBILLS_ALL",#N/A,FALSE,"FITB_all"}</definedName>
    <definedName name="gg" localSheetId="22">{"TBILLS_ALL",#N/A,FALSE,"FITB_all"}</definedName>
    <definedName name="gg">{"TBILLS_ALL",#N/A,FALSE,"FITB_all"}</definedName>
    <definedName name="GGG" localSheetId="14">'[64]cuadro 2.3'!$B$1:$W$57</definedName>
    <definedName name="GGG" localSheetId="15">'[65]cuadro 2.3'!$B$1:$W$57</definedName>
    <definedName name="GGG" localSheetId="22">'[66]cuadro 2.3'!$B$1:$W$57</definedName>
    <definedName name="GGG">'[67]cuadro 2.3'!$B$1:$W$57</definedName>
    <definedName name="GGGG" localSheetId="14">'[64]cuadro 2.3'!$B$1:$W$57</definedName>
    <definedName name="GGGG" localSheetId="15">'[65]cuadro 2.3'!$B$1:$W$57</definedName>
    <definedName name="GGGG" localSheetId="22">'[66]cuadro 2.3'!$B$1:$W$57</definedName>
    <definedName name="GGGG">'[67]cuadro 2.3'!$B$1:$W$57</definedName>
    <definedName name="ggggg" localSheetId="7">'[73]J(Priv.Cap)'!#REF!</definedName>
    <definedName name="ggggg" localSheetId="8">'[73]J(Priv.Cap)'!#REF!</definedName>
    <definedName name="ggggg" localSheetId="11">'[73]J(Priv.Cap)'!#REF!</definedName>
    <definedName name="ggggg" localSheetId="12">'[73]J(Priv.Cap)'!#REF!</definedName>
    <definedName name="ggggg" localSheetId="13">'[73]J(Priv.Cap)'!#REF!</definedName>
    <definedName name="ggggg" localSheetId="22">'[73]J(Priv.Cap)'!#REF!</definedName>
    <definedName name="ggggg">'[73]J(Priv.Cap)'!#REF!</definedName>
    <definedName name="gggggggg" localSheetId="7">{"Tab1",#N/A,FALSE,"P";"Tab2",#N/A,FALSE,"P"}</definedName>
    <definedName name="gggggggg" localSheetId="8">{"Tab1",#N/A,FALSE,"P";"Tab2",#N/A,FALSE,"P"}</definedName>
    <definedName name="gggggggg" localSheetId="11">{"Tab1",#N/A,FALSE,"P";"Tab2",#N/A,FALSE,"P"}</definedName>
    <definedName name="gggggggg" localSheetId="12">{"Tab1",#N/A,FALSE,"P";"Tab2",#N/A,FALSE,"P"}</definedName>
    <definedName name="gggggggg" localSheetId="13">{"Tab1",#N/A,FALSE,"P";"Tab2",#N/A,FALSE,"P"}</definedName>
    <definedName name="gggggggg" localSheetId="22">{"Tab1",#N/A,FALSE,"P";"Tab2",#N/A,FALSE,"P"}</definedName>
    <definedName name="gggggggg">{"Tab1",#N/A,FALSE,"P";"Tab2",#N/A,FALSE,"P"}</definedName>
    <definedName name="gggggggggggg">#N/A</definedName>
    <definedName name="ght" localSheetId="7">{"Tab1",#N/A,FALSE,"P";"Tab2",#N/A,FALSE,"P"}</definedName>
    <definedName name="ght" localSheetId="8">{"Tab1",#N/A,FALSE,"P";"Tab2",#N/A,FALSE,"P"}</definedName>
    <definedName name="ght" localSheetId="11">{"Tab1",#N/A,FALSE,"P";"Tab2",#N/A,FALSE,"P"}</definedName>
    <definedName name="ght" localSheetId="12">{"Tab1",#N/A,FALSE,"P";"Tab2",#N/A,FALSE,"P"}</definedName>
    <definedName name="ght" localSheetId="13">{"Tab1",#N/A,FALSE,"P";"Tab2",#N/A,FALSE,"P"}</definedName>
    <definedName name="ght" localSheetId="22">{"Tab1",#N/A,FALSE,"P";"Tab2",#N/A,FALSE,"P"}</definedName>
    <definedName name="ght">{"Tab1",#N/A,FALSE,"P";"Tab2",#N/A,FALSE,"P"}</definedName>
    <definedName name="_xlnm.Recorder">#REF!</definedName>
    <definedName name="graf_inversion">'[32]CUA16 y G.11'!$K$63:$S$93</definedName>
    <definedName name="gre" localSheetId="7">{"Riqfin97",#N/A,FALSE,"Tran";"Riqfinpro",#N/A,FALSE,"Tran"}</definedName>
    <definedName name="gre" localSheetId="8">{"Riqfin97",#N/A,FALSE,"Tran";"Riqfinpro",#N/A,FALSE,"Tran"}</definedName>
    <definedName name="gre" localSheetId="11">{"Riqfin97",#N/A,FALSE,"Tran";"Riqfinpro",#N/A,FALSE,"Tran"}</definedName>
    <definedName name="gre" localSheetId="12">{"Riqfin97",#N/A,FALSE,"Tran";"Riqfinpro",#N/A,FALSE,"Tran"}</definedName>
    <definedName name="gre" localSheetId="13">{"Riqfin97",#N/A,FALSE,"Tran";"Riqfinpro",#N/A,FALSE,"Tran"}</definedName>
    <definedName name="gre" localSheetId="22">{"Riqfin97",#N/A,FALSE,"Tran";"Riqfinpro",#N/A,FALSE,"Tran"}</definedName>
    <definedName name="gre">{"Riqfin97",#N/A,FALSE,"Tran";"Riqfinpro",#N/A,FALSE,"Tran"}</definedName>
    <definedName name="gyu" localSheetId="7">{"Tab1",#N/A,FALSE,"P";"Tab2",#N/A,FALSE,"P"}</definedName>
    <definedName name="gyu" localSheetId="8">{"Tab1",#N/A,FALSE,"P";"Tab2",#N/A,FALSE,"P"}</definedName>
    <definedName name="gyu" localSheetId="11">{"Tab1",#N/A,FALSE,"P";"Tab2",#N/A,FALSE,"P"}</definedName>
    <definedName name="gyu" localSheetId="12">{"Tab1",#N/A,FALSE,"P";"Tab2",#N/A,FALSE,"P"}</definedName>
    <definedName name="gyu" localSheetId="13">{"Tab1",#N/A,FALSE,"P";"Tab2",#N/A,FALSE,"P"}</definedName>
    <definedName name="gyu" localSheetId="22">{"Tab1",#N/A,FALSE,"P";"Tab2",#N/A,FALSE,"P"}</definedName>
    <definedName name="gyu">{"Tab1",#N/A,FALSE,"P";"Tab2",#N/A,FALSE,"P"}</definedName>
    <definedName name="HEADER" localSheetId="7">#REF!</definedName>
    <definedName name="HEADER" localSheetId="8">#REF!</definedName>
    <definedName name="HEADER" localSheetId="11">#REF!</definedName>
    <definedName name="HEADER" localSheetId="12">#REF!</definedName>
    <definedName name="HEADER" localSheetId="13">#REF!</definedName>
    <definedName name="HEADER" localSheetId="22">#REF!</definedName>
    <definedName name="HEADER">#REF!</definedName>
    <definedName name="hfrstes" localSheetId="7">[8]ER!#REF!</definedName>
    <definedName name="hfrstes" localSheetId="8">[8]ER!#REF!</definedName>
    <definedName name="hfrstes" localSheetId="11">[8]ER!#REF!</definedName>
    <definedName name="hfrstes" localSheetId="12">[8]ER!#REF!</definedName>
    <definedName name="hfrstes" localSheetId="13">[8]ER!#REF!</definedName>
    <definedName name="hfrstes" localSheetId="22">[8]ER!#REF!</definedName>
    <definedName name="hfrstes">[8]ER!#REF!</definedName>
    <definedName name="hfshfrt">[8]WB!$Q$62:$AK$62</definedName>
    <definedName name="hgfd" localSheetId="7">{#N/A,#N/A,FALSE,"I";#N/A,#N/A,FALSE,"J";#N/A,#N/A,FALSE,"K";#N/A,#N/A,FALSE,"L";#N/A,#N/A,FALSE,"M";#N/A,#N/A,FALSE,"N";#N/A,#N/A,FALSE,"O"}</definedName>
    <definedName name="hgfd" localSheetId="8">{#N/A,#N/A,FALSE,"I";#N/A,#N/A,FALSE,"J";#N/A,#N/A,FALSE,"K";#N/A,#N/A,FALSE,"L";#N/A,#N/A,FALSE,"M";#N/A,#N/A,FALSE,"N";#N/A,#N/A,FALSE,"O"}</definedName>
    <definedName name="hgfd" localSheetId="11">{#N/A,#N/A,FALSE,"I";#N/A,#N/A,FALSE,"J";#N/A,#N/A,FALSE,"K";#N/A,#N/A,FALSE,"L";#N/A,#N/A,FALSE,"M";#N/A,#N/A,FALSE,"N";#N/A,#N/A,FALSE,"O"}</definedName>
    <definedName name="hgfd" localSheetId="12">{#N/A,#N/A,FALSE,"I";#N/A,#N/A,FALSE,"J";#N/A,#N/A,FALSE,"K";#N/A,#N/A,FALSE,"L";#N/A,#N/A,FALSE,"M";#N/A,#N/A,FALSE,"N";#N/A,#N/A,FALSE,"O"}</definedName>
    <definedName name="hgfd" localSheetId="13">{#N/A,#N/A,FALSE,"I";#N/A,#N/A,FALSE,"J";#N/A,#N/A,FALSE,"K";#N/A,#N/A,FALSE,"L";#N/A,#N/A,FALSE,"M";#N/A,#N/A,FALSE,"N";#N/A,#N/A,FALSE,"O"}</definedName>
    <definedName name="hgfd" localSheetId="22">{#N/A,#N/A,FALSE,"I";#N/A,#N/A,FALSE,"J";#N/A,#N/A,FALSE,"K";#N/A,#N/A,FALSE,"L";#N/A,#N/A,FALSE,"M";#N/A,#N/A,FALSE,"N";#N/A,#N/A,FALSE,"O"}</definedName>
    <definedName name="hgfd">{#N/A,#N/A,FALSE,"I";#N/A,#N/A,FALSE,"J";#N/A,#N/A,FALSE,"K";#N/A,#N/A,FALSE,"L";#N/A,#N/A,FALSE,"M";#N/A,#N/A,FALSE,"N";#N/A,#N/A,FALSE,"O"}</definedName>
    <definedName name="hhh" localSheetId="8">'[74]J(Priv.Cap)'!#REF!</definedName>
    <definedName name="hhh">'[74]J(Priv.Cap)'!#REF!</definedName>
    <definedName name="hhhhh" localSheetId="7">{"Tab1",#N/A,FALSE,"P";"Tab2",#N/A,FALSE,"P"}</definedName>
    <definedName name="hhhhh" localSheetId="8">{"Tab1",#N/A,FALSE,"P";"Tab2",#N/A,FALSE,"P"}</definedName>
    <definedName name="hhhhh" localSheetId="11">{"Tab1",#N/A,FALSE,"P";"Tab2",#N/A,FALSE,"P"}</definedName>
    <definedName name="hhhhh" localSheetId="12">{"Tab1",#N/A,FALSE,"P";"Tab2",#N/A,FALSE,"P"}</definedName>
    <definedName name="hhhhh" localSheetId="13">{"Tab1",#N/A,FALSE,"P";"Tab2",#N/A,FALSE,"P"}</definedName>
    <definedName name="hhhhh" localSheetId="22">{"Tab1",#N/A,FALSE,"P";"Tab2",#N/A,FALSE,"P"}</definedName>
    <definedName name="hhhhh">{"Tab1",#N/A,FALSE,"P";"Tab2",#N/A,FALSE,"P"}</definedName>
    <definedName name="hio" localSheetId="7">{"Tab1",#N/A,FALSE,"P";"Tab2",#N/A,FALSE,"P"}</definedName>
    <definedName name="hio" localSheetId="8">{"Tab1",#N/A,FALSE,"P";"Tab2",#N/A,FALSE,"P"}</definedName>
    <definedName name="hio" localSheetId="11">{"Tab1",#N/A,FALSE,"P";"Tab2",#N/A,FALSE,"P"}</definedName>
    <definedName name="hio" localSheetId="12">{"Tab1",#N/A,FALSE,"P";"Tab2",#N/A,FALSE,"P"}</definedName>
    <definedName name="hio" localSheetId="13">{"Tab1",#N/A,FALSE,"P";"Tab2",#N/A,FALSE,"P"}</definedName>
    <definedName name="hio" localSheetId="22">{"Tab1",#N/A,FALSE,"P";"Tab2",#N/A,FALSE,"P"}</definedName>
    <definedName name="hio">{"Tab1",#N/A,FALSE,"P";"Tab2",#N/A,FALSE,"P"}</definedName>
    <definedName name="hjk" localSheetId="7">{"Riqfin97",#N/A,FALSE,"Tran";"Riqfinpro",#N/A,FALSE,"Tran"}</definedName>
    <definedName name="hjk" localSheetId="8">{"Riqfin97",#N/A,FALSE,"Tran";"Riqfinpro",#N/A,FALSE,"Tran"}</definedName>
    <definedName name="hjk" localSheetId="11">{"Riqfin97",#N/A,FALSE,"Tran";"Riqfinpro",#N/A,FALSE,"Tran"}</definedName>
    <definedName name="hjk" localSheetId="12">{"Riqfin97",#N/A,FALSE,"Tran";"Riqfinpro",#N/A,FALSE,"Tran"}</definedName>
    <definedName name="hjk" localSheetId="13">{"Riqfin97",#N/A,FALSE,"Tran";"Riqfinpro",#N/A,FALSE,"Tran"}</definedName>
    <definedName name="hjk" localSheetId="22">{"Riqfin97",#N/A,FALSE,"Tran";"Riqfinpro",#N/A,FALSE,"Tran"}</definedName>
    <definedName name="hjk">{"Riqfin97",#N/A,FALSE,"Tran";"Riqfinpro",#N/A,FALSE,"Tran"}</definedName>
    <definedName name="hn" localSheetId="7">{"Riqfin97",#N/A,FALSE,"Tran";"Riqfinpro",#N/A,FALSE,"Tran"}</definedName>
    <definedName name="hn" localSheetId="8">{"Riqfin97",#N/A,FALSE,"Tran";"Riqfinpro",#N/A,FALSE,"Tran"}</definedName>
    <definedName name="hn" localSheetId="11">{"Riqfin97",#N/A,FALSE,"Tran";"Riqfinpro",#N/A,FALSE,"Tran"}</definedName>
    <definedName name="hn" localSheetId="12">{"Riqfin97",#N/A,FALSE,"Tran";"Riqfinpro",#N/A,FALSE,"Tran"}</definedName>
    <definedName name="hn" localSheetId="13">{"Riqfin97",#N/A,FALSE,"Tran";"Riqfinpro",#N/A,FALSE,"Tran"}</definedName>
    <definedName name="hn" localSheetId="22">{"Riqfin97",#N/A,FALSE,"Tran";"Riqfinpro",#N/A,FALSE,"Tran"}</definedName>
    <definedName name="hn">{"Riqfin97",#N/A,FALSE,"Tran";"Riqfinpro",#N/A,FALSE,"Tran"}</definedName>
    <definedName name="hpu" localSheetId="7">{"Tab1",#N/A,FALSE,"P";"Tab2",#N/A,FALSE,"P"}</definedName>
    <definedName name="hpu" localSheetId="8">{"Tab1",#N/A,FALSE,"P";"Tab2",#N/A,FALSE,"P"}</definedName>
    <definedName name="hpu" localSheetId="11">{"Tab1",#N/A,FALSE,"P";"Tab2",#N/A,FALSE,"P"}</definedName>
    <definedName name="hpu" localSheetId="12">{"Tab1",#N/A,FALSE,"P";"Tab2",#N/A,FALSE,"P"}</definedName>
    <definedName name="hpu" localSheetId="13">{"Tab1",#N/A,FALSE,"P";"Tab2",#N/A,FALSE,"P"}</definedName>
    <definedName name="hpu" localSheetId="22">{"Tab1",#N/A,FALSE,"P";"Tab2",#N/A,FALSE,"P"}</definedName>
    <definedName name="hpu">{"Tab1",#N/A,FALSE,"P";"Tab2",#N/A,FALSE,"P"}</definedName>
    <definedName name="HTML_CodePage">1252</definedName>
    <definedName name="HTML_Control" localSheetId="7">{"'Resources'!$A$1:$W$34","'Balance Sheet'!$A$1:$W$58","'SFD'!$A$1:$J$52"}</definedName>
    <definedName name="HTML_Control" localSheetId="8">{"'Resources'!$A$1:$W$34","'Balance Sheet'!$A$1:$W$58","'SFD'!$A$1:$J$52"}</definedName>
    <definedName name="HTML_Control" localSheetId="11">{"'Resources'!$A$1:$W$34","'Balance Sheet'!$A$1:$W$58","'SFD'!$A$1:$J$52"}</definedName>
    <definedName name="HTML_Control" localSheetId="12">{"'Resources'!$A$1:$W$34","'Balance Sheet'!$A$1:$W$58","'SFD'!$A$1:$J$52"}</definedName>
    <definedName name="HTML_Control" localSheetId="13">{"'Resources'!$A$1:$W$34","'Balance Sheet'!$A$1:$W$58","'SFD'!$A$1:$J$52"}</definedName>
    <definedName name="HTML_Control" localSheetId="22">{"'Resources'!$A$1:$W$34","'Balance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7">{"Tab1",#N/A,FALSE,"P";"Tab2",#N/A,FALSE,"P"}</definedName>
    <definedName name="hui" localSheetId="8">{"Tab1",#N/A,FALSE,"P";"Tab2",#N/A,FALSE,"P"}</definedName>
    <definedName name="hui" localSheetId="11">{"Tab1",#N/A,FALSE,"P";"Tab2",#N/A,FALSE,"P"}</definedName>
    <definedName name="hui" localSheetId="12">{"Tab1",#N/A,FALSE,"P";"Tab2",#N/A,FALSE,"P"}</definedName>
    <definedName name="hui" localSheetId="13">{"Tab1",#N/A,FALSE,"P";"Tab2",#N/A,FALSE,"P"}</definedName>
    <definedName name="hui" localSheetId="22">{"Tab1",#N/A,FALSE,"P";"Tab2",#N/A,FALSE,"P"}</definedName>
    <definedName name="hui">{"Tab1",#N/A,FALSE,"P";"Tab2",#N/A,FALSE,"P"}</definedName>
    <definedName name="huo" localSheetId="7">{"Tab1",#N/A,FALSE,"P";"Tab2",#N/A,FALSE,"P"}</definedName>
    <definedName name="huo" localSheetId="8">{"Tab1",#N/A,FALSE,"P";"Tab2",#N/A,FALSE,"P"}</definedName>
    <definedName name="huo" localSheetId="11">{"Tab1",#N/A,FALSE,"P";"Tab2",#N/A,FALSE,"P"}</definedName>
    <definedName name="huo" localSheetId="12">{"Tab1",#N/A,FALSE,"P";"Tab2",#N/A,FALSE,"P"}</definedName>
    <definedName name="huo" localSheetId="13">{"Tab1",#N/A,FALSE,"P";"Tab2",#N/A,FALSE,"P"}</definedName>
    <definedName name="huo" localSheetId="22">{"Tab1",#N/A,FALSE,"P";"Tab2",#N/A,FALSE,"P"}</definedName>
    <definedName name="huo">{"Tab1",#N/A,FALSE,"P";"Tab2",#N/A,FALSE,"P"}</definedName>
    <definedName name="I">'[1]REGIONALIZACION ESTIMADA 1.990'!#REF!</definedName>
    <definedName name="I_Capitulo">[46]claves!$B$3:$B$11</definedName>
    <definedName name="I_G_Capitulo">[71]claves!$AQ$3:$AQ$18</definedName>
    <definedName name="I_IInuevo">[55]Claves!$AH$2:$AH$8</definedName>
    <definedName name="I91_">'[1]REGIONALIZACION ESTIMADA 1.990'!#REF!</definedName>
    <definedName name="IC">'[1]REGIONALIZACION ESTIMADA 1.990'!#REF!</definedName>
    <definedName name="IDB">'[1]REGIONALIZACION ESTIMADA 1.990'!#REF!</definedName>
    <definedName name="IDN">#REF!</definedName>
    <definedName name="ii" localSheetId="7">{"Tab1",#N/A,FALSE,"P";"Tab2",#N/A,FALSE,"P"}</definedName>
    <definedName name="ii" localSheetId="8">{"Tab1",#N/A,FALSE,"P";"Tab2",#N/A,FALSE,"P"}</definedName>
    <definedName name="ii" localSheetId="11">{"Tab1",#N/A,FALSE,"P";"Tab2",#N/A,FALSE,"P"}</definedName>
    <definedName name="ii" localSheetId="12">{"Tab1",#N/A,FALSE,"P";"Tab2",#N/A,FALSE,"P"}</definedName>
    <definedName name="ii" localSheetId="13">{"Tab1",#N/A,FALSE,"P";"Tab2",#N/A,FALSE,"P"}</definedName>
    <definedName name="ii" localSheetId="22">{"Tab1",#N/A,FALSE,"P";"Tab2",#N/A,FALSE,"P"}</definedName>
    <definedName name="ii">{"Tab1",#N/A,FALSE,"P";"Tab2",#N/A,FALSE,"P"}</definedName>
    <definedName name="IIDT">'[1]REGIONALIZACION ESTIMADA 1.990'!#REF!</definedName>
    <definedName name="IIEE">#REF!</definedName>
    <definedName name="ikjh" localSheetId="7">{"Riqfin97",#N/A,FALSE,"Tran";"Riqfinpro",#N/A,FALSE,"Tran"}</definedName>
    <definedName name="ikjh" localSheetId="8">{"Riqfin97",#N/A,FALSE,"Tran";"Riqfinpro",#N/A,FALSE,"Tran"}</definedName>
    <definedName name="ikjh" localSheetId="11">{"Riqfin97",#N/A,FALSE,"Tran";"Riqfinpro",#N/A,FALSE,"Tran"}</definedName>
    <definedName name="ikjh" localSheetId="12">{"Riqfin97",#N/A,FALSE,"Tran";"Riqfinpro",#N/A,FALSE,"Tran"}</definedName>
    <definedName name="ikjh" localSheetId="13">{"Riqfin97",#N/A,FALSE,"Tran";"Riqfinpro",#N/A,FALSE,"Tran"}</definedName>
    <definedName name="ikjh" localSheetId="22">{"Riqfin97",#N/A,FALSE,"Tran";"Riqfinpro",#N/A,FALSE,"Tran"}</definedName>
    <definedName name="ikjh">{"Riqfin97",#N/A,FALSE,"Tran";"Riqfinpro",#N/A,FALSE,"Tran"}</definedName>
    <definedName name="ilo" localSheetId="7">{"Riqfin97",#N/A,FALSE,"Tran";"Riqfinpro",#N/A,FALSE,"Tran"}</definedName>
    <definedName name="ilo" localSheetId="8">{"Riqfin97",#N/A,FALSE,"Tran";"Riqfinpro",#N/A,FALSE,"Tran"}</definedName>
    <definedName name="ilo" localSheetId="11">{"Riqfin97",#N/A,FALSE,"Tran";"Riqfinpro",#N/A,FALSE,"Tran"}</definedName>
    <definedName name="ilo" localSheetId="12">{"Riqfin97",#N/A,FALSE,"Tran";"Riqfinpro",#N/A,FALSE,"Tran"}</definedName>
    <definedName name="ilo" localSheetId="13">{"Riqfin97",#N/A,FALSE,"Tran";"Riqfinpro",#N/A,FALSE,"Tran"}</definedName>
    <definedName name="ilo" localSheetId="22">{"Riqfin97",#N/A,FALSE,"Tran";"Riqfinpro",#N/A,FALSE,"Tran"}</definedName>
    <definedName name="ilo">{"Riqfin97",#N/A,FALSE,"Tran";"Riqfinpro",#N/A,FALSE,"Tran"}</definedName>
    <definedName name="ilu" localSheetId="7">{"Riqfin97",#N/A,FALSE,"Tran";"Riqfinpro",#N/A,FALSE,"Tran"}</definedName>
    <definedName name="ilu" localSheetId="8">{"Riqfin97",#N/A,FALSE,"Tran";"Riqfinpro",#N/A,FALSE,"Tran"}</definedName>
    <definedName name="ilu" localSheetId="11">{"Riqfin97",#N/A,FALSE,"Tran";"Riqfinpro",#N/A,FALSE,"Tran"}</definedName>
    <definedName name="ilu" localSheetId="12">{"Riqfin97",#N/A,FALSE,"Tran";"Riqfinpro",#N/A,FALSE,"Tran"}</definedName>
    <definedName name="ilu" localSheetId="13">{"Riqfin97",#N/A,FALSE,"Tran";"Riqfinpro",#N/A,FALSE,"Tran"}</definedName>
    <definedName name="ilu" localSheetId="22">{"Riqfin97",#N/A,FALSE,"Tran";"Riqfinpro",#N/A,FALSE,"Tran"}</definedName>
    <definedName name="ilu">{"Riqfin97",#N/A,FALSE,"Tran";"Riqfinpro",#N/A,FALSE,"Tran"}</definedName>
    <definedName name="IM1_">'[1]REGIONALIZACION ESTIMADA 1.990'!#REF!</definedName>
    <definedName name="IMP_1">[37]EVO_SIS_NUE!$A$1:$G$26,[37]EVO_SIS_NUE!$A$28:$G$55,[37]EVO_SIS_NUE!$A$57:$G$84,[37]EVO_SIS_NUE!$A$86:$G$113,[37]EVO_SIS_NUE!$A$115:$G$142,[37]EVO_SIS_NUE!$A$144:$G$171</definedName>
    <definedName name="IMP_TOTAL">#REF!,#REF!,#REF!,#REF!</definedName>
    <definedName name="importe_receta_activo">#REF!</definedName>
    <definedName name="importe_receta_pensi">#REF!</definedName>
    <definedName name="importe_receta_total">#REF!</definedName>
    <definedName name="IMPR1">[37]resumen!$A$4:$H$29,[37]resumen!$A$33:$H$58,[37]resumen!$A$61:$H$86</definedName>
    <definedName name="impres">[37]resumen!$A$2:$I$29,[37]resumen!$A$32:$I$58,[37]resumen!$A$60:$H$86</definedName>
    <definedName name="indiceIRPF">'[47]Cuadro 1'!$E$14</definedName>
    <definedName name="indigo">#N/A</definedName>
    <definedName name="Ingresos_tributarios_totales">#REF!</definedName>
    <definedName name="Inicio59">#REF!</definedName>
    <definedName name="INIT" localSheetId="7">#REF!</definedName>
    <definedName name="INIT" localSheetId="8">#REF!</definedName>
    <definedName name="INIT" localSheetId="11">#REF!</definedName>
    <definedName name="INIT" localSheetId="12">#REF!</definedName>
    <definedName name="INIT" localSheetId="13">#REF!</definedName>
    <definedName name="INIT" localSheetId="22">#REF!</definedName>
    <definedName name="INIT">#REF!</definedName>
    <definedName name="input_in" localSheetId="7">{"TRADE_COMP",#N/A,FALSE,"TAB23APP";"BOP",#N/A,FALSE,"TAB6";"DOT",#N/A,FALSE,"TAB24APP";"EXTDEBT",#N/A,FALSE,"TAB25APP"}</definedName>
    <definedName name="input_in" localSheetId="8">{"TRADE_COMP",#N/A,FALSE,"TAB23APP";"BOP",#N/A,FALSE,"TAB6";"DOT",#N/A,FALSE,"TAB24APP";"EXTDEBT",#N/A,FALSE,"TAB25APP"}</definedName>
    <definedName name="input_in" localSheetId="11">{"TRADE_COMP",#N/A,FALSE,"TAB23APP";"BOP",#N/A,FALSE,"TAB6";"DOT",#N/A,FALSE,"TAB24APP";"EXTDEBT",#N/A,FALSE,"TAB25APP"}</definedName>
    <definedName name="input_in" localSheetId="12">{"TRADE_COMP",#N/A,FALSE,"TAB23APP";"BOP",#N/A,FALSE,"TAB6";"DOT",#N/A,FALSE,"TAB24APP";"EXTDEBT",#N/A,FALSE,"TAB25APP"}</definedName>
    <definedName name="input_in" localSheetId="13">{"TRADE_COMP",#N/A,FALSE,"TAB23APP";"BOP",#N/A,FALSE,"TAB6";"DOT",#N/A,FALSE,"TAB24APP";"EXTDEBT",#N/A,FALSE,"TAB25APP"}</definedName>
    <definedName name="input_in" localSheetId="22">{"TRADE_COMP",#N/A,FALSE,"TAB23APP";"BOP",#N/A,FALSE,"TAB6";"DOT",#N/A,FALSE,"TAB24APP";"EXTDEBT",#N/A,FALSE,"TAB25APP"}</definedName>
    <definedName name="input_in">{"TRADE_COMP",#N/A,FALSE,"TAB23APP";"BOP",#N/A,FALSE,"TAB6";"DOT",#N/A,FALSE,"TAB24APP";"EXTDEBT",#N/A,FALSE,"TAB25APP"}</definedName>
    <definedName name="IOD">'[1]REGIONALIZACION ESTIMADA 1.990'!#REF!</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IRNR">#REF!</definedName>
    <definedName name="IRPF">#REF!</definedName>
    <definedName name="IRPF20072">#REF!</definedName>
    <definedName name="IRPF2012">#REF!</definedName>
    <definedName name="IS">#REF!</definedName>
    <definedName name="ISFAS04">#REF!</definedName>
    <definedName name="IVA">#REF!</definedName>
    <definedName name="jgukg" localSheetId="7">{#N/A,#N/A,FALSE,"DOC";"TB_28",#N/A,FALSE,"FITB_28";"TB_91",#N/A,FALSE,"FITB_91";"TB_182",#N/A,FALSE,"FITB_182";"TB_273",#N/A,FALSE,"FITB_273";"TB_364",#N/A,FALSE,"FITB_364 ";"SUMMARY",#N/A,FALSE,"Summary"}</definedName>
    <definedName name="jgukg" localSheetId="8">{#N/A,#N/A,FALSE,"DOC";"TB_28",#N/A,FALSE,"FITB_28";"TB_91",#N/A,FALSE,"FITB_91";"TB_182",#N/A,FALSE,"FITB_182";"TB_273",#N/A,FALSE,"FITB_273";"TB_364",#N/A,FALSE,"FITB_364 ";"SUMMARY",#N/A,FALSE,"Summary"}</definedName>
    <definedName name="jgukg" localSheetId="11">{#N/A,#N/A,FALSE,"DOC";"TB_28",#N/A,FALSE,"FITB_28";"TB_91",#N/A,FALSE,"FITB_91";"TB_182",#N/A,FALSE,"FITB_182";"TB_273",#N/A,FALSE,"FITB_273";"TB_364",#N/A,FALSE,"FITB_364 ";"SUMMARY",#N/A,FALSE,"Summary"}</definedName>
    <definedName name="jgukg" localSheetId="12">{#N/A,#N/A,FALSE,"DOC";"TB_28",#N/A,FALSE,"FITB_28";"TB_91",#N/A,FALSE,"FITB_91";"TB_182",#N/A,FALSE,"FITB_182";"TB_273",#N/A,FALSE,"FITB_273";"TB_364",#N/A,FALSE,"FITB_364 ";"SUMMARY",#N/A,FALSE,"Summary"}</definedName>
    <definedName name="jgukg" localSheetId="13">{#N/A,#N/A,FALSE,"DOC";"TB_28",#N/A,FALSE,"FITB_28";"TB_91",#N/A,FALSE,"FITB_91";"TB_182",#N/A,FALSE,"FITB_182";"TB_273",#N/A,FALSE,"FITB_273";"TB_364",#N/A,FALSE,"FITB_364 ";"SUMMARY",#N/A,FALSE,"Summary"}</definedName>
    <definedName name="jgukg" localSheetId="22">{#N/A,#N/A,FALSE,"DOC";"TB_28",#N/A,FALSE,"FITB_28";"TB_91",#N/A,FALSE,"FITB_91";"TB_182",#N/A,FALSE,"FITB_182";"TB_273",#N/A,FALSE,"FITB_273";"TB_364",#N/A,FALSE,"FITB_364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7">{"MONA",#N/A,FALSE,"S"}</definedName>
    <definedName name="jhgf" localSheetId="8">{"MONA",#N/A,FALSE,"S"}</definedName>
    <definedName name="jhgf" localSheetId="11">{"MONA",#N/A,FALSE,"S"}</definedName>
    <definedName name="jhgf" localSheetId="12">{"MONA",#N/A,FALSE,"S"}</definedName>
    <definedName name="jhgf" localSheetId="13">{"MONA",#N/A,FALSE,"S"}</definedName>
    <definedName name="jhgf" localSheetId="22">{"MONA",#N/A,FALSE,"S"}</definedName>
    <definedName name="jhgf">{"MONA",#N/A,FALSE,"S"}</definedName>
    <definedName name="jj" localSheetId="7" hidden="1">[75]FOMENTO!#REF!</definedName>
    <definedName name="jj" localSheetId="8" hidden="1">[75]FOMENTO!#REF!</definedName>
    <definedName name="jj" localSheetId="11" hidden="1">[75]FOMENTO!#REF!</definedName>
    <definedName name="jj" localSheetId="12" hidden="1">[75]FOMENTO!#REF!</definedName>
    <definedName name="jj" localSheetId="13" hidden="1">[75]FOMENTO!#REF!</definedName>
    <definedName name="jj" localSheetId="22" hidden="1">[75]FOMENTO!#REF!</definedName>
    <definedName name="jj">{"Riqfin97",#N/A,FALSE,"Tran";"Riqfinpro",#N/A,FALSE,"Tran"}</definedName>
    <definedName name="jjj" localSheetId="8">[76]M!#REF!</definedName>
    <definedName name="jjj">[76]M!#REF!</definedName>
    <definedName name="jjjj" localSheetId="7">#REF!</definedName>
    <definedName name="jjjj" localSheetId="8">#REF!</definedName>
    <definedName name="jjjj" localSheetId="11">#REF!</definedName>
    <definedName name="jjjj" localSheetId="12">#REF!</definedName>
    <definedName name="jjjj" localSheetId="13">#REF!</definedName>
    <definedName name="jjjj" localSheetId="22">#REF!</definedName>
    <definedName name="jjjj">{"Tab1",#N/A,FALSE,"P";"Tab2",#N/A,FALSE,"P"}</definedName>
    <definedName name="jjjjjj" localSheetId="8">'[73]J(Priv.Cap)'!#REF!</definedName>
    <definedName name="jjjjjj">'[73]J(Priv.Cap)'!#REF!</definedName>
    <definedName name="jkbjkb" localSheetId="7">{"DEPOSITS",#N/A,FALSE,"COMML_MON";"LOANS",#N/A,FALSE,"COMML_MON"}</definedName>
    <definedName name="jkbjkb" localSheetId="8">{"DEPOSITS",#N/A,FALSE,"COMML_MON";"LOANS",#N/A,FALSE,"COMML_MON"}</definedName>
    <definedName name="jkbjkb" localSheetId="11">{"DEPOSITS",#N/A,FALSE,"COMML_MON";"LOANS",#N/A,FALSE,"COMML_MON"}</definedName>
    <definedName name="jkbjkb" localSheetId="12">{"DEPOSITS",#N/A,FALSE,"COMML_MON";"LOANS",#N/A,FALSE,"COMML_MON"}</definedName>
    <definedName name="jkbjkb" localSheetId="13">{"DEPOSITS",#N/A,FALSE,"COMML_MON";"LOANS",#N/A,FALSE,"COMML_MON"}</definedName>
    <definedName name="jkbjkb" localSheetId="22">{"DEPOSITS",#N/A,FALSE,"COMML_MON";"LOANS",#N/A,FALSE,"COMML_MON"}</definedName>
    <definedName name="jkbjkb">{"DEPOSITS",#N/A,FALSE,"COMML_MON";"LOANS",#N/A,FALSE,"COMML_MON"}</definedName>
    <definedName name="ju" localSheetId="7">{#N/A,#N/A,FALSE,"slvsrtb1";#N/A,#N/A,FALSE,"slvsrtb2";#N/A,#N/A,FALSE,"slvsrtb3";#N/A,#N/A,FALSE,"slvsrtb4";#N/A,#N/A,FALSE,"slvsrtb5";#N/A,#N/A,FALSE,"slvsrtb6";#N/A,#N/A,FALSE,"slvsrtb7";#N/A,#N/A,FALSE,"slvsrtb8";#N/A,#N/A,FALSE,"slvsrtb9";#N/A,#N/A,FALSE,"slvsrtb10";#N/A,#N/A,FALSE,"slvsrtb12"}</definedName>
    <definedName name="ju" localSheetId="8">{#N/A,#N/A,FALSE,"slvsrtb1";#N/A,#N/A,FALSE,"slvsrtb2";#N/A,#N/A,FALSE,"slvsrtb3";#N/A,#N/A,FALSE,"slvsrtb4";#N/A,#N/A,FALSE,"slvsrtb5";#N/A,#N/A,FALSE,"slvsrtb6";#N/A,#N/A,FALSE,"slvsrtb7";#N/A,#N/A,FALSE,"slvsrtb8";#N/A,#N/A,FALSE,"slvsrtb9";#N/A,#N/A,FALSE,"slvsrtb10";#N/A,#N/A,FALSE,"slvsrtb12"}</definedName>
    <definedName name="ju" localSheetId="11">{#N/A,#N/A,FALSE,"slvsrtb1";#N/A,#N/A,FALSE,"slvsrtb2";#N/A,#N/A,FALSE,"slvsrtb3";#N/A,#N/A,FALSE,"slvsrtb4";#N/A,#N/A,FALSE,"slvsrtb5";#N/A,#N/A,FALSE,"slvsrtb6";#N/A,#N/A,FALSE,"slvsrtb7";#N/A,#N/A,FALSE,"slvsrtb8";#N/A,#N/A,FALSE,"slvsrtb9";#N/A,#N/A,FALSE,"slvsrtb10";#N/A,#N/A,FALSE,"slvsrtb12"}</definedName>
    <definedName name="ju" localSheetId="12">{#N/A,#N/A,FALSE,"slvsrtb1";#N/A,#N/A,FALSE,"slvsrtb2";#N/A,#N/A,FALSE,"slvsrtb3";#N/A,#N/A,FALSE,"slvsrtb4";#N/A,#N/A,FALSE,"slvsrtb5";#N/A,#N/A,FALSE,"slvsrtb6";#N/A,#N/A,FALSE,"slvsrtb7";#N/A,#N/A,FALSE,"slvsrtb8";#N/A,#N/A,FALSE,"slvsrtb9";#N/A,#N/A,FALSE,"slvsrtb10";#N/A,#N/A,FALSE,"slvsrtb12"}</definedName>
    <definedName name="ju" localSheetId="13">{#N/A,#N/A,FALSE,"slvsrtb1";#N/A,#N/A,FALSE,"slvsrtb2";#N/A,#N/A,FALSE,"slvsrtb3";#N/A,#N/A,FALSE,"slvsrtb4";#N/A,#N/A,FALSE,"slvsrtb5";#N/A,#N/A,FALSE,"slvsrtb6";#N/A,#N/A,FALSE,"slvsrtb7";#N/A,#N/A,FALSE,"slvsrtb8";#N/A,#N/A,FALSE,"slvsrtb9";#N/A,#N/A,FALSE,"slvsrtb10";#N/A,#N/A,FALSE,"slvsrtb12"}</definedName>
    <definedName name="ju" localSheetId="22">{#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7">{"Riqfin97",#N/A,FALSE,"Tran";"Riqfinpro",#N/A,FALSE,"Tran"}</definedName>
    <definedName name="jui" localSheetId="8">{"Riqfin97",#N/A,FALSE,"Tran";"Riqfinpro",#N/A,FALSE,"Tran"}</definedName>
    <definedName name="jui" localSheetId="11">{"Riqfin97",#N/A,FALSE,"Tran";"Riqfinpro",#N/A,FALSE,"Tran"}</definedName>
    <definedName name="jui" localSheetId="12">{"Riqfin97",#N/A,FALSE,"Tran";"Riqfinpro",#N/A,FALSE,"Tran"}</definedName>
    <definedName name="jui" localSheetId="13">{"Riqfin97",#N/A,FALSE,"Tran";"Riqfinpro",#N/A,FALSE,"Tran"}</definedName>
    <definedName name="jui" localSheetId="22">{"Riqfin97",#N/A,FALSE,"Tran";"Riqfinpro",#N/A,FALSE,"Tran"}</definedName>
    <definedName name="jui">{"Riqfin97",#N/A,FALSE,"Tran";"Riqfinpro",#N/A,FALSE,"Tran"}</definedName>
    <definedName name="juy" localSheetId="7">{"Tab1",#N/A,FALSE,"P";"Tab2",#N/A,FALSE,"P"}</definedName>
    <definedName name="juy" localSheetId="8">{"Tab1",#N/A,FALSE,"P";"Tab2",#N/A,FALSE,"P"}</definedName>
    <definedName name="juy" localSheetId="11">{"Tab1",#N/A,FALSE,"P";"Tab2",#N/A,FALSE,"P"}</definedName>
    <definedName name="juy" localSheetId="12">{"Tab1",#N/A,FALSE,"P";"Tab2",#N/A,FALSE,"P"}</definedName>
    <definedName name="juy" localSheetId="13">{"Tab1",#N/A,FALSE,"P";"Tab2",#N/A,FALSE,"P"}</definedName>
    <definedName name="juy" localSheetId="22">{"Tab1",#N/A,FALSE,"P";"Tab2",#N/A,FALSE,"P"}</definedName>
    <definedName name="juy">{"Tab1",#N/A,FALSE,"P";"Tab2",#N/A,FALSE,"P"}</definedName>
    <definedName name="k" localSheetId="7">{"Riqfin97",#N/A,FALSE,"Tran";"Riqfinpro",#N/A,FALSE,"Tran"}</definedName>
    <definedName name="k" localSheetId="8">{"Riqfin97",#N/A,FALSE,"Tran";"Riqfinpro",#N/A,FALSE,"Tran"}</definedName>
    <definedName name="k" localSheetId="11">{"Riqfin97",#N/A,FALSE,"Tran";"Riqfinpro",#N/A,FALSE,"Tran"}</definedName>
    <definedName name="k" localSheetId="12">{"Riqfin97",#N/A,FALSE,"Tran";"Riqfinpro",#N/A,FALSE,"Tran"}</definedName>
    <definedName name="k" localSheetId="13">{"Riqfin97",#N/A,FALSE,"Tran";"Riqfinpro",#N/A,FALSE,"Tran"}</definedName>
    <definedName name="k" localSheetId="22">{"Riqfin97",#N/A,FALSE,"Tran";"Riqfinpro",#N/A,FALSE,"Tran"}</definedName>
    <definedName name="k">{"Riqfin97",#N/A,FALSE,"Tran";"Riqfinpro",#N/A,FALSE,"Tran"}</definedName>
    <definedName name="kb" localSheetId="7">{"Riqfin97",#N/A,FALSE,"Tran";"Riqfinpro",#N/A,FALSE,"Tran"}</definedName>
    <definedName name="kb" localSheetId="8">{"Riqfin97",#N/A,FALSE,"Tran";"Riqfinpro",#N/A,FALSE,"Tran"}</definedName>
    <definedName name="kb" localSheetId="11">{"Riqfin97",#N/A,FALSE,"Tran";"Riqfinpro",#N/A,FALSE,"Tran"}</definedName>
    <definedName name="kb" localSheetId="12">{"Riqfin97",#N/A,FALSE,"Tran";"Riqfinpro",#N/A,FALSE,"Tran"}</definedName>
    <definedName name="kb" localSheetId="13">{"Riqfin97",#N/A,FALSE,"Tran";"Riqfinpro",#N/A,FALSE,"Tran"}</definedName>
    <definedName name="kb" localSheetId="22">{"Riqfin97",#N/A,FALSE,"Tran";"Riqfinpro",#N/A,FALSE,"Tran"}</definedName>
    <definedName name="kb">{"Riqfin97",#N/A,FALSE,"Tran";"Riqfinpro",#N/A,FALSE,"Tran"}</definedName>
    <definedName name="kio" localSheetId="7">{"Tab1",#N/A,FALSE,"P";"Tab2",#N/A,FALSE,"P"}</definedName>
    <definedName name="kio" localSheetId="8">{"Tab1",#N/A,FALSE,"P";"Tab2",#N/A,FALSE,"P"}</definedName>
    <definedName name="kio" localSheetId="11">{"Tab1",#N/A,FALSE,"P";"Tab2",#N/A,FALSE,"P"}</definedName>
    <definedName name="kio" localSheetId="12">{"Tab1",#N/A,FALSE,"P";"Tab2",#N/A,FALSE,"P"}</definedName>
    <definedName name="kio" localSheetId="13">{"Tab1",#N/A,FALSE,"P";"Tab2",#N/A,FALSE,"P"}</definedName>
    <definedName name="kio" localSheetId="22">{"Tab1",#N/A,FALSE,"P";"Tab2",#N/A,FALSE,"P"}</definedName>
    <definedName name="kio">{"Tab1",#N/A,FALSE,"P";"Tab2",#N/A,FALSE,"P"}</definedName>
    <definedName name="kiu" localSheetId="7">{"Riqfin97",#N/A,FALSE,"Tran";"Riqfinpro",#N/A,FALSE,"Tran"}</definedName>
    <definedName name="kiu" localSheetId="8">{"Riqfin97",#N/A,FALSE,"Tran";"Riqfinpro",#N/A,FALSE,"Tran"}</definedName>
    <definedName name="kiu" localSheetId="11">{"Riqfin97",#N/A,FALSE,"Tran";"Riqfinpro",#N/A,FALSE,"Tran"}</definedName>
    <definedName name="kiu" localSheetId="12">{"Riqfin97",#N/A,FALSE,"Tran";"Riqfinpro",#N/A,FALSE,"Tran"}</definedName>
    <definedName name="kiu" localSheetId="13">{"Riqfin97",#N/A,FALSE,"Tran";"Riqfinpro",#N/A,FALSE,"Tran"}</definedName>
    <definedName name="kiu" localSheetId="22">{"Riqfin97",#N/A,FALSE,"Tran";"Riqfinpro",#N/A,FALSE,"Tran"}</definedName>
    <definedName name="kiu">{"Riqfin97",#N/A,FALSE,"Tran";"Riqfinpro",#N/A,FALSE,"Tran"}</definedName>
    <definedName name="kjas" localSheetId="7">{"Riqfin97",#N/A,FALSE,"Tran";"Riqfinpro",#N/A,FALSE,"Tran"}</definedName>
    <definedName name="kjas" localSheetId="8">{"Riqfin97",#N/A,FALSE,"Tran";"Riqfinpro",#N/A,FALSE,"Tran"}</definedName>
    <definedName name="kjas" localSheetId="11">{"Riqfin97",#N/A,FALSE,"Tran";"Riqfinpro",#N/A,FALSE,"Tran"}</definedName>
    <definedName name="kjas" localSheetId="12">{"Riqfin97",#N/A,FALSE,"Tran";"Riqfinpro",#N/A,FALSE,"Tran"}</definedName>
    <definedName name="kjas" localSheetId="13">{"Riqfin97",#N/A,FALSE,"Tran";"Riqfinpro",#N/A,FALSE,"Tran"}</definedName>
    <definedName name="kjas" localSheetId="22">{"Riqfin97",#N/A,FALSE,"Tran";"Riqfinpro",#N/A,FALSE,"Tran"}</definedName>
    <definedName name="kjas">{"Riqfin97",#N/A,FALSE,"Tran";"Riqfinpro",#N/A,FALSE,"Tran"}</definedName>
    <definedName name="kjg" localSheetId="7">{#N/A,#N/A,FALSE,"SimInp1";#N/A,#N/A,FALSE,"SimInp2";#N/A,#N/A,FALSE,"SimOut1";#N/A,#N/A,FALSE,"SimOut2";#N/A,#N/A,FALSE,"SimOut3";#N/A,#N/A,FALSE,"SimOut4";#N/A,#N/A,FALSE,"SimOut5"}</definedName>
    <definedName name="kjg" localSheetId="8">{#N/A,#N/A,FALSE,"SimInp1";#N/A,#N/A,FALSE,"SimInp2";#N/A,#N/A,FALSE,"SimOut1";#N/A,#N/A,FALSE,"SimOut2";#N/A,#N/A,FALSE,"SimOut3";#N/A,#N/A,FALSE,"SimOut4";#N/A,#N/A,FALSE,"SimOut5"}</definedName>
    <definedName name="kjg" localSheetId="11">{#N/A,#N/A,FALSE,"SimInp1";#N/A,#N/A,FALSE,"SimInp2";#N/A,#N/A,FALSE,"SimOut1";#N/A,#N/A,FALSE,"SimOut2";#N/A,#N/A,FALSE,"SimOut3";#N/A,#N/A,FALSE,"SimOut4";#N/A,#N/A,FALSE,"SimOut5"}</definedName>
    <definedName name="kjg" localSheetId="12">{#N/A,#N/A,FALSE,"SimInp1";#N/A,#N/A,FALSE,"SimInp2";#N/A,#N/A,FALSE,"SimOut1";#N/A,#N/A,FALSE,"SimOut2";#N/A,#N/A,FALSE,"SimOut3";#N/A,#N/A,FALSE,"SimOut4";#N/A,#N/A,FALSE,"SimOut5"}</definedName>
    <definedName name="kjg" localSheetId="13">{#N/A,#N/A,FALSE,"SimInp1";#N/A,#N/A,FALSE,"SimInp2";#N/A,#N/A,FALSE,"SimOut1";#N/A,#N/A,FALSE,"SimOut2";#N/A,#N/A,FALSE,"SimOut3";#N/A,#N/A,FALSE,"SimOut4";#N/A,#N/A,FALSE,"SimOut5"}</definedName>
    <definedName name="kjg" localSheetId="22">{#N/A,#N/A,FALSE,"SimInp1";#N/A,#N/A,FALSE,"SimInp2";#N/A,#N/A,FALSE,"SimOut1";#N/A,#N/A,FALSE,"SimOut2";#N/A,#N/A,FALSE,"SimOut3";#N/A,#N/A,FALSE,"SimOut4";#N/A,#N/A,FALSE,"SimOut5"}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7">{"BOP_TAB",#N/A,FALSE,"N";"MIDTERM_TAB",#N/A,FALSE,"O";"FUND_CRED",#N/A,FALSE,"P";"DEBT_TAB1",#N/A,FALSE,"Q";"DEBT_TAB2",#N/A,FALSE,"Q";"FORFIN_TAB1",#N/A,FALSE,"R";"FORFIN_TAB2",#N/A,FALSE,"R";"BOP_ANALY",#N/A,FALSE,"U"}</definedName>
    <definedName name="kjhg" localSheetId="8">{"BOP_TAB",#N/A,FALSE,"N";"MIDTERM_TAB",#N/A,FALSE,"O";"FUND_CRED",#N/A,FALSE,"P";"DEBT_TAB1",#N/A,FALSE,"Q";"DEBT_TAB2",#N/A,FALSE,"Q";"FORFIN_TAB1",#N/A,FALSE,"R";"FORFIN_TAB2",#N/A,FALSE,"R";"BOP_ANALY",#N/A,FALSE,"U"}</definedName>
    <definedName name="kjhg" localSheetId="11">{"BOP_TAB",#N/A,FALSE,"N";"MIDTERM_TAB",#N/A,FALSE,"O";"FUND_CRED",#N/A,FALSE,"P";"DEBT_TAB1",#N/A,FALSE,"Q";"DEBT_TAB2",#N/A,FALSE,"Q";"FORFIN_TAB1",#N/A,FALSE,"R";"FORFIN_TAB2",#N/A,FALSE,"R";"BOP_ANALY",#N/A,FALSE,"U"}</definedName>
    <definedName name="kjhg" localSheetId="12">{"BOP_TAB",#N/A,FALSE,"N";"MIDTERM_TAB",#N/A,FALSE,"O";"FUND_CRED",#N/A,FALSE,"P";"DEBT_TAB1",#N/A,FALSE,"Q";"DEBT_TAB2",#N/A,FALSE,"Q";"FORFIN_TAB1",#N/A,FALSE,"R";"FORFIN_TAB2",#N/A,FALSE,"R";"BOP_ANALY",#N/A,FALSE,"U"}</definedName>
    <definedName name="kjhg" localSheetId="13">{"BOP_TAB",#N/A,FALSE,"N";"MIDTERM_TAB",#N/A,FALSE,"O";"FUND_CRED",#N/A,FALSE,"P";"DEBT_TAB1",#N/A,FALSE,"Q";"DEBT_TAB2",#N/A,FALSE,"Q";"FORFIN_TAB1",#N/A,FALSE,"R";"FORFIN_TAB2",#N/A,FALSE,"R";"BOP_ANALY",#N/A,FALSE,"U"}</definedName>
    <definedName name="kjhg" localSheetId="22">{"BOP_TAB",#N/A,FALSE,"N";"MIDTERM_TAB",#N/A,FALSE,"O";"FUND_CRED",#N/A,FALSE,"P";"DEBT_TAB1",#N/A,FALSE,"Q";"DEBT_TAB2",#N/A,FALSE,"Q";"FORFIN_TAB1",#N/A,FALSE,"R";"FORFIN_TAB2",#N/A,FALSE,"R";"BOP_ANALY",#N/A,FALSE,"U"}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7">{"Main Economic Indicators",#N/A,FALSE,"C"}</definedName>
    <definedName name="kjkj" localSheetId="8">{"Main Economic Indicators",#N/A,FALSE,"C"}</definedName>
    <definedName name="kjkj" localSheetId="11">{"Main Economic Indicators",#N/A,FALSE,"C"}</definedName>
    <definedName name="kjkj" localSheetId="12">{"Main Economic Indicators",#N/A,FALSE,"C"}</definedName>
    <definedName name="kjkj" localSheetId="13">{"Main Economic Indicators",#N/A,FALSE,"C"}</definedName>
    <definedName name="kjkj" localSheetId="22">{"Main Economic Indicators",#N/A,FALSE,"C"}</definedName>
    <definedName name="kjkj">{"Main Economic Indicators",#N/A,FALSE,"C"}</definedName>
    <definedName name="kk" localSheetId="7">[42]PENSION!#REF!</definedName>
    <definedName name="kk" localSheetId="8">[42]PENSION!#REF!</definedName>
    <definedName name="kk" localSheetId="11">[42]PENSION!#REF!</definedName>
    <definedName name="kk" localSheetId="12">[42]PENSION!#REF!</definedName>
    <definedName name="kk" localSheetId="13">[42]PENSION!#REF!</definedName>
    <definedName name="kk" localSheetId="22">[42]PENSION!#REF!</definedName>
    <definedName name="kk">{"Tab1",#N/A,FALSE,"P";"Tab2",#N/A,FALSE,"P"}</definedName>
    <definedName name="kkk" localSheetId="7">{"Tab1",#N/A,FALSE,"P";"Tab2",#N/A,FALSE,"P"}</definedName>
    <definedName name="kkk" localSheetId="8">{"Tab1",#N/A,FALSE,"P";"Tab2",#N/A,FALSE,"P"}</definedName>
    <definedName name="kkk" localSheetId="11">{"Tab1",#N/A,FALSE,"P";"Tab2",#N/A,FALSE,"P"}</definedName>
    <definedName name="kkk" localSheetId="12">{"Tab1",#N/A,FALSE,"P";"Tab2",#N/A,FALSE,"P"}</definedName>
    <definedName name="kkk" localSheetId="13">{"Tab1",#N/A,FALSE,"P";"Tab2",#N/A,FALSE,"P"}</definedName>
    <definedName name="kkk" localSheetId="22">{"Tab1",#N/A,FALSE,"P";"Tab2",#N/A,FALSE,"P"}</definedName>
    <definedName name="kkk">{"Tab1",#N/A,FALSE,"P";"Tab2",#N/A,FALSE,"P"}</definedName>
    <definedName name="kkkk" localSheetId="8">[77]M!#REF!</definedName>
    <definedName name="kkkk">[77]M!#REF!</definedName>
    <definedName name="kkkkk" localSheetId="8">'[78]J(Priv.Cap)'!#REF!</definedName>
    <definedName name="kkkkk">'[78]J(Priv.Cap)'!#REF!</definedName>
    <definedName name="kl" localSheetId="7">{"Riqfin97",#N/A,FALSE,"Tran";"Riqfinpro",#N/A,FALSE,"Tran"}</definedName>
    <definedName name="kl" localSheetId="8">{"Riqfin97",#N/A,FALSE,"Tran";"Riqfinpro",#N/A,FALSE,"Tran"}</definedName>
    <definedName name="kl" localSheetId="11">{"Riqfin97",#N/A,FALSE,"Tran";"Riqfinpro",#N/A,FALSE,"Tran"}</definedName>
    <definedName name="kl" localSheetId="12">{"Riqfin97",#N/A,FALSE,"Tran";"Riqfinpro",#N/A,FALSE,"Tran"}</definedName>
    <definedName name="kl" localSheetId="13">{"Riqfin97",#N/A,FALSE,"Tran";"Riqfinpro",#N/A,FALSE,"Tran"}</definedName>
    <definedName name="kl" localSheetId="22">{"Riqfin97",#N/A,FALSE,"Tran";"Riqfinpro",#N/A,FALSE,"Tran"}</definedName>
    <definedName name="kl">{"Riqfin97",#N/A,FALSE,"Tran";"Riqfinpro",#N/A,FALSE,"Tran"}</definedName>
    <definedName name="kljlkh" localSheetId="7">{"TRADE_COMP",#N/A,FALSE,"TAB23APP";"BOP",#N/A,FALSE,"TAB6";"DOT",#N/A,FALSE,"TAB24APP";"EXTDEBT",#N/A,FALSE,"TAB25APP"}</definedName>
    <definedName name="kljlkh" localSheetId="8">{"TRADE_COMP",#N/A,FALSE,"TAB23APP";"BOP",#N/A,FALSE,"TAB6";"DOT",#N/A,FALSE,"TAB24APP";"EXTDEBT",#N/A,FALSE,"TAB25APP"}</definedName>
    <definedName name="kljlkh" localSheetId="11">{"TRADE_COMP",#N/A,FALSE,"TAB23APP";"BOP",#N/A,FALSE,"TAB6";"DOT",#N/A,FALSE,"TAB24APP";"EXTDEBT",#N/A,FALSE,"TAB25APP"}</definedName>
    <definedName name="kljlkh" localSheetId="12">{"TRADE_COMP",#N/A,FALSE,"TAB23APP";"BOP",#N/A,FALSE,"TAB6";"DOT",#N/A,FALSE,"TAB24APP";"EXTDEBT",#N/A,FALSE,"TAB25APP"}</definedName>
    <definedName name="kljlkh" localSheetId="13">{"TRADE_COMP",#N/A,FALSE,"TAB23APP";"BOP",#N/A,FALSE,"TAB6";"DOT",#N/A,FALSE,"TAB24APP";"EXTDEBT",#N/A,FALSE,"TAB25APP"}</definedName>
    <definedName name="kljlkh" localSheetId="22">{"TRADE_COMP",#N/A,FALSE,"TAB23APP";"BOP",#N/A,FALSE,"TAB6";"DOT",#N/A,FALSE,"TAB24APP";"EXTDEBT",#N/A,FALSE,"TAB25APP"}</definedName>
    <definedName name="kljlkh">{"TRADE_COMP",#N/A,FALSE,"TAB23APP";"BOP",#N/A,FALSE,"TAB6";"DOT",#N/A,FALSE,"TAB24APP";"EXTDEBT",#N/A,FALSE,"TAB25APP"}</definedName>
    <definedName name="km" localSheetId="7">{"Tab1",#N/A,FALSE,"P";"Tab2",#N/A,FALSE,"P"}</definedName>
    <definedName name="km" localSheetId="8">{"Tab1",#N/A,FALSE,"P";"Tab2",#N/A,FALSE,"P"}</definedName>
    <definedName name="km" localSheetId="11">{"Tab1",#N/A,FALSE,"P";"Tab2",#N/A,FALSE,"P"}</definedName>
    <definedName name="km" localSheetId="12">{"Tab1",#N/A,FALSE,"P";"Tab2",#N/A,FALSE,"P"}</definedName>
    <definedName name="km" localSheetId="13">{"Tab1",#N/A,FALSE,"P";"Tab2",#N/A,FALSE,"P"}</definedName>
    <definedName name="km" localSheetId="22">{"Tab1",#N/A,FALSE,"P";"Tab2",#N/A,FALSE,"P"}</definedName>
    <definedName name="km">{"Tab1",#N/A,FALSE,"P";"Tab2",#N/A,FALSE,"P"}</definedName>
    <definedName name="kol" localSheetId="7">#REF!</definedName>
    <definedName name="kol" localSheetId="8">#REF!</definedName>
    <definedName name="kol" localSheetId="11">#REF!</definedName>
    <definedName name="kol" localSheetId="12">#REF!</definedName>
    <definedName name="kol" localSheetId="13">#REF!</definedName>
    <definedName name="kol" localSheetId="22">#REF!</definedName>
    <definedName name="kol">#REF!</definedName>
    <definedName name="kossi" localSheetId="7">'[18]Dep fonct'!#REF!</definedName>
    <definedName name="kossi" localSheetId="8">'[18]Dep fonct'!#REF!</definedName>
    <definedName name="kossi" localSheetId="11">'[18]Dep fonct'!#REF!</definedName>
    <definedName name="kossi" localSheetId="12">'[18]Dep fonct'!#REF!</definedName>
    <definedName name="kossi" localSheetId="13">'[18]Dep fonct'!#REF!</definedName>
    <definedName name="kossi" localSheetId="22">'[18]Dep fonct'!#REF!</definedName>
    <definedName name="kossi">'[18]Dep fonct'!#REF!</definedName>
    <definedName name="l" localSheetId="7">#REF!</definedName>
    <definedName name="l" localSheetId="8">#REF!</definedName>
    <definedName name="l" localSheetId="11">#REF!</definedName>
    <definedName name="l" localSheetId="12">#REF!</definedName>
    <definedName name="l" localSheetId="13">#REF!</definedName>
    <definedName name="l" localSheetId="22">#REF!</definedName>
    <definedName name="l">#REF!</definedName>
    <definedName name="LEAP" localSheetId="7">#REF!</definedName>
    <definedName name="LEAP" localSheetId="8">#REF!</definedName>
    <definedName name="LEAP" localSheetId="11">#REF!</definedName>
    <definedName name="LEAP" localSheetId="12">#REF!</definedName>
    <definedName name="LEAP" localSheetId="13">#REF!</definedName>
    <definedName name="LEAP" localSheetId="22">#REF!</definedName>
    <definedName name="LEAP">#REF!</definedName>
    <definedName name="lita">#N/A</definedName>
    <definedName name="lkjh" localSheetId="7">{"Riqfin97",#N/A,FALSE,"Tran";"Riqfinpro",#N/A,FALSE,"Tran"}</definedName>
    <definedName name="lkjh" localSheetId="8">{"Riqfin97",#N/A,FALSE,"Tran";"Riqfinpro",#N/A,FALSE,"Tran"}</definedName>
    <definedName name="lkjh" localSheetId="11">{"Riqfin97",#N/A,FALSE,"Tran";"Riqfinpro",#N/A,FALSE,"Tran"}</definedName>
    <definedName name="lkjh" localSheetId="12">{"Riqfin97",#N/A,FALSE,"Tran";"Riqfinpro",#N/A,FALSE,"Tran"}</definedName>
    <definedName name="lkjh" localSheetId="13">{"Riqfin97",#N/A,FALSE,"Tran";"Riqfinpro",#N/A,FALSE,"Tran"}</definedName>
    <definedName name="lkjh" localSheetId="22">{"Riqfin97",#N/A,FALSE,"Tran";"Riqfinpro",#N/A,FALSE,"Tran"}</definedName>
    <definedName name="lkjh">{"Riqfin97",#N/A,FALSE,"Tran";"Riqfinpro",#N/A,FALSE,"Tran"}</definedName>
    <definedName name="ll" localSheetId="7">{"Tab1",#N/A,FALSE,"P";"Tab2",#N/A,FALSE,"P"}</definedName>
    <definedName name="ll" localSheetId="8">{"Tab1",#N/A,FALSE,"P";"Tab2",#N/A,FALSE,"P"}</definedName>
    <definedName name="ll" localSheetId="11">{"Tab1",#N/A,FALSE,"P";"Tab2",#N/A,FALSE,"P"}</definedName>
    <definedName name="ll" localSheetId="12">{"Tab1",#N/A,FALSE,"P";"Tab2",#N/A,FALSE,"P"}</definedName>
    <definedName name="ll" localSheetId="13">{"Tab1",#N/A,FALSE,"P";"Tab2",#N/A,FALSE,"P"}</definedName>
    <definedName name="ll" localSheetId="22">{"Tab1",#N/A,FALSE,"P";"Tab2",#N/A,FALSE,"P"}</definedName>
    <definedName name="ll">{"Tab1",#N/A,FALSE,"P";"Tab2",#N/A,FALSE,"P"}</definedName>
    <definedName name="lll" localSheetId="7">{"Riqfin97",#N/A,FALSE,"Tran";"Riqfinpro",#N/A,FALSE,"Tran"}</definedName>
    <definedName name="lll" localSheetId="8">{"Riqfin97",#N/A,FALSE,"Tran";"Riqfinpro",#N/A,FALSE,"Tran"}</definedName>
    <definedName name="lll" localSheetId="11">{"Riqfin97",#N/A,FALSE,"Tran";"Riqfinpro",#N/A,FALSE,"Tran"}</definedName>
    <definedName name="lll" localSheetId="12">{"Riqfin97",#N/A,FALSE,"Tran";"Riqfinpro",#N/A,FALSE,"Tran"}</definedName>
    <definedName name="lll" localSheetId="13">{"Riqfin97",#N/A,FALSE,"Tran";"Riqfinpro",#N/A,FALSE,"Tran"}</definedName>
    <definedName name="lll" localSheetId="22">{"Riqfin97",#N/A,FALSE,"Tran";"Riqfinpro",#N/A,FALSE,"Tran"}</definedName>
    <definedName name="lll">{"Riqfin97",#N/A,FALSE,"Tran";"Riqfinpro",#N/A,FALSE,"Tran"}</definedName>
    <definedName name="llll" localSheetId="8">[76]M!#REF!</definedName>
    <definedName name="llll">[76]M!#REF!</definedName>
    <definedName name="lllll" localSheetId="7">{"Tab1",#N/A,FALSE,"P";"Tab2",#N/A,FALSE,"P"}</definedName>
    <definedName name="lllll" localSheetId="8">{"Tab1",#N/A,FALSE,"P";"Tab2",#N/A,FALSE,"P"}</definedName>
    <definedName name="lllll" localSheetId="11">{"Tab1",#N/A,FALSE,"P";"Tab2",#N/A,FALSE,"P"}</definedName>
    <definedName name="lllll" localSheetId="12">{"Tab1",#N/A,FALSE,"P";"Tab2",#N/A,FALSE,"P"}</definedName>
    <definedName name="lllll" localSheetId="13">{"Tab1",#N/A,FALSE,"P";"Tab2",#N/A,FALSE,"P"}</definedName>
    <definedName name="lllll" localSheetId="22">{"Tab1",#N/A,FALSE,"P";"Tab2",#N/A,FALSE,"P"}</definedName>
    <definedName name="lllll">{"Tab1",#N/A,FALSE,"P";"Tab2",#N/A,FALSE,"P"}</definedName>
    <definedName name="llllll" localSheetId="7">{"Minpmon",#N/A,FALSE,"Monthinput"}</definedName>
    <definedName name="llllll" localSheetId="8">{"Minpmon",#N/A,FALSE,"Monthinput"}</definedName>
    <definedName name="llllll" localSheetId="11">{"Minpmon",#N/A,FALSE,"Monthinput"}</definedName>
    <definedName name="llllll" localSheetId="12">{"Minpmon",#N/A,FALSE,"Monthinput"}</definedName>
    <definedName name="llllll" localSheetId="13">{"Minpmon",#N/A,FALSE,"Monthinput"}</definedName>
    <definedName name="llllll" localSheetId="22">{"Minpmon",#N/A,FALSE,"Monthinput"}</definedName>
    <definedName name="llllll">{"Minpmon",#N/A,FALSE,"Monthinput"}</definedName>
    <definedName name="lta" localSheetId="7">{"Riqfin97",#N/A,FALSE,"Tran";"Riqfinpro",#N/A,FALSE,"Tran"}</definedName>
    <definedName name="lta" localSheetId="8">{"Riqfin97",#N/A,FALSE,"Tran";"Riqfinpro",#N/A,FALSE,"Tran"}</definedName>
    <definedName name="lta" localSheetId="11">{"Riqfin97",#N/A,FALSE,"Tran";"Riqfinpro",#N/A,FALSE,"Tran"}</definedName>
    <definedName name="lta" localSheetId="12">{"Riqfin97",#N/A,FALSE,"Tran";"Riqfinpro",#N/A,FALSE,"Tran"}</definedName>
    <definedName name="lta" localSheetId="13">{"Riqfin97",#N/A,FALSE,"Tran";"Riqfinpro",#N/A,FALSE,"Tran"}</definedName>
    <definedName name="lta" localSheetId="22">{"Riqfin97",#N/A,FALSE,"Tran";"Riqfinpro",#N/A,FALSE,"Tran"}</definedName>
    <definedName name="lta">{"Riqfin97",#N/A,FALSE,"Tran";"Riqfinpro",#N/A,FALSE,"Tran"}</definedName>
    <definedName name="m">[79]raw!$A$1:$ZZ$1</definedName>
    <definedName name="M1_IMP">#N/A</definedName>
    <definedName name="macro">#REF!</definedName>
    <definedName name="MARISA_2005">#REF!</definedName>
    <definedName name="Materia">[46]claves!$J$3:$J$7</definedName>
    <definedName name="MDTab" localSheetId="7">{FALSE,FALSE,-1.25,-15.5,484.5,276.75,FALSE,FALSE,TRUE,TRUE,0,12,#N/A,46,#N/A,2.93460490463215,15.35,1,FALSE,FALSE,3,TRUE,1,FALSE,100,"Swvu.PLA1.","ACwvu.PLA1.",#N/A,FALSE,FALSE,0,0,0,0,2,"","",TRUE,TRUE,FALSE,FALSE,1,60,#N/A,#N/A,FALSE,FALSE,FALSE,FALSE,FALSE,FALSE,FALSE,9,65532,65532,FALSE,FALSE,TRUE,TRUE,TRUE}</definedName>
    <definedName name="MDTab" localSheetId="8">{FALSE,FALSE,-1.25,-15.5,484.5,276.75,FALSE,FALSE,TRUE,TRUE,0,12,#N/A,46,#N/A,2.93460490463215,15.35,1,FALSE,FALSE,3,TRUE,1,FALSE,100,"Swvu.PLA1.","ACwvu.PLA1.",#N/A,FALSE,FALSE,0,0,0,0,2,"","",TRUE,TRUE,FALSE,FALSE,1,60,#N/A,#N/A,FALSE,FALSE,FALSE,FALSE,FALSE,FALSE,FALSE,9,65532,65532,FALSE,FALSE,TRUE,TRUE,TRUE}</definedName>
    <definedName name="MDTab" localSheetId="11">{FALSE,FALSE,-1.25,-15.5,484.5,276.75,FALSE,FALSE,TRUE,TRUE,0,12,#N/A,46,#N/A,2.93460490463215,15.35,1,FALSE,FALSE,3,TRUE,1,FALSE,100,"Swvu.PLA1.","ACwvu.PLA1.",#N/A,FALSE,FALSE,0,0,0,0,2,"","",TRUE,TRUE,FALSE,FALSE,1,60,#N/A,#N/A,FALSE,FALSE,FALSE,FALSE,FALSE,FALSE,FALSE,9,65532,65532,FALSE,FALSE,TRUE,TRUE,TRUE}</definedName>
    <definedName name="MDTab" localSheetId="12">{FALSE,FALSE,-1.25,-15.5,484.5,276.75,FALSE,FALSE,TRUE,TRUE,0,12,#N/A,46,#N/A,2.93460490463215,15.35,1,FALSE,FALSE,3,TRUE,1,FALSE,100,"Swvu.PLA1.","ACwvu.PLA1.",#N/A,FALSE,FALSE,0,0,0,0,2,"","",TRUE,TRUE,FALSE,FALSE,1,60,#N/A,#N/A,FALSE,FALSE,FALSE,FALSE,FALSE,FALSE,FALSE,9,65532,65532,FALSE,FALSE,TRUE,TRUE,TRUE}</definedName>
    <definedName name="MDTab" localSheetId="13">{FALSE,FALSE,-1.25,-15.5,484.5,276.75,FALSE,FALSE,TRUE,TRUE,0,12,#N/A,46,#N/A,2.93460490463215,15.35,1,FALSE,FALSE,3,TRUE,1,FALSE,100,"Swvu.PLA1.","ACwvu.PLA1.",#N/A,FALSE,FALSE,0,0,0,0,2,"","",TRUE,TRUE,FALSE,FALSE,1,60,#N/A,#N/A,FALSE,FALSE,FALSE,FALSE,FALSE,FALSE,FALSE,9,65532,65532,FALSE,FALSE,TRUE,TRUE,TRUE}</definedName>
    <definedName name="MDTab" localSheetId="22">{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[71]claves!$AO$3:$AO$4</definedName>
    <definedName name="MES">[80]Mes!$B$2</definedName>
    <definedName name="mflowsa" localSheetId="8">[28]!mflowsa</definedName>
    <definedName name="mflowsa">[28]!mflowsa</definedName>
    <definedName name="mflowsq" localSheetId="8">[28]!mflowsq</definedName>
    <definedName name="mflowsq">[28]!mflowsq</definedName>
    <definedName name="mmm" localSheetId="7">{"Riqfin97",#N/A,FALSE,"Tran";"Riqfinpro",#N/A,FALSE,"Tran"}</definedName>
    <definedName name="mmm" localSheetId="8">{"Riqfin97",#N/A,FALSE,"Tran";"Riqfinpro",#N/A,FALSE,"Tran"}</definedName>
    <definedName name="mmm" localSheetId="11">{"Riqfin97",#N/A,FALSE,"Tran";"Riqfinpro",#N/A,FALSE,"Tran"}</definedName>
    <definedName name="mmm" localSheetId="12">{"Riqfin97",#N/A,FALSE,"Tran";"Riqfinpro",#N/A,FALSE,"Tran"}</definedName>
    <definedName name="mmm" localSheetId="13">{"Riqfin97",#N/A,FALSE,"Tran";"Riqfinpro",#N/A,FALSE,"Tran"}</definedName>
    <definedName name="mmm" localSheetId="22">{"Riqfin97",#N/A,FALSE,"Tran";"Riqfinpro",#N/A,FALSE,"Tran"}</definedName>
    <definedName name="mmm">{"Riqfin97",#N/A,FALSE,"Tran";"Riqfinpro",#N/A,FALSE,"Tran"}</definedName>
    <definedName name="mmmm" localSheetId="7">{"Tab1",#N/A,FALSE,"P";"Tab2",#N/A,FALSE,"P"}</definedName>
    <definedName name="mmmm" localSheetId="8">{"Tab1",#N/A,FALSE,"P";"Tab2",#N/A,FALSE,"P"}</definedName>
    <definedName name="mmmm" localSheetId="11">{"Tab1",#N/A,FALSE,"P";"Tab2",#N/A,FALSE,"P"}</definedName>
    <definedName name="mmmm" localSheetId="12">{"Tab1",#N/A,FALSE,"P";"Tab2",#N/A,FALSE,"P"}</definedName>
    <definedName name="mmmm" localSheetId="13">{"Tab1",#N/A,FALSE,"P";"Tab2",#N/A,FALSE,"P"}</definedName>
    <definedName name="mmmm" localSheetId="22">{"Tab1",#N/A,FALSE,"P";"Tab2",#N/A,FALSE,"P"}</definedName>
    <definedName name="mmmm">{"Tab1",#N/A,FALSE,"P";"Tab2",#N/A,FALSE,"P"}</definedName>
    <definedName name="mmmmm" localSheetId="7">{"Riqfin97",#N/A,FALSE,"Tran";"Riqfinpro",#N/A,FALSE,"Tran"}</definedName>
    <definedName name="mmmmm" localSheetId="8">{"Riqfin97",#N/A,FALSE,"Tran";"Riqfinpro",#N/A,FALSE,"Tran"}</definedName>
    <definedName name="mmmmm" localSheetId="11">{"Riqfin97",#N/A,FALSE,"Tran";"Riqfinpro",#N/A,FALSE,"Tran"}</definedName>
    <definedName name="mmmmm" localSheetId="12">{"Riqfin97",#N/A,FALSE,"Tran";"Riqfinpro",#N/A,FALSE,"Tran"}</definedName>
    <definedName name="mmmmm" localSheetId="13">{"Riqfin97",#N/A,FALSE,"Tran";"Riqfinpro",#N/A,FALSE,"Tran"}</definedName>
    <definedName name="mmmmm" localSheetId="22">{"Riqfin97",#N/A,FALSE,"Tran";"Riqfinpro",#N/A,FALSE,"Tran"}</definedName>
    <definedName name="mmmmm">{"Riqfin97",#N/A,FALSE,"Tran";"Riqfinpro",#N/A,FALSE,"Tran"}</definedName>
    <definedName name="mn" localSheetId="7">{"Riqfin97",#N/A,FALSE,"Tran";"Riqfinpro",#N/A,FALSE,"Tran"}</definedName>
    <definedName name="mn" localSheetId="8">{"Riqfin97",#N/A,FALSE,"Tran";"Riqfinpro",#N/A,FALSE,"Tran"}</definedName>
    <definedName name="mn" localSheetId="11">{"Riqfin97",#N/A,FALSE,"Tran";"Riqfinpro",#N/A,FALSE,"Tran"}</definedName>
    <definedName name="mn" localSheetId="12">{"Riqfin97",#N/A,FALSE,"Tran";"Riqfinpro",#N/A,FALSE,"Tran"}</definedName>
    <definedName name="mn" localSheetId="13">{"Riqfin97",#N/A,FALSE,"Tran";"Riqfinpro",#N/A,FALSE,"Tran"}</definedName>
    <definedName name="mn" localSheetId="22">{"Riqfin97",#N/A,FALSE,"Tran";"Riqfinpro",#N/A,FALSE,"Tran"}</definedName>
    <definedName name="mn">{"Riqfin97",#N/A,FALSE,"Tran";"Riqfinpro",#N/A,FALSE,"Tran"}</definedName>
    <definedName name="Modelo">#REF!</definedName>
    <definedName name="MODELOS">#REF!</definedName>
    <definedName name="Modific_I32a">[71]claves!$AR$3:$AR$5</definedName>
    <definedName name="mstocksa" localSheetId="8">[28]!mstocksa</definedName>
    <definedName name="mstocksa">[28]!mstocksa</definedName>
    <definedName name="mstocksq" localSheetId="8">[28]!mstocksq</definedName>
    <definedName name="mstocksq">[28]!mstocksq</definedName>
    <definedName name="mte" localSheetId="7">{"Riqfin97",#N/A,FALSE,"Tran";"Riqfinpro",#N/A,FALSE,"Tran"}</definedName>
    <definedName name="mte" localSheetId="8">{"Riqfin97",#N/A,FALSE,"Tran";"Riqfinpro",#N/A,FALSE,"Tran"}</definedName>
    <definedName name="mte" localSheetId="11">{"Riqfin97",#N/A,FALSE,"Tran";"Riqfinpro",#N/A,FALSE,"Tran"}</definedName>
    <definedName name="mte" localSheetId="12">{"Riqfin97",#N/A,FALSE,"Tran";"Riqfinpro",#N/A,FALSE,"Tran"}</definedName>
    <definedName name="mte" localSheetId="13">{"Riqfin97",#N/A,FALSE,"Tran";"Riqfinpro",#N/A,FALSE,"Tran"}</definedName>
    <definedName name="mte" localSheetId="22">{"Riqfin97",#N/A,FALSE,"Tran";"Riqfinpro",#N/A,FALSE,"Tran"}</definedName>
    <definedName name="mte">{"Riqfin97",#N/A,FALSE,"Tran";"Riqfinpro",#N/A,FALSE,"Tran"}</definedName>
    <definedName name="MUFACE04">#REF!</definedName>
    <definedName name="MUGEJU04">#REF!</definedName>
    <definedName name="n" localSheetId="7">{"Minpmon",#N/A,FALSE,"Monthinput"}</definedName>
    <definedName name="n" localSheetId="8">{"Minpmon",#N/A,FALSE,"Monthinput"}</definedName>
    <definedName name="n" localSheetId="11">{"Minpmon",#N/A,FALSE,"Monthinput"}</definedName>
    <definedName name="n" localSheetId="12">{"Minpmon",#N/A,FALSE,"Monthinput"}</definedName>
    <definedName name="n" localSheetId="13">{"Minpmon",#N/A,FALSE,"Monthinput"}</definedName>
    <definedName name="n" localSheetId="22">{"Minpmon",#N/A,FALSE,"Monthinput"}</definedName>
    <definedName name="N">[81]Mes!$B$2</definedName>
    <definedName name="namestra">[82]S.A.!$AY$54:'[82]S.A.'!$BA$54</definedName>
    <definedName name="new" localSheetId="7">{"TBILLS_ALL",#N/A,FALSE,"FITB_all"}</definedName>
    <definedName name="new" localSheetId="8">{"TBILLS_ALL",#N/A,FALSE,"FITB_all"}</definedName>
    <definedName name="new" localSheetId="11">{"TBILLS_ALL",#N/A,FALSE,"FITB_all"}</definedName>
    <definedName name="new" localSheetId="12">{"TBILLS_ALL",#N/A,FALSE,"FITB_all"}</definedName>
    <definedName name="new" localSheetId="13">{"TBILLS_ALL",#N/A,FALSE,"FITB_all"}</definedName>
    <definedName name="new" localSheetId="22">{"TBILLS_ALL",#N/A,FALSE,"FITB_all"}</definedName>
    <definedName name="new">{"TBILLS_ALL",#N/A,FALSE,"FITB_all"}</definedName>
    <definedName name="newnew" localSheetId="7">{"TBILLS_ALL",#N/A,FALSE,"FITB_all"}</definedName>
    <definedName name="newnew" localSheetId="8">{"TBILLS_ALL",#N/A,FALSE,"FITB_all"}</definedName>
    <definedName name="newnew" localSheetId="11">{"TBILLS_ALL",#N/A,FALSE,"FITB_all"}</definedName>
    <definedName name="newnew" localSheetId="12">{"TBILLS_ALL",#N/A,FALSE,"FITB_all"}</definedName>
    <definedName name="newnew" localSheetId="13">{"TBILLS_ALL",#N/A,FALSE,"FITB_all"}</definedName>
    <definedName name="newnew" localSheetId="22">{"TBILLS_ALL",#N/A,FALSE,"FITB_all"}</definedName>
    <definedName name="newnew">{"TBILLS_ALL",#N/A,FALSE,"FITB_all"}</definedName>
    <definedName name="nfrtrs">[8]WB!$Q$257:$AK$257</definedName>
    <definedName name="nn" localSheetId="7">{"Riqfin97",#N/A,FALSE,"Tran";"Riqfinpro",#N/A,FALSE,"Tran"}</definedName>
    <definedName name="nn" localSheetId="8">{"Riqfin97",#N/A,FALSE,"Tran";"Riqfinpro",#N/A,FALSE,"Tran"}</definedName>
    <definedName name="nn" localSheetId="11">{"Riqfin97",#N/A,FALSE,"Tran";"Riqfinpro",#N/A,FALSE,"Tran"}</definedName>
    <definedName name="nn" localSheetId="12">{"Riqfin97",#N/A,FALSE,"Tran";"Riqfinpro",#N/A,FALSE,"Tran"}</definedName>
    <definedName name="nn" localSheetId="13">{"Riqfin97",#N/A,FALSE,"Tran";"Riqfinpro",#N/A,FALSE,"Tran"}</definedName>
    <definedName name="nn" localSheetId="22">{"Riqfin97",#N/A,FALSE,"Tran";"Riqfinpro",#N/A,FALSE,"Tran"}</definedName>
    <definedName name="nn">{"Riqfin97",#N/A,FALSE,"Tran";"Riqfinpro",#N/A,FALSE,"Tran"}</definedName>
    <definedName name="nnga" localSheetId="7">#REF!</definedName>
    <definedName name="nnga" localSheetId="8">#REF!</definedName>
    <definedName name="nnga" localSheetId="11">#REF!</definedName>
    <definedName name="nnga" localSheetId="12">#REF!</definedName>
    <definedName name="nnga" localSheetId="13">#REF!</definedName>
    <definedName name="nnga" localSheetId="22">#REF!</definedName>
    <definedName name="nnga">#REF!</definedName>
    <definedName name="nnn" localSheetId="7">{"Tab1",#N/A,FALSE,"P";"Tab2",#N/A,FALSE,"P"}</definedName>
    <definedName name="nnn" localSheetId="8">{"Tab1",#N/A,FALSE,"P";"Tab2",#N/A,FALSE,"P"}</definedName>
    <definedName name="nnn" localSheetId="11">{"Tab1",#N/A,FALSE,"P";"Tab2",#N/A,FALSE,"P"}</definedName>
    <definedName name="nnn" localSheetId="12">{"Tab1",#N/A,FALSE,"P";"Tab2",#N/A,FALSE,"P"}</definedName>
    <definedName name="nnn" localSheetId="13">{"Tab1",#N/A,FALSE,"P";"Tab2",#N/A,FALSE,"P"}</definedName>
    <definedName name="nnn" localSheetId="22">{"Tab1",#N/A,FALSE,"P";"Tab2",#N/A,FALSE,"P"}</definedName>
    <definedName name="nnn">{"Tab1",#N/A,FALSE,"P";"Tab2",#N/A,FALSE,"P"}</definedName>
    <definedName name="None" localSheetId="8">'[69]READ ME'!#REF!</definedName>
    <definedName name="None">'[69]READ ME'!#REF!</definedName>
    <definedName name="NONLEAP" localSheetId="7">#REF!</definedName>
    <definedName name="NONLEAP" localSheetId="8">#REF!</definedName>
    <definedName name="NONLEAP" localSheetId="11">#REF!</definedName>
    <definedName name="NONLEAP" localSheetId="12">#REF!</definedName>
    <definedName name="NONLEAP" localSheetId="13">#REF!</definedName>
    <definedName name="NONLEAP" localSheetId="22">#REF!</definedName>
    <definedName name="NONLEAP">#REF!</definedName>
    <definedName name="NOW" localSheetId="7">#REF!</definedName>
    <definedName name="NOW" localSheetId="8">#REF!</definedName>
    <definedName name="NOW" localSheetId="11">#REF!</definedName>
    <definedName name="NOW" localSheetId="12">#REF!</definedName>
    <definedName name="NOW" localSheetId="13">#REF!</definedName>
    <definedName name="NOW" localSheetId="22">#REF!</definedName>
    <definedName name="NOW">#REF!</definedName>
    <definedName name="NR">'[1]REGIONALIZACION ESTIMADA 1.990'!#REF!</definedName>
    <definedName name="NTDD_RG">#N/A</definedName>
    <definedName name="Nuevo" localSheetId="7" hidden="1">[83]Hoja1!#REF!</definedName>
    <definedName name="Nuevo" localSheetId="8" hidden="1">[83]Hoja1!#REF!</definedName>
    <definedName name="Nuevo" localSheetId="11" hidden="1">[83]Hoja1!#REF!</definedName>
    <definedName name="Nuevo" localSheetId="12" hidden="1">[83]Hoja1!#REF!</definedName>
    <definedName name="Nuevo" localSheetId="13" hidden="1">[83]Hoja1!#REF!</definedName>
    <definedName name="Nuevo" localSheetId="22" hidden="1">[83]Hoja1!#REF!</definedName>
    <definedName name="Nuevo" hidden="1">[83]Hoja1!#REF!</definedName>
    <definedName name="ñ" localSheetId="7">'[2]Cap- 1 '!#REF!</definedName>
    <definedName name="ñ" localSheetId="8">'[2]Cap- 1 '!#REF!</definedName>
    <definedName name="ñ" localSheetId="9">'[2]Cap- 1 '!#REF!</definedName>
    <definedName name="ñ" localSheetId="11">'[2]Cap- 1 '!#REF!</definedName>
    <definedName name="ñ" localSheetId="12">'[2]Cap- 1 '!#REF!</definedName>
    <definedName name="ñ" localSheetId="13">'[2]Cap- 1 '!#REF!</definedName>
    <definedName name="ñ" localSheetId="22">'[2]Cap- 1 '!#REF!</definedName>
    <definedName name="ñ">'[2]Cap- 1 '!#REF!</definedName>
    <definedName name="old" localSheetId="7">{"TBILLS_ALL",#N/A,FALSE,"FITB_all"}</definedName>
    <definedName name="old" localSheetId="8">{"TBILLS_ALL",#N/A,FALSE,"FITB_all"}</definedName>
    <definedName name="old" localSheetId="11">{"TBILLS_ALL",#N/A,FALSE,"FITB_all"}</definedName>
    <definedName name="old" localSheetId="12">{"TBILLS_ALL",#N/A,FALSE,"FITB_all"}</definedName>
    <definedName name="old" localSheetId="13">{"TBILLS_ALL",#N/A,FALSE,"FITB_all"}</definedName>
    <definedName name="old" localSheetId="22">{"TBILLS_ALL",#N/A,FALSE,"FITB_all"}</definedName>
    <definedName name="old">{"TBILLS_ALL",#N/A,FALSE,"FITB_all"}</definedName>
    <definedName name="oliu" localSheetId="7">{"WEO",#N/A,FALSE,"T"}</definedName>
    <definedName name="oliu" localSheetId="8">{"WEO",#N/A,FALSE,"T"}</definedName>
    <definedName name="oliu" localSheetId="11">{"WEO",#N/A,FALSE,"T"}</definedName>
    <definedName name="oliu" localSheetId="12">{"WEO",#N/A,FALSE,"T"}</definedName>
    <definedName name="oliu" localSheetId="13">{"WEO",#N/A,FALSE,"T"}</definedName>
    <definedName name="oliu" localSheetId="22">{"WEO",#N/A,FALSE,"T"}</definedName>
    <definedName name="oliu">{"WEO",#N/A,FALSE,"T"}</definedName>
    <definedName name="OneOff">[46]claves!$I$3:$I$4</definedName>
    <definedName name="oo" localSheetId="7">{"Riqfin97",#N/A,FALSE,"Tran";"Riqfinpro",#N/A,FALSE,"Tran"}</definedName>
    <definedName name="oo" localSheetId="8">{"Riqfin97",#N/A,FALSE,"Tran";"Riqfinpro",#N/A,FALSE,"Tran"}</definedName>
    <definedName name="oo" localSheetId="11">{"Riqfin97",#N/A,FALSE,"Tran";"Riqfinpro",#N/A,FALSE,"Tran"}</definedName>
    <definedName name="oo" localSheetId="12">{"Riqfin97",#N/A,FALSE,"Tran";"Riqfinpro",#N/A,FALSE,"Tran"}</definedName>
    <definedName name="oo" localSheetId="13">{"Riqfin97",#N/A,FALSE,"Tran";"Riqfinpro",#N/A,FALSE,"Tran"}</definedName>
    <definedName name="oo" localSheetId="22">{"Riqfin97",#N/A,FALSE,"Tran";"Riqfinpro",#N/A,FALSE,"Tran"}</definedName>
    <definedName name="oo">{"Riqfin97",#N/A,FALSE,"Tran";"Riqfinpro",#N/A,FALSE,"Tran"}</definedName>
    <definedName name="ooo" localSheetId="7">{"Tab1",#N/A,FALSE,"P";"Tab2",#N/A,FALSE,"P"}</definedName>
    <definedName name="ooo" localSheetId="8">{"Tab1",#N/A,FALSE,"P";"Tab2",#N/A,FALSE,"P"}</definedName>
    <definedName name="ooo" localSheetId="11">{"Tab1",#N/A,FALSE,"P";"Tab2",#N/A,FALSE,"P"}</definedName>
    <definedName name="ooo" localSheetId="12">{"Tab1",#N/A,FALSE,"P";"Tab2",#N/A,FALSE,"P"}</definedName>
    <definedName name="ooo" localSheetId="13">{"Tab1",#N/A,FALSE,"P";"Tab2",#N/A,FALSE,"P"}</definedName>
    <definedName name="ooo" localSheetId="22">{"Tab1",#N/A,FALSE,"P";"Tab2",#N/A,FALSE,"P"}</definedName>
    <definedName name="ooo">{"Tab1",#N/A,FALSE,"P";"Tab2",#N/A,FALSE,"P"}</definedName>
    <definedName name="oooo" localSheetId="7">{"Tab1",#N/A,FALSE,"P";"Tab2",#N/A,FALSE,"P"}</definedName>
    <definedName name="oooo" localSheetId="8">{"Tab1",#N/A,FALSE,"P";"Tab2",#N/A,FALSE,"P"}</definedName>
    <definedName name="oooo" localSheetId="11">{"Tab1",#N/A,FALSE,"P";"Tab2",#N/A,FALSE,"P"}</definedName>
    <definedName name="oooo" localSheetId="12">{"Tab1",#N/A,FALSE,"P";"Tab2",#N/A,FALSE,"P"}</definedName>
    <definedName name="oooo" localSheetId="13">{"Tab1",#N/A,FALSE,"P";"Tab2",#N/A,FALSE,"P"}</definedName>
    <definedName name="oooo" localSheetId="22">{"Tab1",#N/A,FALSE,"P";"Tab2",#N/A,FALSE,"P"}</definedName>
    <definedName name="oooo">{"Tab1",#N/A,FALSE,"P";"Tab2",#N/A,FALSE,"P"}</definedName>
    <definedName name="opu" localSheetId="7">{"Riqfin97",#N/A,FALSE,"Tran";"Riqfinpro",#N/A,FALSE,"Tran"}</definedName>
    <definedName name="opu" localSheetId="8">{"Riqfin97",#N/A,FALSE,"Tran";"Riqfinpro",#N/A,FALSE,"Tran"}</definedName>
    <definedName name="opu" localSheetId="11">{"Riqfin97",#N/A,FALSE,"Tran";"Riqfinpro",#N/A,FALSE,"Tran"}</definedName>
    <definedName name="opu" localSheetId="12">{"Riqfin97",#N/A,FALSE,"Tran";"Riqfinpro",#N/A,FALSE,"Tran"}</definedName>
    <definedName name="opu" localSheetId="13">{"Riqfin97",#N/A,FALSE,"Tran";"Riqfinpro",#N/A,FALSE,"Tran"}</definedName>
    <definedName name="opu" localSheetId="22">{"Riqfin97",#N/A,FALSE,"Tran";"Riqfinpro",#N/A,FALSE,"Tran"}</definedName>
    <definedName name="opu">{"Riqfin97",#N/A,FALSE,"Tran";"Riqfinpro",#N/A,FALSE,"Tran"}</definedName>
    <definedName name="oqui89" localSheetId="7">[60]BOP!$A$36:$IV$36,[60]BOP!$A$44:$IV$44,[60]BOP!$A$59:$IV$59,[60]BOP!#REF!,[60]BOP!#REF!,[60]BOP!$A$79:$IV$79,[60]BOP!$A$81:$IV$88,[60]BOP!#REF!</definedName>
    <definedName name="oqui89" localSheetId="8">[60]BOP!$A$36:$IV$36,[60]BOP!$A$44:$IV$44,[60]BOP!$A$59:$IV$59,[60]BOP!#REF!,[60]BOP!#REF!,[60]BOP!$A$79:$IV$79,[60]BOP!$A$81:$IV$88,[60]BOP!#REF!</definedName>
    <definedName name="oqui89" localSheetId="11">[60]BOP!$A$36:$IV$36,[60]BOP!$A$44:$IV$44,[60]BOP!$A$59:$IV$59,[60]BOP!#REF!,[60]BOP!#REF!,[60]BOP!$A$79:$IV$79,[60]BOP!$A$81:$IV$88,[60]BOP!#REF!</definedName>
    <definedName name="oqui89" localSheetId="12">[60]BOP!$A$36:$IV$36,[60]BOP!$A$44:$IV$44,[60]BOP!$A$59:$IV$59,[60]BOP!#REF!,[60]BOP!#REF!,[60]BOP!$A$79:$IV$79,[60]BOP!$A$81:$IV$88,[60]BOP!#REF!</definedName>
    <definedName name="oqui89" localSheetId="13">[60]BOP!$A$36:$IV$36,[60]BOP!$A$44:$IV$44,[60]BOP!$A$59:$IV$59,[60]BOP!#REF!,[60]BOP!#REF!,[60]BOP!$A$79:$IV$79,[60]BOP!$A$81:$IV$88,[60]BOP!#REF!</definedName>
    <definedName name="oqui89" localSheetId="22">[60]BOP!$A$36:$IV$36,[60]BOP!$A$44:$IV$44,[60]BOP!$A$59:$IV$59,[60]BOP!#REF!,[60]BOP!#REF!,[60]BOP!$A$79:$IV$79,[60]BOP!$A$81:$IV$88,[60]BOP!#REF!</definedName>
    <definedName name="oqui89">[60]BOP!$A$36:$IV$36,[60]BOP!$A$44:$IV$44,[60]BOP!$A$59:$IV$59,[60]BOP!#REF!,[60]BOP!#REF!,[60]BOP!$A$79:$IV$79,[60]BOP!$A$81:$IV$88,[60]BOP!#REF!</definedName>
    <definedName name="Origen">[46]claves!$E$3:$E$5</definedName>
    <definedName name="otro" localSheetId="7">{FALSE,FALSE,-1.25,-15.5,484.5,276.75,FALSE,FALSE,TRUE,TRUE,0,12,#N/A,46,#N/A,2.93460490463215,15.35,1,FALSE,FALSE,3,TRUE,1,FALSE,100,"Swvu.PLA1.","ACwvu.PLA1.",#N/A,FALSE,FALSE,0,0,0,0,2,"","",TRUE,TRUE,FALSE,FALSE,1,60,#N/A,#N/A,FALSE,FALSE,FALSE,FALSE,FALSE,FALSE,FALSE,9,65532,65532,FALSE,FALSE,TRUE,TRUE,TRUE}</definedName>
    <definedName name="otro" localSheetId="8">{FALSE,FALSE,-1.25,-15.5,484.5,276.75,FALSE,FALSE,TRUE,TRUE,0,12,#N/A,46,#N/A,2.93460490463215,15.35,1,FALSE,FALSE,3,TRUE,1,FALSE,100,"Swvu.PLA1.","ACwvu.PLA1.",#N/A,FALSE,FALSE,0,0,0,0,2,"","",TRUE,TRUE,FALSE,FALSE,1,60,#N/A,#N/A,FALSE,FALSE,FALSE,FALSE,FALSE,FALSE,FALSE,9,65532,65532,FALSE,FALSE,TRUE,TRUE,TRUE}</definedName>
    <definedName name="otro" localSheetId="11">{FALSE,FALSE,-1.25,-15.5,484.5,276.75,FALSE,FALSE,TRUE,TRUE,0,12,#N/A,46,#N/A,2.93460490463215,15.35,1,FALSE,FALSE,3,TRUE,1,FALSE,100,"Swvu.PLA1.","ACwvu.PLA1.",#N/A,FALSE,FALSE,0,0,0,0,2,"","",TRUE,TRUE,FALSE,FALSE,1,60,#N/A,#N/A,FALSE,FALSE,FALSE,FALSE,FALSE,FALSE,FALSE,9,65532,65532,FALSE,FALSE,TRUE,TRUE,TRUE}</definedName>
    <definedName name="otro" localSheetId="12">{FALSE,FALSE,-1.25,-15.5,484.5,276.75,FALSE,FALSE,TRUE,TRUE,0,12,#N/A,46,#N/A,2.93460490463215,15.35,1,FALSE,FALSE,3,TRUE,1,FALSE,100,"Swvu.PLA1.","ACwvu.PLA1.",#N/A,FALSE,FALSE,0,0,0,0,2,"","",TRUE,TRUE,FALSE,FALSE,1,60,#N/A,#N/A,FALSE,FALSE,FALSE,FALSE,FALSE,FALSE,FALSE,9,65532,65532,FALSE,FALSE,TRUE,TRUE,TRUE}</definedName>
    <definedName name="otro" localSheetId="13">{FALSE,FALSE,-1.25,-15.5,484.5,276.75,FALSE,FALSE,TRUE,TRUE,0,12,#N/A,46,#N/A,2.93460490463215,15.35,1,FALSE,FALSE,3,TRUE,1,FALSE,100,"Swvu.PLA1.","ACwvu.PLA1.",#N/A,FALSE,FALSE,0,0,0,0,2,"","",TRUE,TRUE,FALSE,FALSE,1,60,#N/A,#N/A,FALSE,FALSE,FALSE,FALSE,FALSE,FALSE,FALSE,9,65532,65532,FALSE,FALSE,TRUE,TRUE,TRUE}</definedName>
    <definedName name="otro" localSheetId="22">{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7">{"Riqfin97",#N/A,FALSE,"Tran";"Riqfinpro",#N/A,FALSE,"Tran"}</definedName>
    <definedName name="p" localSheetId="8">{"Riqfin97",#N/A,FALSE,"Tran";"Riqfinpro",#N/A,FALSE,"Tran"}</definedName>
    <definedName name="p" localSheetId="11">{"Riqfin97",#N/A,FALSE,"Tran";"Riqfinpro",#N/A,FALSE,"Tran"}</definedName>
    <definedName name="p" localSheetId="12">{"Riqfin97",#N/A,FALSE,"Tran";"Riqfinpro",#N/A,FALSE,"Tran"}</definedName>
    <definedName name="p" localSheetId="13">{"Riqfin97",#N/A,FALSE,"Tran";"Riqfinpro",#N/A,FALSE,"Tran"}</definedName>
    <definedName name="p" localSheetId="22">{"Riqfin97",#N/A,FALSE,"Tran";"Riqfinpro",#N/A,FALSE,"Tran"}</definedName>
    <definedName name="p">{"Riqfin97",#N/A,FALSE,"Tran";"Riqfinpro",#N/A,FALSE,"Tran"}</definedName>
    <definedName name="P01E">#REF!</definedName>
    <definedName name="P01E1">#REF!</definedName>
    <definedName name="P01E2">#REF!</definedName>
    <definedName name="P01E3">#REF!</definedName>
    <definedName name="P01E6">#REF!</definedName>
    <definedName name="P01E7">#REF!</definedName>
    <definedName name="P01E8">#REF!</definedName>
    <definedName name="P01E9">#REF!</definedName>
    <definedName name="P01G">#REF!</definedName>
    <definedName name="P01G1">#REF!</definedName>
    <definedName name="P01G2">#REF!</definedName>
    <definedName name="P01G3">#REF!</definedName>
    <definedName name="P01G4">#REF!</definedName>
    <definedName name="P01G5">#REF!</definedName>
    <definedName name="P01G6">#REF!</definedName>
    <definedName name="P01G7">#REF!</definedName>
    <definedName name="P01G8">#REF!</definedName>
    <definedName name="P01G9">#REF!</definedName>
    <definedName name="P02E">#REF!</definedName>
    <definedName name="P02E1">#REF!</definedName>
    <definedName name="P02E2">#REF!</definedName>
    <definedName name="P02E3">#REF!</definedName>
    <definedName name="P02E6">#REF!</definedName>
    <definedName name="P02E7">#REF!</definedName>
    <definedName name="P02E8">#REF!</definedName>
    <definedName name="P02E9">#REF!</definedName>
    <definedName name="P02G">#REF!</definedName>
    <definedName name="P02G1">#REF!</definedName>
    <definedName name="P02G2">#REF!</definedName>
    <definedName name="P02G3">#REF!</definedName>
    <definedName name="P02G4">#REF!</definedName>
    <definedName name="P02G6">#REF!</definedName>
    <definedName name="P02G7">#REF!</definedName>
    <definedName name="P02G8">#REF!</definedName>
    <definedName name="P02G9">#REF!</definedName>
    <definedName name="P03E">#REF!</definedName>
    <definedName name="P03G">#REF!</definedName>
    <definedName name="P03G1">#REF!</definedName>
    <definedName name="P03G2">#REF!</definedName>
    <definedName name="P03G3">#REF!</definedName>
    <definedName name="P03G4">#REF!</definedName>
    <definedName name="P03G6">#REF!</definedName>
    <definedName name="P03G7">#REF!</definedName>
    <definedName name="P03G8">#REF!</definedName>
    <definedName name="P03G9">#REF!</definedName>
    <definedName name="P04E">#REF!</definedName>
    <definedName name="P04E2">#REF!</definedName>
    <definedName name="P04G">#REF!</definedName>
    <definedName name="P04G1">#REF!</definedName>
    <definedName name="P04G2">#REF!</definedName>
    <definedName name="P04G3">#REF!</definedName>
    <definedName name="P04G4">#REF!</definedName>
    <definedName name="P04G6">#REF!</definedName>
    <definedName name="P04G7">#REF!</definedName>
    <definedName name="P04G8">#REF!</definedName>
    <definedName name="P04G9">#REF!</definedName>
    <definedName name="P04R3">#REF!</definedName>
    <definedName name="P04R4">#REF!</definedName>
    <definedName name="P05E">#REF!</definedName>
    <definedName name="P05G">#REF!</definedName>
    <definedName name="P05G1">#REF!</definedName>
    <definedName name="P05G2">#REF!</definedName>
    <definedName name="P05G3">#REF!</definedName>
    <definedName name="P05G4">#REF!</definedName>
    <definedName name="P05G6">#REF!</definedName>
    <definedName name="P05G7">#REF!</definedName>
    <definedName name="P05G8">#REF!</definedName>
    <definedName name="P05G9">#REF!</definedName>
    <definedName name="P05R1">#REF!</definedName>
    <definedName name="P05R5">#REF!</definedName>
    <definedName name="P05R9">#REF!</definedName>
    <definedName name="P06E">#REF!</definedName>
    <definedName name="P06G">#REF!</definedName>
    <definedName name="P06G1">#REF!</definedName>
    <definedName name="P06G2">#REF!</definedName>
    <definedName name="P06G3">#REF!</definedName>
    <definedName name="P06G4">#REF!</definedName>
    <definedName name="P06G6">#REF!</definedName>
    <definedName name="P06G7">#REF!</definedName>
    <definedName name="P06G8">#REF!</definedName>
    <definedName name="P06G9">#REF!</definedName>
    <definedName name="P06R6">#REF!</definedName>
    <definedName name="P06R9">#REF!</definedName>
    <definedName name="P07E">#REF!</definedName>
    <definedName name="P07E1">#REF!</definedName>
    <definedName name="P07E2">#REF!</definedName>
    <definedName name="P07E3">#REF!</definedName>
    <definedName name="P07E6">#REF!</definedName>
    <definedName name="P07E7">#REF!</definedName>
    <definedName name="P07E8">#REF!</definedName>
    <definedName name="P07E9">#REF!</definedName>
    <definedName name="P07G">#REF!</definedName>
    <definedName name="P07G1">#REF!</definedName>
    <definedName name="P07G2">#REF!</definedName>
    <definedName name="P07G3">#REF!</definedName>
    <definedName name="P07G4">#REF!</definedName>
    <definedName name="P07G6">#REF!</definedName>
    <definedName name="P07G7">#REF!</definedName>
    <definedName name="P07G8">#REF!</definedName>
    <definedName name="P07G9">#REF!</definedName>
    <definedName name="P07R4">#REF!</definedName>
    <definedName name="P07R9">#REF!</definedName>
    <definedName name="P08E">#REF!</definedName>
    <definedName name="P08G">#REF!</definedName>
    <definedName name="P08G1">#REF!</definedName>
    <definedName name="P08G2">#REF!</definedName>
    <definedName name="P08G3">#REF!</definedName>
    <definedName name="P08G4">#REF!</definedName>
    <definedName name="P08G6">#REF!</definedName>
    <definedName name="P08G7">#REF!</definedName>
    <definedName name="P08G8">#REF!</definedName>
    <definedName name="P08G9">#REF!</definedName>
    <definedName name="P08R2">#REF!</definedName>
    <definedName name="P08R9">#REF!</definedName>
    <definedName name="P09E">#REF!</definedName>
    <definedName name="P09G">#REF!</definedName>
    <definedName name="P09G1">#REF!</definedName>
    <definedName name="P09G2">#REF!</definedName>
    <definedName name="P09G3">#REF!</definedName>
    <definedName name="P09G4">#REF!</definedName>
    <definedName name="P09G6">#REF!</definedName>
    <definedName name="P09G7">#REF!</definedName>
    <definedName name="P09G8">#REF!</definedName>
    <definedName name="P09G9">#REF!</definedName>
    <definedName name="P1E">#REF!</definedName>
    <definedName name="P1E1">#REF!</definedName>
    <definedName name="P1E2">#REF!</definedName>
    <definedName name="P1E3">#REF!</definedName>
    <definedName name="P1E4">#REF!</definedName>
    <definedName name="P1E6">#REF!</definedName>
    <definedName name="P1E7">#REF!</definedName>
    <definedName name="P1E8">#REF!</definedName>
    <definedName name="P1E9">#REF!</definedName>
    <definedName name="P1F">#REF!</definedName>
    <definedName name="P1NF">#REF!</definedName>
    <definedName name="P2E">#REF!</definedName>
    <definedName name="P2E1">#REF!</definedName>
    <definedName name="P2E2">#REF!</definedName>
    <definedName name="P2E3">#REF!</definedName>
    <definedName name="P2E4">#REF!</definedName>
    <definedName name="P2E6">#REF!</definedName>
    <definedName name="P2E7">#REF!</definedName>
    <definedName name="P2E8">#REF!</definedName>
    <definedName name="P2E9">#REF!</definedName>
    <definedName name="P2F">#REF!</definedName>
    <definedName name="P2NF">#REF!</definedName>
    <definedName name="P3E">#REF!</definedName>
    <definedName name="P3E1">#REF!</definedName>
    <definedName name="P3E2">#REF!</definedName>
    <definedName name="P3E3">#REF!</definedName>
    <definedName name="P3E4">#REF!</definedName>
    <definedName name="P3E6">#REF!</definedName>
    <definedName name="P3E7">#REF!</definedName>
    <definedName name="P3E8">#REF!</definedName>
    <definedName name="P3E9">#REF!</definedName>
    <definedName name="P3F">#REF!</definedName>
    <definedName name="P3NF">#REF!</definedName>
    <definedName name="P4E">#REF!</definedName>
    <definedName name="P4E1">#REF!</definedName>
    <definedName name="P4E2">#REF!</definedName>
    <definedName name="P4E3">#REF!</definedName>
    <definedName name="P4E4">#REF!</definedName>
    <definedName name="P4E6">#REF!</definedName>
    <definedName name="P4E7">#REF!</definedName>
    <definedName name="P4E8">#REF!</definedName>
    <definedName name="P4E9">#REF!</definedName>
    <definedName name="P4F">#REF!</definedName>
    <definedName name="P4NF">#REF!</definedName>
    <definedName name="P5E">#REF!</definedName>
    <definedName name="P5E1">#REF!</definedName>
    <definedName name="P5E2">#REF!</definedName>
    <definedName name="P5E3">#REF!</definedName>
    <definedName name="P5E4">#REF!</definedName>
    <definedName name="P5E6">#REF!</definedName>
    <definedName name="P5E7">#REF!</definedName>
    <definedName name="P5E8">#REF!</definedName>
    <definedName name="P5E9">#REF!</definedName>
    <definedName name="P5F">#REF!</definedName>
    <definedName name="P5NF">#REF!</definedName>
    <definedName name="P6E">#REF!</definedName>
    <definedName name="P6E1">#REF!</definedName>
    <definedName name="P6E2">#REF!</definedName>
    <definedName name="P6E3">#REF!</definedName>
    <definedName name="P6E4">#REF!</definedName>
    <definedName name="P6E6">#REF!</definedName>
    <definedName name="P6E7">#REF!</definedName>
    <definedName name="P6E8">#REF!</definedName>
    <definedName name="P6E9">#REF!</definedName>
    <definedName name="P6F">#REF!</definedName>
    <definedName name="P6NF">#REF!</definedName>
    <definedName name="P7E">#REF!</definedName>
    <definedName name="P7E1">#REF!</definedName>
    <definedName name="P7E2">#REF!</definedName>
    <definedName name="P7E3">#REF!</definedName>
    <definedName name="P7E4">#REF!</definedName>
    <definedName name="P7E6">#REF!</definedName>
    <definedName name="P7E7">#REF!</definedName>
    <definedName name="P7E8">#REF!</definedName>
    <definedName name="P7E9">#REF!</definedName>
    <definedName name="P7F">#REF!</definedName>
    <definedName name="P7NF">#REF!</definedName>
    <definedName name="P8E">#REF!</definedName>
    <definedName name="P8E1">#REF!</definedName>
    <definedName name="P8E2">#REF!</definedName>
    <definedName name="P8E3">#REF!</definedName>
    <definedName name="P8E4">#REF!</definedName>
    <definedName name="P8E6">#REF!</definedName>
    <definedName name="P8E7">#REF!</definedName>
    <definedName name="P8E8">#REF!</definedName>
    <definedName name="P8E9">#REF!</definedName>
    <definedName name="P8F">#REF!</definedName>
    <definedName name="P8NF">#REF!</definedName>
    <definedName name="P9E">#REF!</definedName>
    <definedName name="P9E4">#REF!</definedName>
    <definedName name="P9E7">#REF!</definedName>
    <definedName name="PADRON05">#REF!</definedName>
    <definedName name="PagoFracc03">#REF!</definedName>
    <definedName name="PagosFraccionados">#REF!</definedName>
    <definedName name="PASO_BD">'[1]REGIONALIZACION ESTIMADA 1.990'!#REF!</definedName>
    <definedName name="PE_CN_T" localSheetId="7">[42]PENSION!#REF!</definedName>
    <definedName name="PE_CN_T" localSheetId="8">[42]PENSION!#REF!</definedName>
    <definedName name="PE_CN_T" localSheetId="9">[42]PENSION!#REF!</definedName>
    <definedName name="PE_CN_T" localSheetId="11">[42]PENSION!#REF!</definedName>
    <definedName name="PE_CN_T" localSheetId="12">[42]PENSION!#REF!</definedName>
    <definedName name="PE_CN_T" localSheetId="13">[42]PENSION!#REF!</definedName>
    <definedName name="PE_CN_T" localSheetId="14">[22]PENSION!#REF!</definedName>
    <definedName name="PE_CN_T" localSheetId="15">[22]PENSION!#REF!</definedName>
    <definedName name="PE_CN_T" localSheetId="22">[42]PENSION!#REF!</definedName>
    <definedName name="PE_CN_T">[42]PENSION!#REF!</definedName>
    <definedName name="PEST">#REF!</definedName>
    <definedName name="PEST1">#REF!</definedName>
    <definedName name="PEST2">#REF!</definedName>
    <definedName name="PEST3">#REF!</definedName>
    <definedName name="PEST4">#REF!</definedName>
    <definedName name="PEST6">#REF!</definedName>
    <definedName name="PEST7">#REF!</definedName>
    <definedName name="PEST8">#REF!</definedName>
    <definedName name="PEST9">#REF!</definedName>
    <definedName name="PESTF">#REF!</definedName>
    <definedName name="PESTNF">#REF!</definedName>
    <definedName name="pit" localSheetId="7">{"Riqfin97",#N/A,FALSE,"Tran";"Riqfinpro",#N/A,FALSE,"Tran"}</definedName>
    <definedName name="pit" localSheetId="8">{"Riqfin97",#N/A,FALSE,"Tran";"Riqfinpro",#N/A,FALSE,"Tran"}</definedName>
    <definedName name="pit" localSheetId="11">{"Riqfin97",#N/A,FALSE,"Tran";"Riqfinpro",#N/A,FALSE,"Tran"}</definedName>
    <definedName name="pit" localSheetId="12">{"Riqfin97",#N/A,FALSE,"Tran";"Riqfinpro",#N/A,FALSE,"Tran"}</definedName>
    <definedName name="pit" localSheetId="13">{"Riqfin97",#N/A,FALSE,"Tran";"Riqfinpro",#N/A,FALSE,"Tran"}</definedName>
    <definedName name="pit" localSheetId="22">{"Riqfin97",#N/A,FALSE,"Tran";"Riqfinpro",#N/A,FALSE,"Tran"}</definedName>
    <definedName name="pit">{"Riqfin97",#N/A,FALSE,"Tran";"Riqfinpro",#N/A,FALSE,"Tran"}</definedName>
    <definedName name="POB99_05">#REF!</definedName>
    <definedName name="pol" localSheetId="8">[26]A!#REF!</definedName>
    <definedName name="pol" localSheetId="11">[26]A!#REF!</definedName>
    <definedName name="pol">[26]A!#REF!</definedName>
    <definedName name="POMUTUA99_05">#REF!</definedName>
    <definedName name="popl" localSheetId="7">#REF!</definedName>
    <definedName name="popl" localSheetId="8">#REF!</definedName>
    <definedName name="popl" localSheetId="11">#REF!</definedName>
    <definedName name="popl" localSheetId="12">#REF!</definedName>
    <definedName name="popl" localSheetId="13">#REF!</definedName>
    <definedName name="popl" localSheetId="22">#REF!</definedName>
    <definedName name="popl">#REF!</definedName>
    <definedName name="PORCENTAJE">#REF!</definedName>
    <definedName name="pp" localSheetId="7">{"Riqfin97",#N/A,FALSE,"Tran";"Riqfinpro",#N/A,FALSE,"Tran"}</definedName>
    <definedName name="pp" localSheetId="8">{"Riqfin97",#N/A,FALSE,"Tran";"Riqfinpro",#N/A,FALSE,"Tran"}</definedName>
    <definedName name="pp" localSheetId="11">{"Riqfin97",#N/A,FALSE,"Tran";"Riqfinpro",#N/A,FALSE,"Tran"}</definedName>
    <definedName name="pp" localSheetId="12">{"Riqfin97",#N/A,FALSE,"Tran";"Riqfinpro",#N/A,FALSE,"Tran"}</definedName>
    <definedName name="pp" localSheetId="13">{"Riqfin97",#N/A,FALSE,"Tran";"Riqfinpro",#N/A,FALSE,"Tran"}</definedName>
    <definedName name="pp" localSheetId="22">{"Riqfin97",#N/A,FALSE,"Tran";"Riqfinpro",#N/A,FALSE,"Tran"}</definedName>
    <definedName name="pp">{"Riqfin97",#N/A,FALSE,"Tran";"Riqfinpro",#N/A,FALSE,"Tran"}</definedName>
    <definedName name="PP99_05">#REF!</definedName>
    <definedName name="ppp" localSheetId="7">{"Riqfin97",#N/A,FALSE,"Tran";"Riqfinpro",#N/A,FALSE,"Tran"}</definedName>
    <definedName name="ppp" localSheetId="8">{"Riqfin97",#N/A,FALSE,"Tran";"Riqfinpro",#N/A,FALSE,"Tran"}</definedName>
    <definedName name="ppp" localSheetId="11">{"Riqfin97",#N/A,FALSE,"Tran";"Riqfinpro",#N/A,FALSE,"Tran"}</definedName>
    <definedName name="ppp" localSheetId="12">{"Riqfin97",#N/A,FALSE,"Tran";"Riqfinpro",#N/A,FALSE,"Tran"}</definedName>
    <definedName name="ppp" localSheetId="13">{"Riqfin97",#N/A,FALSE,"Tran";"Riqfinpro",#N/A,FALSE,"Tran"}</definedName>
    <definedName name="ppp" localSheetId="22">{"Riqfin97",#N/A,FALSE,"Tran";"Riqfinpro",#N/A,FALSE,"Tran"}</definedName>
    <definedName name="ppp">{"Riqfin97",#N/A,FALSE,"Tran";"Riqfinpro",#N/A,FALSE,"Tran"}</definedName>
    <definedName name="pppppp" localSheetId="7">{"Riqfin97",#N/A,FALSE,"Tran";"Riqfinpro",#N/A,FALSE,"Tran"}</definedName>
    <definedName name="pppppp" localSheetId="8">{"Riqfin97",#N/A,FALSE,"Tran";"Riqfinpro",#N/A,FALSE,"Tran"}</definedName>
    <definedName name="pppppp" localSheetId="11">{"Riqfin97",#N/A,FALSE,"Tran";"Riqfinpro",#N/A,FALSE,"Tran"}</definedName>
    <definedName name="pppppp" localSheetId="12">{"Riqfin97",#N/A,FALSE,"Tran";"Riqfinpro",#N/A,FALSE,"Tran"}</definedName>
    <definedName name="pppppp" localSheetId="13">{"Riqfin97",#N/A,FALSE,"Tran";"Riqfinpro",#N/A,FALSE,"Tran"}</definedName>
    <definedName name="pppppp" localSheetId="22">{"Riqfin97",#N/A,FALSE,"Tran";"Riqfinpro",#N/A,FALSE,"Tran"}</definedName>
    <definedName name="pppppp">{"Riqfin97",#N/A,FALSE,"Tran";"Riqfinpro",#N/A,FALSE,"Tran"}</definedName>
    <definedName name="Ppto">[55]Claves!$N$2:$N$3</definedName>
    <definedName name="PRIMERA">#REF!</definedName>
    <definedName name="Print1" localSheetId="7">#REF!</definedName>
    <definedName name="Print1" localSheetId="8">#REF!</definedName>
    <definedName name="Print1" localSheetId="11">#REF!</definedName>
    <definedName name="Print1" localSheetId="12">#REF!</definedName>
    <definedName name="Print1" localSheetId="13">#REF!</definedName>
    <definedName name="Print1" localSheetId="22">#REF!</definedName>
    <definedName name="Print1">#REF!</definedName>
    <definedName name="PTAS_GTO_ACTIVOS">#REF!</definedName>
    <definedName name="PTAS_GTO_PENSIONISTAS">#REF!</definedName>
    <definedName name="PTAS_GTO_TOTAL">#REF!</definedName>
    <definedName name="PTO.2000">#REF!</definedName>
    <definedName name="qaz" localSheetId="7">{"Tab1",#N/A,FALSE,"P";"Tab2",#N/A,FALSE,"P"}</definedName>
    <definedName name="qaz" localSheetId="8">{"Tab1",#N/A,FALSE,"P";"Tab2",#N/A,FALSE,"P"}</definedName>
    <definedName name="qaz" localSheetId="11">{"Tab1",#N/A,FALSE,"P";"Tab2",#N/A,FALSE,"P"}</definedName>
    <definedName name="qaz" localSheetId="12">{"Tab1",#N/A,FALSE,"P";"Tab2",#N/A,FALSE,"P"}</definedName>
    <definedName name="qaz" localSheetId="13">{"Tab1",#N/A,FALSE,"P";"Tab2",#N/A,FALSE,"P"}</definedName>
    <definedName name="qaz" localSheetId="22">{"Tab1",#N/A,FALSE,"P";"Tab2",#N/A,FALSE,"P"}</definedName>
    <definedName name="qaz">{"Tab1",#N/A,FALSE,"P";"Tab2",#N/A,FALSE,"P"}</definedName>
    <definedName name="qer" localSheetId="7">{"Tab1",#N/A,FALSE,"P";"Tab2",#N/A,FALSE,"P"}</definedName>
    <definedName name="qer" localSheetId="8">{"Tab1",#N/A,FALSE,"P";"Tab2",#N/A,FALSE,"P"}</definedName>
    <definedName name="qer" localSheetId="11">{"Tab1",#N/A,FALSE,"P";"Tab2",#N/A,FALSE,"P"}</definedName>
    <definedName name="qer" localSheetId="12">{"Tab1",#N/A,FALSE,"P";"Tab2",#N/A,FALSE,"P"}</definedName>
    <definedName name="qer" localSheetId="13">{"Tab1",#N/A,FALSE,"P";"Tab2",#N/A,FALSE,"P"}</definedName>
    <definedName name="qer" localSheetId="22">{"Tab1",#N/A,FALSE,"P";"Tab2",#N/A,FALSE,"P"}</definedName>
    <definedName name="qer">{"Tab1",#N/A,FALSE,"P";"Tab2",#N/A,FALSE,"P"}</definedName>
    <definedName name="qq" localSheetId="8">'[74]J(Priv.Cap)'!#REF!</definedName>
    <definedName name="qq">'[74]J(Priv.Cap)'!#REF!</definedName>
    <definedName name="qqq" localSheetId="7">{"Minpmon",#N/A,FALSE,"Monthinput"}</definedName>
    <definedName name="qqq" localSheetId="8">{"Minpmon",#N/A,FALSE,"Monthinput"}</definedName>
    <definedName name="qqq" localSheetId="11">{"Minpmon",#N/A,FALSE,"Monthinput"}</definedName>
    <definedName name="qqq" localSheetId="12">{"Minpmon",#N/A,FALSE,"Monthinput"}</definedName>
    <definedName name="qqq" localSheetId="13">{"Minpmon",#N/A,FALSE,"Monthinput"}</definedName>
    <definedName name="qqq" localSheetId="22">{"Minpmon",#N/A,FALSE,"Monthinput"}</definedName>
    <definedName name="qqq">{"Minpmon",#N/A,FALSE,"Monthinput"}</definedName>
    <definedName name="qqqqq" localSheetId="7">{"Minpmon",#N/A,FALSE,"Monthinput"}</definedName>
    <definedName name="qqqqq" localSheetId="8">{"Minpmon",#N/A,FALSE,"Monthinput"}</definedName>
    <definedName name="qqqqq" localSheetId="11">{"Minpmon",#N/A,FALSE,"Monthinput"}</definedName>
    <definedName name="qqqqq" localSheetId="12">{"Minpmon",#N/A,FALSE,"Monthinput"}</definedName>
    <definedName name="qqqqq" localSheetId="13">{"Minpmon",#N/A,FALSE,"Monthinput"}</definedName>
    <definedName name="qqqqq" localSheetId="22">{"Minpmon",#N/A,FALSE,"Monthinput"}</definedName>
    <definedName name="qqqqq">{"Minpmon",#N/A,FALSE,"Monthinput"}</definedName>
    <definedName name="qqqqqq" localSheetId="7">{"Riqfin97",#N/A,FALSE,"Tran";"Riqfinpro",#N/A,FALSE,"Tran"}</definedName>
    <definedName name="qqqqqq" localSheetId="8">{"Riqfin97",#N/A,FALSE,"Tran";"Riqfinpro",#N/A,FALSE,"Tran"}</definedName>
    <definedName name="qqqqqq" localSheetId="11">{"Riqfin97",#N/A,FALSE,"Tran";"Riqfinpro",#N/A,FALSE,"Tran"}</definedName>
    <definedName name="qqqqqq" localSheetId="12">{"Riqfin97",#N/A,FALSE,"Tran";"Riqfinpro",#N/A,FALSE,"Tran"}</definedName>
    <definedName name="qqqqqq" localSheetId="13">{"Riqfin97",#N/A,FALSE,"Tran";"Riqfinpro",#N/A,FALSE,"Tran"}</definedName>
    <definedName name="qqqqqq" localSheetId="22">{"Riqfin97",#N/A,FALSE,"Tran";"Riqfinpro",#N/A,FALSE,"Tran"}</definedName>
    <definedName name="qqqqqq">{"Riqfin97",#N/A,FALSE,"Tran";"Riqfinpro",#N/A,FALSE,"Tran"}</definedName>
    <definedName name="qqqqqqqqqq" localSheetId="7">{"Riqfin97",#N/A,FALSE,"Tran";"Riqfinpro",#N/A,FALSE,"Tran"}</definedName>
    <definedName name="qqqqqqqqqq" localSheetId="8">{"Riqfin97",#N/A,FALSE,"Tran";"Riqfinpro",#N/A,FALSE,"Tran"}</definedName>
    <definedName name="qqqqqqqqqq" localSheetId="11">{"Riqfin97",#N/A,FALSE,"Tran";"Riqfinpro",#N/A,FALSE,"Tran"}</definedName>
    <definedName name="qqqqqqqqqq" localSheetId="12">{"Riqfin97",#N/A,FALSE,"Tran";"Riqfinpro",#N/A,FALSE,"Tran"}</definedName>
    <definedName name="qqqqqqqqqq" localSheetId="13">{"Riqfin97",#N/A,FALSE,"Tran";"Riqfinpro",#N/A,FALSE,"Tran"}</definedName>
    <definedName name="qqqqqqqqqq" localSheetId="22">{"Riqfin97",#N/A,FALSE,"Tran";"Riqfinpro",#N/A,FALSE,"Tran"}</definedName>
    <definedName name="qqqqqqqqqq">{"Riqfin97",#N/A,FALSE,"Tran";"Riqfinpro",#N/A,FALSE,"Tran"}</definedName>
    <definedName name="qqqqqqqqqqqqq">[37]EVO_SIS_ACT!$H$1:$M$26,[37]EVO_SIS_ACT!$H$28:$L$55,[37]EVO_SIS_ACT!$H$56:$L$83,[37]EVO_SIS_ACT!$H$84:$L$111,[37]EVO_SIS_ACT!$H$112:$L$139,[37]EVO_SIS_ACT!$H$140:$L$167</definedName>
    <definedName name="qqqqqqqqqqqqqq">[37]resumen!$A$4:$H$29,[37]resumen!$A$33:$H$58,[37]resumen!$A$61:$H$86</definedName>
    <definedName name="qqqqqqqqqqqqqqqqqq">[37]resumen!$A$2:$I$29,[37]resumen!$A$32:$I$58,[37]resumen!$A$60:$H$86</definedName>
    <definedName name="quevale">'[1]REGIONALIZACION ESTIMADA 1.990'!#REF!</definedName>
    <definedName name="qwer" localSheetId="7">{"Tab1",#N/A,FALSE,"P";"Tab2",#N/A,FALSE,"P"}</definedName>
    <definedName name="qwer" localSheetId="8">{"Tab1",#N/A,FALSE,"P";"Tab2",#N/A,FALSE,"P"}</definedName>
    <definedName name="qwer" localSheetId="11">{"Tab1",#N/A,FALSE,"P";"Tab2",#N/A,FALSE,"P"}</definedName>
    <definedName name="qwer" localSheetId="12">{"Tab1",#N/A,FALSE,"P";"Tab2",#N/A,FALSE,"P"}</definedName>
    <definedName name="qwer" localSheetId="13">{"Tab1",#N/A,FALSE,"P";"Tab2",#N/A,FALSE,"P"}</definedName>
    <definedName name="qwer" localSheetId="22">{"Tab1",#N/A,FALSE,"P";"Tab2",#N/A,FALSE,"P"}</definedName>
    <definedName name="qwer">{"Tab1",#N/A,FALSE,"P";"Tab2",#N/A,FALSE,"P"}</definedName>
    <definedName name="rango">#REF!</definedName>
    <definedName name="raw">[79]raw!$A$1:$ZZ$2985</definedName>
    <definedName name="re">#N/A</definedName>
    <definedName name="REC" localSheetId="14">'[84]c4.3.1'!$A$1:$C$21</definedName>
    <definedName name="REC" localSheetId="15">'3.2.Gastos Estado'!$B$1:$H$32</definedName>
    <definedName name="REC">'[84]c4.3.1'!$A$1:$C$21</definedName>
    <definedName name="RECETAS_ACTIVOS">#REF!</definedName>
    <definedName name="RECETAS_PENSIONISTAS">#REF!</definedName>
    <definedName name="RECETAS_TOTAL">#REF!</definedName>
    <definedName name="RefVintage">[58]readme!$B$4</definedName>
    <definedName name="Resto_de_ingresos">#REF!</definedName>
    <definedName name="RESULT" localSheetId="7">[42]PENSION!#REF!</definedName>
    <definedName name="RESULT" localSheetId="8">[42]PENSION!#REF!</definedName>
    <definedName name="RESULT" localSheetId="9">[42]PENSION!#REF!</definedName>
    <definedName name="RESULT" localSheetId="11">[42]PENSION!#REF!</definedName>
    <definedName name="RESULT" localSheetId="12">[42]PENSION!#REF!</definedName>
    <definedName name="RESULT" localSheetId="13">[42]PENSION!#REF!</definedName>
    <definedName name="RESULT" localSheetId="14">[22]PENSION!#REF!</definedName>
    <definedName name="RESULT" localSheetId="15">[22]PENSION!#REF!</definedName>
    <definedName name="RESULT" localSheetId="22">[42]PENSION!#REF!</definedName>
    <definedName name="RESULT">[42]PENSION!#REF!</definedName>
    <definedName name="Resumen" localSheetId="7">[42]PENSION!#REF!</definedName>
    <definedName name="Resumen" localSheetId="8">[42]PENSION!#REF!</definedName>
    <definedName name="Resumen" localSheetId="9">[42]PENSION!#REF!</definedName>
    <definedName name="Resumen" localSheetId="11">[42]PENSION!#REF!</definedName>
    <definedName name="Resumen" localSheetId="12">[42]PENSION!#REF!</definedName>
    <definedName name="Resumen" localSheetId="13">[42]PENSION!#REF!</definedName>
    <definedName name="Resumen" localSheetId="22">[42]PENSION!#REF!</definedName>
    <definedName name="Resumen">[42]PENSION!#REF!</definedName>
    <definedName name="rft" localSheetId="7">{"Riqfin97",#N/A,FALSE,"Tran";"Riqfinpro",#N/A,FALSE,"Tran"}</definedName>
    <definedName name="rft" localSheetId="8">{"Riqfin97",#N/A,FALSE,"Tran";"Riqfinpro",#N/A,FALSE,"Tran"}</definedName>
    <definedName name="rft" localSheetId="11">{"Riqfin97",#N/A,FALSE,"Tran";"Riqfinpro",#N/A,FALSE,"Tran"}</definedName>
    <definedName name="rft" localSheetId="12">{"Riqfin97",#N/A,FALSE,"Tran";"Riqfinpro",#N/A,FALSE,"Tran"}</definedName>
    <definedName name="rft" localSheetId="13">{"Riqfin97",#N/A,FALSE,"Tran";"Riqfinpro",#N/A,FALSE,"Tran"}</definedName>
    <definedName name="rft" localSheetId="22">{"Riqfin97",#N/A,FALSE,"Tran";"Riqfinpro",#N/A,FALSE,"Tran"}</definedName>
    <definedName name="rft">{"Riqfin97",#N/A,FALSE,"Tran";"Riqfinpro",#N/A,FALSE,"Tran"}</definedName>
    <definedName name="rfv" localSheetId="7">{"Tab1",#N/A,FALSE,"P";"Tab2",#N/A,FALSE,"P"}</definedName>
    <definedName name="rfv" localSheetId="8">{"Tab1",#N/A,FALSE,"P";"Tab2",#N/A,FALSE,"P"}</definedName>
    <definedName name="rfv" localSheetId="11">{"Tab1",#N/A,FALSE,"P";"Tab2",#N/A,FALSE,"P"}</definedName>
    <definedName name="rfv" localSheetId="12">{"Tab1",#N/A,FALSE,"P";"Tab2",#N/A,FALSE,"P"}</definedName>
    <definedName name="rfv" localSheetId="13">{"Tab1",#N/A,FALSE,"P";"Tab2",#N/A,FALSE,"P"}</definedName>
    <definedName name="rfv" localSheetId="22">{"Tab1",#N/A,FALSE,"P";"Tab2",#N/A,FALSE,"P"}</definedName>
    <definedName name="rfv">{"Tab1",#N/A,FALSE,"P";"Tab2",#N/A,FALSE,"P"}</definedName>
    <definedName name="RN">'[1]REGIONALIZACION ESTIMADA 1.990'!#REF!</definedName>
    <definedName name="ROT">'[1]REGIONALIZACION ESTIMADA 1.990'!#REF!</definedName>
    <definedName name="rr" localSheetId="7">{"Riqfin97",#N/A,FALSE,"Tran";"Riqfinpro",#N/A,FALSE,"Tran"}</definedName>
    <definedName name="rr" localSheetId="8">{"Riqfin97",#N/A,FALSE,"Tran";"Riqfinpro",#N/A,FALSE,"Tran"}</definedName>
    <definedName name="rr" localSheetId="11">{"Riqfin97",#N/A,FALSE,"Tran";"Riqfinpro",#N/A,FALSE,"Tran"}</definedName>
    <definedName name="rr" localSheetId="12">{"Riqfin97",#N/A,FALSE,"Tran";"Riqfinpro",#N/A,FALSE,"Tran"}</definedName>
    <definedName name="rr" localSheetId="13">{"Riqfin97",#N/A,FALSE,"Tran";"Riqfinpro",#N/A,FALSE,"Tran"}</definedName>
    <definedName name="rr" localSheetId="22">{"Riqfin97",#N/A,FALSE,"Tran";"Riqfinpro",#N/A,FALSE,"Tran"}</definedName>
    <definedName name="rr">{"Riqfin97",#N/A,FALSE,"Tran";"Riqfinpro",#N/A,FALSE,"Tran"}</definedName>
    <definedName name="RREE">'[1]REGIONALIZACION ESTIMADA 1.990'!#REF!</definedName>
    <definedName name="rrr" localSheetId="7">{"Riqfin97",#N/A,FALSE,"Tran";"Riqfinpro",#N/A,FALSE,"Tran"}</definedName>
    <definedName name="rrr" localSheetId="8">{"Riqfin97",#N/A,FALSE,"Tran";"Riqfinpro",#N/A,FALSE,"Tran"}</definedName>
    <definedName name="rrr" localSheetId="11">{"Riqfin97",#N/A,FALSE,"Tran";"Riqfinpro",#N/A,FALSE,"Tran"}</definedName>
    <definedName name="rrr" localSheetId="12">{"Riqfin97",#N/A,FALSE,"Tran";"Riqfinpro",#N/A,FALSE,"Tran"}</definedName>
    <definedName name="rrr" localSheetId="13">{"Riqfin97",#N/A,FALSE,"Tran";"Riqfinpro",#N/A,FALSE,"Tran"}</definedName>
    <definedName name="rrr" localSheetId="22">{"Riqfin97",#N/A,FALSE,"Tran";"Riqfinpro",#N/A,FALSE,"Tran"}</definedName>
    <definedName name="rrr">{"Riqfin97",#N/A,FALSE,"Tran";"Riqfinpro",#N/A,FALSE,"Tran"}</definedName>
    <definedName name="rrrgg" localSheetId="7">{"Riqfin97",#N/A,FALSE,"Tran";"Riqfinpro",#N/A,FALSE,"Tran"}</definedName>
    <definedName name="rrrgg" localSheetId="8">{"Riqfin97",#N/A,FALSE,"Tran";"Riqfinpro",#N/A,FALSE,"Tran"}</definedName>
    <definedName name="rrrgg" localSheetId="11">{"Riqfin97",#N/A,FALSE,"Tran";"Riqfinpro",#N/A,FALSE,"Tran"}</definedName>
    <definedName name="rrrgg" localSheetId="12">{"Riqfin97",#N/A,FALSE,"Tran";"Riqfinpro",#N/A,FALSE,"Tran"}</definedName>
    <definedName name="rrrgg" localSheetId="13">{"Riqfin97",#N/A,FALSE,"Tran";"Riqfinpro",#N/A,FALSE,"Tran"}</definedName>
    <definedName name="rrrgg" localSheetId="22">{"Riqfin97",#N/A,FALSE,"Tran";"Riqfinpro",#N/A,FALSE,"Tran"}</definedName>
    <definedName name="rrrgg">{"Riqfin97",#N/A,FALSE,"Tran";"Riqfinpro",#N/A,FALSE,"Tran"}</definedName>
    <definedName name="rrrr" localSheetId="7">{#N/A,#N/A,FALSE,"slvsrtb1";#N/A,#N/A,FALSE,"slvsrtb2";#N/A,#N/A,FALSE,"slvsrtb3";#N/A,#N/A,FALSE,"slvsrtb4";#N/A,#N/A,FALSE,"slvsrtb5";#N/A,#N/A,FALSE,"slvsrtb6";#N/A,#N/A,FALSE,"slvsrtb7";#N/A,#N/A,FALSE,"slvsrtb8";#N/A,#N/A,FALSE,"slvsrtb9";#N/A,#N/A,FALSE,"slvsrtb10";#N/A,#N/A,FALSE,"slvsrtb12"}</definedName>
    <definedName name="rrrr" localSheetId="8">{#N/A,#N/A,FALSE,"slvsrtb1";#N/A,#N/A,FALSE,"slvsrtb2";#N/A,#N/A,FALSE,"slvsrtb3";#N/A,#N/A,FALSE,"slvsrtb4";#N/A,#N/A,FALSE,"slvsrtb5";#N/A,#N/A,FALSE,"slvsrtb6";#N/A,#N/A,FALSE,"slvsrtb7";#N/A,#N/A,FALSE,"slvsrtb8";#N/A,#N/A,FALSE,"slvsrtb9";#N/A,#N/A,FALSE,"slvsrtb10";#N/A,#N/A,FALSE,"slvsrtb12"}</definedName>
    <definedName name="rrrr" localSheetId="11">{#N/A,#N/A,FALSE,"slvsrtb1";#N/A,#N/A,FALSE,"slvsrtb2";#N/A,#N/A,FALSE,"slvsrtb3";#N/A,#N/A,FALSE,"slvsrtb4";#N/A,#N/A,FALSE,"slvsrtb5";#N/A,#N/A,FALSE,"slvsrtb6";#N/A,#N/A,FALSE,"slvsrtb7";#N/A,#N/A,FALSE,"slvsrtb8";#N/A,#N/A,FALSE,"slvsrtb9";#N/A,#N/A,FALSE,"slvsrtb10";#N/A,#N/A,FALSE,"slvsrtb12"}</definedName>
    <definedName name="rrrr" localSheetId="12">{#N/A,#N/A,FALSE,"slvsrtb1";#N/A,#N/A,FALSE,"slvsrtb2";#N/A,#N/A,FALSE,"slvsrtb3";#N/A,#N/A,FALSE,"slvsrtb4";#N/A,#N/A,FALSE,"slvsrtb5";#N/A,#N/A,FALSE,"slvsrtb6";#N/A,#N/A,FALSE,"slvsrtb7";#N/A,#N/A,FALSE,"slvsrtb8";#N/A,#N/A,FALSE,"slvsrtb9";#N/A,#N/A,FALSE,"slvsrtb10";#N/A,#N/A,FALSE,"slvsrtb12"}</definedName>
    <definedName name="rrrr" localSheetId="13">{#N/A,#N/A,FALSE,"slvsrtb1";#N/A,#N/A,FALSE,"slvsrtb2";#N/A,#N/A,FALSE,"slvsrtb3";#N/A,#N/A,FALSE,"slvsrtb4";#N/A,#N/A,FALSE,"slvsrtb5";#N/A,#N/A,FALSE,"slvsrtb6";#N/A,#N/A,FALSE,"slvsrtb7";#N/A,#N/A,FALSE,"slvsrtb8";#N/A,#N/A,FALSE,"slvsrtb9";#N/A,#N/A,FALSE,"slvsrtb10";#N/A,#N/A,FALSE,"slvsrtb12"}</definedName>
    <definedName name="rrrr" localSheetId="22">{#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7">{"Tab1",#N/A,FALSE,"P";"Tab2",#N/A,FALSE,"P"}</definedName>
    <definedName name="rrrrrr" localSheetId="8">{"Tab1",#N/A,FALSE,"P";"Tab2",#N/A,FALSE,"P"}</definedName>
    <definedName name="rrrrrr" localSheetId="11">{"Tab1",#N/A,FALSE,"P";"Tab2",#N/A,FALSE,"P"}</definedName>
    <definedName name="rrrrrr" localSheetId="12">{"Tab1",#N/A,FALSE,"P";"Tab2",#N/A,FALSE,"P"}</definedName>
    <definedName name="rrrrrr" localSheetId="13">{"Tab1",#N/A,FALSE,"P";"Tab2",#N/A,FALSE,"P"}</definedName>
    <definedName name="rrrrrr" localSheetId="22">{"Tab1",#N/A,FALSE,"P";"Tab2",#N/A,FALSE,"P"}</definedName>
    <definedName name="rrrrrr">{"Tab1",#N/A,FALSE,"P";"Tab2",#N/A,FALSE,"P"}</definedName>
    <definedName name="rrrrrrr" localSheetId="7">{"Tab1",#N/A,FALSE,"P";"Tab2",#N/A,FALSE,"P"}</definedName>
    <definedName name="rrrrrrr" localSheetId="8">{"Tab1",#N/A,FALSE,"P";"Tab2",#N/A,FALSE,"P"}</definedName>
    <definedName name="rrrrrrr" localSheetId="11">{"Tab1",#N/A,FALSE,"P";"Tab2",#N/A,FALSE,"P"}</definedName>
    <definedName name="rrrrrrr" localSheetId="12">{"Tab1",#N/A,FALSE,"P";"Tab2",#N/A,FALSE,"P"}</definedName>
    <definedName name="rrrrrrr" localSheetId="13">{"Tab1",#N/A,FALSE,"P";"Tab2",#N/A,FALSE,"P"}</definedName>
    <definedName name="rrrrrrr" localSheetId="22">{"Tab1",#N/A,FALSE,"P";"Tab2",#N/A,FALSE,"P"}</definedName>
    <definedName name="rrrrrrr">{"Tab1",#N/A,FALSE,"P";"Tab2",#N/A,FALSE,"P"}</definedName>
    <definedName name="rt" localSheetId="7">{"Minpmon",#N/A,FALSE,"Monthinput"}</definedName>
    <definedName name="rt" localSheetId="8">{"Minpmon",#N/A,FALSE,"Monthinput"}</definedName>
    <definedName name="rt" localSheetId="11">{"Minpmon",#N/A,FALSE,"Monthinput"}</definedName>
    <definedName name="rt" localSheetId="12">{"Minpmon",#N/A,FALSE,"Monthinput"}</definedName>
    <definedName name="rt" localSheetId="13">{"Minpmon",#N/A,FALSE,"Monthinput"}</definedName>
    <definedName name="rt" localSheetId="22">{"Minpmon",#N/A,FALSE,"Monthinput"}</definedName>
    <definedName name="rt">{"Minpmon",#N/A,FALSE,"Monthinput"}</definedName>
    <definedName name="rte" localSheetId="7">{"Riqfin97",#N/A,FALSE,"Tran";"Riqfinpro",#N/A,FALSE,"Tran"}</definedName>
    <definedName name="rte" localSheetId="8">{"Riqfin97",#N/A,FALSE,"Tran";"Riqfinpro",#N/A,FALSE,"Tran"}</definedName>
    <definedName name="rte" localSheetId="11">{"Riqfin97",#N/A,FALSE,"Tran";"Riqfinpro",#N/A,FALSE,"Tran"}</definedName>
    <definedName name="rte" localSheetId="12">{"Riqfin97",#N/A,FALSE,"Tran";"Riqfinpro",#N/A,FALSE,"Tran"}</definedName>
    <definedName name="rte" localSheetId="13">{"Riqfin97",#N/A,FALSE,"Tran";"Riqfinpro",#N/A,FALSE,"Tran"}</definedName>
    <definedName name="rte" localSheetId="22">{"Riqfin97",#N/A,FALSE,"Tran";"Riqfinpro",#N/A,FALSE,"Tran"}</definedName>
    <definedName name="rte">{"Riqfin97",#N/A,FALSE,"Tran";"Riqfinpro",#N/A,FALSE,"Tran"}</definedName>
    <definedName name="rtre" localSheetId="7">{"Main Economic Indicators",#N/A,FALSE,"C"}</definedName>
    <definedName name="rtre" localSheetId="8">{"Main Economic Indicators",#N/A,FALSE,"C"}</definedName>
    <definedName name="rtre" localSheetId="11">{"Main Economic Indicators",#N/A,FALSE,"C"}</definedName>
    <definedName name="rtre" localSheetId="12">{"Main Economic Indicators",#N/A,FALSE,"C"}</definedName>
    <definedName name="rtre" localSheetId="13">{"Main Economic Indicators",#N/A,FALSE,"C"}</definedName>
    <definedName name="rtre" localSheetId="22">{"Main Economic Indicators",#N/A,FALSE,"C"}</definedName>
    <definedName name="rtre">{"Main Economic Indicators",#N/A,FALSE,"C"}</definedName>
    <definedName name="rty" localSheetId="7">{"Riqfin97",#N/A,FALSE,"Tran";"Riqfinpro",#N/A,FALSE,"Tran"}</definedName>
    <definedName name="rty" localSheetId="8">{"Riqfin97",#N/A,FALSE,"Tran";"Riqfinpro",#N/A,FALSE,"Tran"}</definedName>
    <definedName name="rty" localSheetId="11">{"Riqfin97",#N/A,FALSE,"Tran";"Riqfinpro",#N/A,FALSE,"Tran"}</definedName>
    <definedName name="rty" localSheetId="12">{"Riqfin97",#N/A,FALSE,"Tran";"Riqfinpro",#N/A,FALSE,"Tran"}</definedName>
    <definedName name="rty" localSheetId="13">{"Riqfin97",#N/A,FALSE,"Tran";"Riqfinpro",#N/A,FALSE,"Tran"}</definedName>
    <definedName name="rty" localSheetId="22">{"Riqfin97",#N/A,FALSE,"Tran";"Riqfinpro",#N/A,FALSE,"Tran"}</definedName>
    <definedName name="rty">{"Riqfin97",#N/A,FALSE,"Tran";"Riqfinpro",#N/A,FALSE,"Tran"}</definedName>
    <definedName name="Rwvu.Export." localSheetId="7">#REF!,#REF!</definedName>
    <definedName name="Rwvu.Export." localSheetId="8">#REF!,#REF!</definedName>
    <definedName name="Rwvu.Export." localSheetId="11">#REF!,#REF!</definedName>
    <definedName name="Rwvu.Export." localSheetId="12">#REF!,#REF!</definedName>
    <definedName name="Rwvu.Export." localSheetId="13">#REF!,#REF!</definedName>
    <definedName name="Rwvu.Export." localSheetId="22">#REF!,#REF!</definedName>
    <definedName name="Rwvu.Export.">#REF!,#REF!</definedName>
    <definedName name="Rwvu.IMPORT." localSheetId="7">#REF!</definedName>
    <definedName name="Rwvu.IMPORT." localSheetId="8">#REF!</definedName>
    <definedName name="Rwvu.IMPORT." localSheetId="11">#REF!</definedName>
    <definedName name="Rwvu.IMPORT." localSheetId="12">#REF!</definedName>
    <definedName name="Rwvu.IMPORT." localSheetId="13">#REF!</definedName>
    <definedName name="Rwvu.IMPORT." localSheetId="22">#REF!</definedName>
    <definedName name="Rwvu.IMPORT.">#REF!</definedName>
    <definedName name="Rwvu.PLA2." localSheetId="7">'[43]COP FED'!#REF!</definedName>
    <definedName name="Rwvu.PLA2." localSheetId="8">'[43]COP FED'!#REF!</definedName>
    <definedName name="Rwvu.PLA2." localSheetId="11">'[43]COP FED'!#REF!</definedName>
    <definedName name="Rwvu.PLA2." localSheetId="12">'[43]COP FED'!#REF!</definedName>
    <definedName name="Rwvu.PLA2." localSheetId="13">'[43]COP FED'!#REF!</definedName>
    <definedName name="Rwvu.PLA2." localSheetId="22">'[43]COP FED'!#REF!</definedName>
    <definedName name="Rwvu.PLA2.">'[43]COP FED'!#REF!</definedName>
    <definedName name="Rwvu.Print.">#N/A</definedName>
    <definedName name="rx" localSheetId="7">#REF!</definedName>
    <definedName name="rx" localSheetId="8">#REF!</definedName>
    <definedName name="rx" localSheetId="11">#REF!</definedName>
    <definedName name="rx" localSheetId="12">#REF!</definedName>
    <definedName name="rx" localSheetId="13">#REF!</definedName>
    <definedName name="rx" localSheetId="22">#REF!</definedName>
    <definedName name="rx">#REF!</definedName>
    <definedName name="ry" localSheetId="7">#REF!</definedName>
    <definedName name="ry" localSheetId="8">#REF!</definedName>
    <definedName name="ry" localSheetId="11">#REF!</definedName>
    <definedName name="ry" localSheetId="12">#REF!</definedName>
    <definedName name="ry" localSheetId="13">#REF!</definedName>
    <definedName name="ry" localSheetId="22">#REF!</definedName>
    <definedName name="ry">#REF!</definedName>
    <definedName name="s" localSheetId="7" hidden="1">[11]FOMENTO!#REF!</definedName>
    <definedName name="s" localSheetId="8" hidden="1">[11]FOMENTO!#REF!</definedName>
    <definedName name="s" localSheetId="11" hidden="1">[11]FOMENTO!#REF!</definedName>
    <definedName name="s" localSheetId="12" hidden="1">[11]FOMENTO!#REF!</definedName>
    <definedName name="s" localSheetId="13" hidden="1">[11]FOMENTO!#REF!</definedName>
    <definedName name="s" localSheetId="14" hidden="1">[12]FOMENTO!#REF!</definedName>
    <definedName name="s" localSheetId="15" hidden="1">[12]FOMENTO!#REF!</definedName>
    <definedName name="s" localSheetId="22" hidden="1">[14]FOMENTO!#REF!</definedName>
    <definedName name="s" hidden="1">[11]FOMENTO!#REF!</definedName>
    <definedName name="sad" localSheetId="7">{"Riqfin97",#N/A,FALSE,"Tran";"Riqfinpro",#N/A,FALSE,"Tran"}</definedName>
    <definedName name="sad" localSheetId="8">{"Riqfin97",#N/A,FALSE,"Tran";"Riqfinpro",#N/A,FALSE,"Tran"}</definedName>
    <definedName name="sad" localSheetId="11">{"Riqfin97",#N/A,FALSE,"Tran";"Riqfinpro",#N/A,FALSE,"Tran"}</definedName>
    <definedName name="sad" localSheetId="12">{"Riqfin97",#N/A,FALSE,"Tran";"Riqfinpro",#N/A,FALSE,"Tran"}</definedName>
    <definedName name="sad" localSheetId="13">{"Riqfin97",#N/A,FALSE,"Tran";"Riqfinpro",#N/A,FALSE,"Tran"}</definedName>
    <definedName name="sad" localSheetId="22">{"Riqfin97",#N/A,FALSE,"Tran";"Riqfinpro",#N/A,FALSE,"Tran"}</definedName>
    <definedName name="sad">{"Riqfin97",#N/A,FALSE,"Tran";"Riqfinpro",#N/A,FALSE,"Tran"}</definedName>
    <definedName name="SALIDA" localSheetId="7">[42]PENSION!#REF!</definedName>
    <definedName name="SALIDA" localSheetId="8">[42]PENSION!#REF!</definedName>
    <definedName name="SALIDA" localSheetId="11">[42]PENSION!#REF!</definedName>
    <definedName name="SALIDA" localSheetId="13">[42]PENSION!#REF!</definedName>
    <definedName name="SALIDA" localSheetId="14">[22]PENSION!#REF!</definedName>
    <definedName name="SALIDA" localSheetId="15">[22]PENSION!#REF!</definedName>
    <definedName name="SALIDA" localSheetId="22">[42]PENSION!#REF!</definedName>
    <definedName name="SALIDA">[42]PENSION!#REF!</definedName>
    <definedName name="sar" localSheetId="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SASQS">[45]SpotExchangeRates!#REF!</definedName>
    <definedName name="sdf" localSheetId="7">{"Main Economic Indicators",#N/A,FALSE,"C"}</definedName>
    <definedName name="sdf" localSheetId="8">{"Main Economic Indicators",#N/A,FALSE,"C"}</definedName>
    <definedName name="sdf" localSheetId="11">{"Main Economic Indicators",#N/A,FALSE,"C"}</definedName>
    <definedName name="sdf" localSheetId="12">{"Main Economic Indicators",#N/A,FALSE,"C"}</definedName>
    <definedName name="sdf" localSheetId="13">{"Main Economic Indicators",#N/A,FALSE,"C"}</definedName>
    <definedName name="sdf" localSheetId="22">{"Main Economic Indicators",#N/A,FALSE,"C"}</definedName>
    <definedName name="sdf">{"Main Economic Indicators",#N/A,FALSE,"C"}</definedName>
    <definedName name="sdr" localSheetId="7">{"Riqfin97",#N/A,FALSE,"Tran";"Riqfinpro",#N/A,FALSE,"Tran"}</definedName>
    <definedName name="sdr" localSheetId="8">{"Riqfin97",#N/A,FALSE,"Tran";"Riqfinpro",#N/A,FALSE,"Tran"}</definedName>
    <definedName name="sdr" localSheetId="11">{"Riqfin97",#N/A,FALSE,"Tran";"Riqfinpro",#N/A,FALSE,"Tran"}</definedName>
    <definedName name="sdr" localSheetId="12">{"Riqfin97",#N/A,FALSE,"Tran";"Riqfinpro",#N/A,FALSE,"Tran"}</definedName>
    <definedName name="sdr" localSheetId="13">{"Riqfin97",#N/A,FALSE,"Tran";"Riqfinpro",#N/A,FALSE,"Tran"}</definedName>
    <definedName name="sdr" localSheetId="22">{"Riqfin97",#N/A,FALSE,"Tran";"Riqfinpro",#N/A,FALSE,"Tran"}</definedName>
    <definedName name="sdr">{"Riqfin97",#N/A,FALSE,"Tran";"Riqfinpro",#N/A,FALSE,"Tran"}</definedName>
    <definedName name="sdsd" localSheetId="7">{"Riqfin97",#N/A,FALSE,"Tran";"Riqfinpro",#N/A,FALSE,"Tran"}</definedName>
    <definedName name="sdsd" localSheetId="8">{"Riqfin97",#N/A,FALSE,"Tran";"Riqfinpro",#N/A,FALSE,"Tran"}</definedName>
    <definedName name="sdsd" localSheetId="11">{"Riqfin97",#N/A,FALSE,"Tran";"Riqfinpro",#N/A,FALSE,"Tran"}</definedName>
    <definedName name="sdsd" localSheetId="12">{"Riqfin97",#N/A,FALSE,"Tran";"Riqfinpro",#N/A,FALSE,"Tran"}</definedName>
    <definedName name="sdsd" localSheetId="13">{"Riqfin97",#N/A,FALSE,"Tran";"Riqfinpro",#N/A,FALSE,"Tran"}</definedName>
    <definedName name="sdsd" localSheetId="22">{"Riqfin97",#N/A,FALSE,"Tran";"Riqfinpro",#N/A,FALSE,"Tran"}</definedName>
    <definedName name="sdsd">{"Riqfin97",#N/A,FALSE,"Tran";"Riqfinpro",#N/A,FALSE,"Tran"}</definedName>
    <definedName name="sencount">2</definedName>
    <definedName name="SEPTIEMBRE">#REF!</definedName>
    <definedName name="ser" localSheetId="7">{"Riqfin97",#N/A,FALSE,"Tran";"Riqfinpro",#N/A,FALSE,"Tran"}</definedName>
    <definedName name="ser" localSheetId="8">{"Riqfin97",#N/A,FALSE,"Tran";"Riqfinpro",#N/A,FALSE,"Tran"}</definedName>
    <definedName name="ser" localSheetId="11">{"Riqfin97",#N/A,FALSE,"Tran";"Riqfinpro",#N/A,FALSE,"Tran"}</definedName>
    <definedName name="ser" localSheetId="12">{"Riqfin97",#N/A,FALSE,"Tran";"Riqfinpro",#N/A,FALSE,"Tran"}</definedName>
    <definedName name="ser" localSheetId="13">{"Riqfin97",#N/A,FALSE,"Tran";"Riqfinpro",#N/A,FALSE,"Tran"}</definedName>
    <definedName name="ser" localSheetId="22">{"Riqfin97",#N/A,FALSE,"Tran";"Riqfinpro",#N/A,FALSE,"Tran"}</definedName>
    <definedName name="ser">{"Riqfin97",#N/A,FALSE,"Tran";"Riqfinpro",#N/A,FALSE,"Tran"}</definedName>
    <definedName name="SIM" localSheetId="8">[42]PENSION!#REF!</definedName>
    <definedName name="SIM" localSheetId="11">[42]PENSION!#REF!</definedName>
    <definedName name="SIM" localSheetId="14">[22]PENSION!#REF!</definedName>
    <definedName name="SIM" localSheetId="15">[22]PENSION!#REF!</definedName>
    <definedName name="SIM" localSheetId="22">[42]PENSION!#REF!</definedName>
    <definedName name="SIM">[42]PENSION!#REF!</definedName>
    <definedName name="solver_lin">0</definedName>
    <definedName name="solver_num">0</definedName>
    <definedName name="solver_typ">1</definedName>
    <definedName name="solver_val">0</definedName>
    <definedName name="SR" localSheetId="7">{"CONSOLIDATED",#N/A,FALSE,"TAB2";"CONSOL_GDP",#N/A,FALSE,"TAB3";"STATE_OP",#N/A,FALSE,"TAB13APP";"STATE_GDP",#N/A,FALSE,"TAB14APP";"TAXREV",#N/A,FALSE,"TAB15APP";"CURREXP",#N/A,FALSE,"TAB16APP";"PEF",#N/A,FALSE,"TAB17APP";"PEF_GDP",#N/A,FALSE,"TAB18APP";"PENSION_AVG",#N/A,FALSE,"TAB19APP";"BENEFIT_UNEMP",#N/A,FALSE,"TAB20APP"}</definedName>
    <definedName name="SR" localSheetId="8">{"CONSOLIDATED",#N/A,FALSE,"TAB2";"CONSOL_GDP",#N/A,FALSE,"TAB3";"STATE_OP",#N/A,FALSE,"TAB13APP";"STATE_GDP",#N/A,FALSE,"TAB14APP";"TAXREV",#N/A,FALSE,"TAB15APP";"CURREXP",#N/A,FALSE,"TAB16APP";"PEF",#N/A,FALSE,"TAB17APP";"PEF_GDP",#N/A,FALSE,"TAB18APP";"PENSION_AVG",#N/A,FALSE,"TAB19APP";"BENEFIT_UNEMP",#N/A,FALSE,"TAB20APP"}</definedName>
    <definedName name="SR" localSheetId="11">{"CONSOLIDATED",#N/A,FALSE,"TAB2";"CONSOL_GDP",#N/A,FALSE,"TAB3";"STATE_OP",#N/A,FALSE,"TAB13APP";"STATE_GDP",#N/A,FALSE,"TAB14APP";"TAXREV",#N/A,FALSE,"TAB15APP";"CURREXP",#N/A,FALSE,"TAB16APP";"PEF",#N/A,FALSE,"TAB17APP";"PEF_GDP",#N/A,FALSE,"TAB18APP";"PENSION_AVG",#N/A,FALSE,"TAB19APP";"BENEFIT_UNEMP",#N/A,FALSE,"TAB20APP"}</definedName>
    <definedName name="SR" localSheetId="12">{"CONSOLIDATED",#N/A,FALSE,"TAB2";"CONSOL_GDP",#N/A,FALSE,"TAB3";"STATE_OP",#N/A,FALSE,"TAB13APP";"STATE_GDP",#N/A,FALSE,"TAB14APP";"TAXREV",#N/A,FALSE,"TAB15APP";"CURREXP",#N/A,FALSE,"TAB16APP";"PEF",#N/A,FALSE,"TAB17APP";"PEF_GDP",#N/A,FALSE,"TAB18APP";"PENSION_AVG",#N/A,FALSE,"TAB19APP";"BENEFIT_UNEMP",#N/A,FALSE,"TAB20APP"}</definedName>
    <definedName name="SR" localSheetId="13">{"CONSOLIDATED",#N/A,FALSE,"TAB2";"CONSOL_GDP",#N/A,FALSE,"TAB3";"STATE_OP",#N/A,FALSE,"TAB13APP";"STATE_GDP",#N/A,FALSE,"TAB14APP";"TAXREV",#N/A,FALSE,"TAB15APP";"CURREXP",#N/A,FALSE,"TAB16APP";"PEF",#N/A,FALSE,"TAB17APP";"PEF_GDP",#N/A,FALSE,"TAB18APP";"PENSION_AVG",#N/A,FALSE,"TAB19APP";"BENEFIT_UNEMP",#N/A,FALSE,"TAB20APP"}</definedName>
    <definedName name="SR" localSheetId="22">{"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7">{"CBA",#N/A,FALSE,"TAB4";"MS",#N/A,FALSE,"TAB5";"BANKLOANS",#N/A,FALSE,"TAB21APP ";"INTEREST",#N/A,FALSE,"TAB22APP"}</definedName>
    <definedName name="sraff" localSheetId="8">{"CBA",#N/A,FALSE,"TAB4";"MS",#N/A,FALSE,"TAB5";"BANKLOANS",#N/A,FALSE,"TAB21APP ";"INTEREST",#N/A,FALSE,"TAB22APP"}</definedName>
    <definedName name="sraff" localSheetId="11">{"CBA",#N/A,FALSE,"TAB4";"MS",#N/A,FALSE,"TAB5";"BANKLOANS",#N/A,FALSE,"TAB21APP ";"INTEREST",#N/A,FALSE,"TAB22APP"}</definedName>
    <definedName name="sraff" localSheetId="12">{"CBA",#N/A,FALSE,"TAB4";"MS",#N/A,FALSE,"TAB5";"BANKLOANS",#N/A,FALSE,"TAB21APP ";"INTEREST",#N/A,FALSE,"TAB22APP"}</definedName>
    <definedName name="sraff" localSheetId="13">{"CBA",#N/A,FALSE,"TAB4";"MS",#N/A,FALSE,"TAB5";"BANKLOANS",#N/A,FALSE,"TAB21APP ";"INTEREST",#N/A,FALSE,"TAB22APP"}</definedName>
    <definedName name="sraff" localSheetId="22">{"CBA",#N/A,FALSE,"TAB4";"MS",#N/A,FALSE,"TAB5";"BANKLOANS",#N/A,FALSE,"TAB21APP ";"INTEREST",#N/A,FALSE,"TAB22APP"}</definedName>
    <definedName name="sraff">{"CBA",#N/A,FALSE,"TAB4";"MS",#N/A,FALSE,"TAB5";"BANKLOANS",#N/A,FALSE,"TAB21APP ";"INTEREST",#N/A,FALSE,"TAB22APP"}</definedName>
    <definedName name="srv" localSheetId="7">{"CONSOLIDATED",#N/A,FALSE,"TAB2";"CONSOL_GDP",#N/A,FALSE,"TAB3";"STATE_OP",#N/A,FALSE,"TAB13APP";"STATE_GDP",#N/A,FALSE,"TAB14APP";"TAXREV",#N/A,FALSE,"TAB15APP";"CURREXP",#N/A,FALSE,"TAB16APP";"PEF",#N/A,FALSE,"TAB17APP";"PEF_GDP",#N/A,FALSE,"TAB18APP";"PENSION_AVG",#N/A,FALSE,"TAB19APP";"BENEFIT_UNEMP",#N/A,FALSE,"TAB20APP"}</definedName>
    <definedName name="srv" localSheetId="8">{"CONSOLIDATED",#N/A,FALSE,"TAB2";"CONSOL_GDP",#N/A,FALSE,"TAB3";"STATE_OP",#N/A,FALSE,"TAB13APP";"STATE_GDP",#N/A,FALSE,"TAB14APP";"TAXREV",#N/A,FALSE,"TAB15APP";"CURREXP",#N/A,FALSE,"TAB16APP";"PEF",#N/A,FALSE,"TAB17APP";"PEF_GDP",#N/A,FALSE,"TAB18APP";"PENSION_AVG",#N/A,FALSE,"TAB19APP";"BENEFIT_UNEMP",#N/A,FALSE,"TAB20APP"}</definedName>
    <definedName name="srv" localSheetId="11">{"CONSOLIDATED",#N/A,FALSE,"TAB2";"CONSOL_GDP",#N/A,FALSE,"TAB3";"STATE_OP",#N/A,FALSE,"TAB13APP";"STATE_GDP",#N/A,FALSE,"TAB14APP";"TAXREV",#N/A,FALSE,"TAB15APP";"CURREXP",#N/A,FALSE,"TAB16APP";"PEF",#N/A,FALSE,"TAB17APP";"PEF_GDP",#N/A,FALSE,"TAB18APP";"PENSION_AVG",#N/A,FALSE,"TAB19APP";"BENEFIT_UNEMP",#N/A,FALSE,"TAB20APP"}</definedName>
    <definedName name="srv" localSheetId="12">{"CONSOLIDATED",#N/A,FALSE,"TAB2";"CONSOL_GDP",#N/A,FALSE,"TAB3";"STATE_OP",#N/A,FALSE,"TAB13APP";"STATE_GDP",#N/A,FALSE,"TAB14APP";"TAXREV",#N/A,FALSE,"TAB15APP";"CURREXP",#N/A,FALSE,"TAB16APP";"PEF",#N/A,FALSE,"TAB17APP";"PEF_GDP",#N/A,FALSE,"TAB18APP";"PENSION_AVG",#N/A,FALSE,"TAB19APP";"BENEFIT_UNEMP",#N/A,FALSE,"TAB20APP"}</definedName>
    <definedName name="srv" localSheetId="13">{"CONSOLIDATED",#N/A,FALSE,"TAB2";"CONSOL_GDP",#N/A,FALSE,"TAB3";"STATE_OP",#N/A,FALSE,"TAB13APP";"STATE_GDP",#N/A,FALSE,"TAB14APP";"TAXREV",#N/A,FALSE,"TAB15APP";"CURREXP",#N/A,FALSE,"TAB16APP";"PEF",#N/A,FALSE,"TAB17APP";"PEF_GDP",#N/A,FALSE,"TAB18APP";"PENSION_AVG",#N/A,FALSE,"TAB19APP";"BENEFIT_UNEMP",#N/A,FALSE,"TAB20APP"}</definedName>
    <definedName name="srv" localSheetId="22">{"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[11]FOMENTO!#REF!</definedName>
    <definedName name="ssss" localSheetId="7">{"Riqfin97",#N/A,FALSE,"Tran";"Riqfinpro",#N/A,FALSE,"Tran"}</definedName>
    <definedName name="ssss" localSheetId="8">{"Riqfin97",#N/A,FALSE,"Tran";"Riqfinpro",#N/A,FALSE,"Tran"}</definedName>
    <definedName name="ssss" localSheetId="11">{"Riqfin97",#N/A,FALSE,"Tran";"Riqfinpro",#N/A,FALSE,"Tran"}</definedName>
    <definedName name="ssss" localSheetId="12">{"Riqfin97",#N/A,FALSE,"Tran";"Riqfinpro",#N/A,FALSE,"Tran"}</definedName>
    <definedName name="ssss" localSheetId="13">{"Riqfin97",#N/A,FALSE,"Tran";"Riqfinpro",#N/A,FALSE,"Tran"}</definedName>
    <definedName name="ssss" localSheetId="22">{"Riqfin97",#N/A,FALSE,"Tran";"Riqfinpro",#N/A,FALSE,"Tran"}</definedName>
    <definedName name="ssss">{"Riqfin97",#N/A,FALSE,"Tran";"Riqfinpro",#N/A,FALSE,"Tran"}</definedName>
    <definedName name="StatusTable">[85]readme!$A$12:$B$21</definedName>
    <definedName name="STUB" localSheetId="7">#REF!</definedName>
    <definedName name="STUB" localSheetId="8">#REF!</definedName>
    <definedName name="STUB" localSheetId="11">#REF!</definedName>
    <definedName name="STUB" localSheetId="12">#REF!</definedName>
    <definedName name="STUB" localSheetId="13">#REF!</definedName>
    <definedName name="STUB" localSheetId="22">#REF!</definedName>
    <definedName name="STUB">#REF!</definedName>
    <definedName name="summary">#REF!</definedName>
    <definedName name="swe" localSheetId="7">{"Tab1",#N/A,FALSE,"P";"Tab2",#N/A,FALSE,"P"}</definedName>
    <definedName name="swe" localSheetId="8">{"Tab1",#N/A,FALSE,"P";"Tab2",#N/A,FALSE,"P"}</definedName>
    <definedName name="swe" localSheetId="11">{"Tab1",#N/A,FALSE,"P";"Tab2",#N/A,FALSE,"P"}</definedName>
    <definedName name="swe" localSheetId="12">{"Tab1",#N/A,FALSE,"P";"Tab2",#N/A,FALSE,"P"}</definedName>
    <definedName name="swe" localSheetId="13">{"Tab1",#N/A,FALSE,"P";"Tab2",#N/A,FALSE,"P"}</definedName>
    <definedName name="swe" localSheetId="22">{"Tab1",#N/A,FALSE,"P";"Tab2",#N/A,FALSE,"P"}</definedName>
    <definedName name="swe">{"Tab1",#N/A,FALSE,"P";"Tab2",#N/A,FALSE,"P"}</definedName>
    <definedName name="Swvu.PLA1." localSheetId="8">'[43]COP FED'!#REF!</definedName>
    <definedName name="Swvu.PLA1.">'[43]COP FED'!#REF!</definedName>
    <definedName name="Swvu.PLA2.">'[43]COP FED'!$A$1:$N$49</definedName>
    <definedName name="Swvu.Print." localSheetId="7">[44]Med!#REF!</definedName>
    <definedName name="Swvu.Print." localSheetId="8">[44]Med!#REF!</definedName>
    <definedName name="Swvu.Print." localSheetId="11">[44]Med!#REF!</definedName>
    <definedName name="Swvu.Print." localSheetId="12">[44]Med!#REF!</definedName>
    <definedName name="Swvu.Print." localSheetId="13">[44]Med!#REF!</definedName>
    <definedName name="Swvu.Print." localSheetId="22">[44]Med!#REF!</definedName>
    <definedName name="Swvu.Print.">[44]Med!#REF!</definedName>
    <definedName name="sxc" localSheetId="7">{"Riqfin97",#N/A,FALSE,"Tran";"Riqfinpro",#N/A,FALSE,"Tran"}</definedName>
    <definedName name="sxc" localSheetId="8">{"Riqfin97",#N/A,FALSE,"Tran";"Riqfinpro",#N/A,FALSE,"Tran"}</definedName>
    <definedName name="sxc" localSheetId="11">{"Riqfin97",#N/A,FALSE,"Tran";"Riqfinpro",#N/A,FALSE,"Tran"}</definedName>
    <definedName name="sxc" localSheetId="12">{"Riqfin97",#N/A,FALSE,"Tran";"Riqfinpro",#N/A,FALSE,"Tran"}</definedName>
    <definedName name="sxc" localSheetId="13">{"Riqfin97",#N/A,FALSE,"Tran";"Riqfinpro",#N/A,FALSE,"Tran"}</definedName>
    <definedName name="sxc" localSheetId="22">{"Riqfin97",#N/A,FALSE,"Tran";"Riqfinpro",#N/A,FALSE,"Tran"}</definedName>
    <definedName name="sxc">{"Riqfin97",#N/A,FALSE,"Tran";"Riqfinpro",#N/A,FALSE,"Tran"}</definedName>
    <definedName name="sxe" localSheetId="7">{"Riqfin97",#N/A,FALSE,"Tran";"Riqfinpro",#N/A,FALSE,"Tran"}</definedName>
    <definedName name="sxe" localSheetId="8">{"Riqfin97",#N/A,FALSE,"Tran";"Riqfinpro",#N/A,FALSE,"Tran"}</definedName>
    <definedName name="sxe" localSheetId="11">{"Riqfin97",#N/A,FALSE,"Tran";"Riqfinpro",#N/A,FALSE,"Tran"}</definedName>
    <definedName name="sxe" localSheetId="12">{"Riqfin97",#N/A,FALSE,"Tran";"Riqfinpro",#N/A,FALSE,"Tran"}</definedName>
    <definedName name="sxe" localSheetId="13">{"Riqfin97",#N/A,FALSE,"Tran";"Riqfinpro",#N/A,FALSE,"Tran"}</definedName>
    <definedName name="sxe" localSheetId="22">{"Riqfin97",#N/A,FALSE,"Tran";"Riqfinpro",#N/A,FALSE,"Tran"}</definedName>
    <definedName name="sxe">{"Riqfin97",#N/A,FALSE,"Tran";"Riqfinpro",#N/A,FALSE,"Tran"}</definedName>
    <definedName name="t" localSheetId="8">'[2]Cap. - 3'!#REF!</definedName>
    <definedName name="t" localSheetId="11">'[2]Cap. - 3'!#REF!</definedName>
    <definedName name="t" localSheetId="22">'[68]Cap. - 3'!#REF!</definedName>
    <definedName name="t">'[2]Cap. - 3'!#REF!</definedName>
    <definedName name="TABLA1" localSheetId="7">#REF!</definedName>
    <definedName name="TABLA1" localSheetId="8">#REF!</definedName>
    <definedName name="TABLA1" localSheetId="9">#REF!</definedName>
    <definedName name="TABLA1" localSheetId="10">#REF!</definedName>
    <definedName name="TABLA1" localSheetId="11">#REF!</definedName>
    <definedName name="TABLA1" localSheetId="12">#REF!</definedName>
    <definedName name="TABLA1" localSheetId="13">#REF!</definedName>
    <definedName name="TABLA1" localSheetId="14">#REF!</definedName>
    <definedName name="TABLA1" localSheetId="15">#REF!</definedName>
    <definedName name="TABLA1" localSheetId="16">'3.4 Ingresos SS'!$C$6:$I$18</definedName>
    <definedName name="TABLA1" localSheetId="19">#REF!</definedName>
    <definedName name="TABLA1" localSheetId="20">#REF!</definedName>
    <definedName name="TABLA1" localSheetId="21">#REF!</definedName>
    <definedName name="TABLA1" localSheetId="22">#REF!</definedName>
    <definedName name="TABLA1">#REF!</definedName>
    <definedName name="TABLA10" localSheetId="7">#REF!</definedName>
    <definedName name="TABLA10" localSheetId="8">#REF!</definedName>
    <definedName name="TABLA10" localSheetId="11">#REF!</definedName>
    <definedName name="TABLA10" localSheetId="12">#REF!</definedName>
    <definedName name="TABLA10" localSheetId="13">#REF!</definedName>
    <definedName name="TABLA10" localSheetId="22">#REF!</definedName>
    <definedName name="TABLA10">#REF!</definedName>
    <definedName name="TABLA11" localSheetId="7">#REF!</definedName>
    <definedName name="TABLA11" localSheetId="8">#REF!</definedName>
    <definedName name="TABLA11" localSheetId="11">#REF!</definedName>
    <definedName name="TABLA11" localSheetId="12">#REF!</definedName>
    <definedName name="TABLA11" localSheetId="13">#REF!</definedName>
    <definedName name="TABLA11" localSheetId="22">#REF!</definedName>
    <definedName name="TABLA11">#REF!</definedName>
    <definedName name="TABLA12" localSheetId="7">#REF!</definedName>
    <definedName name="TABLA12" localSheetId="8">#REF!</definedName>
    <definedName name="TABLA12" localSheetId="11">#REF!</definedName>
    <definedName name="TABLA12" localSheetId="12">#REF!</definedName>
    <definedName name="TABLA12" localSheetId="13">#REF!</definedName>
    <definedName name="TABLA12" localSheetId="22">#REF!</definedName>
    <definedName name="TABLA12">#REF!</definedName>
    <definedName name="TABLA13" localSheetId="7">#REF!</definedName>
    <definedName name="TABLA13" localSheetId="8">#REF!</definedName>
    <definedName name="TABLA13" localSheetId="11">#REF!</definedName>
    <definedName name="TABLA13" localSheetId="12">#REF!</definedName>
    <definedName name="TABLA13" localSheetId="13">#REF!</definedName>
    <definedName name="TABLA13" localSheetId="22">#REF!</definedName>
    <definedName name="TABLA13">#REF!</definedName>
    <definedName name="TABLA2" localSheetId="7">#REF!</definedName>
    <definedName name="TABLA2" localSheetId="8">#REF!</definedName>
    <definedName name="TABLA2" localSheetId="9">#REF!</definedName>
    <definedName name="TABLA2" localSheetId="10">#REF!</definedName>
    <definedName name="TABLA2" localSheetId="11">#REF!</definedName>
    <definedName name="TABLA2" localSheetId="12">#REF!</definedName>
    <definedName name="TABLA2" localSheetId="13">#REF!</definedName>
    <definedName name="TABLA2" localSheetId="14">#REF!</definedName>
    <definedName name="TABLA2" localSheetId="15">#REF!</definedName>
    <definedName name="TABLA2" localSheetId="16">#REF!</definedName>
    <definedName name="TABLA2" localSheetId="19">#REF!</definedName>
    <definedName name="TABLA2" localSheetId="20">#REF!</definedName>
    <definedName name="TABLA2" localSheetId="21">#REF!</definedName>
    <definedName name="TABLA2" localSheetId="22">#REF!</definedName>
    <definedName name="TABLA2">#REF!</definedName>
    <definedName name="TABLA3" localSheetId="7">#REF!</definedName>
    <definedName name="TABLA3" localSheetId="8">#REF!</definedName>
    <definedName name="TABLA3" localSheetId="9">#REF!</definedName>
    <definedName name="TABLA3" localSheetId="10">#REF!</definedName>
    <definedName name="TABLA3" localSheetId="11">#REF!</definedName>
    <definedName name="TABLA3" localSheetId="12">#REF!</definedName>
    <definedName name="TABLA3" localSheetId="13">#REF!</definedName>
    <definedName name="TABLA3" localSheetId="14">'3.1. Ingresos'!$B$1:$L$30</definedName>
    <definedName name="TABLA3" localSheetId="15">#REF!</definedName>
    <definedName name="TABLA3" localSheetId="16">#REF!</definedName>
    <definedName name="TABLA3" localSheetId="19">#REF!</definedName>
    <definedName name="TABLA3" localSheetId="20">#REF!</definedName>
    <definedName name="TABLA3" localSheetId="21">#REF!</definedName>
    <definedName name="TABLA3" localSheetId="22">#REF!</definedName>
    <definedName name="TABLA3">#REF!</definedName>
    <definedName name="TABLA4" localSheetId="7">#REF!</definedName>
    <definedName name="TABLA4" localSheetId="8">#REF!</definedName>
    <definedName name="TABLA4" localSheetId="9">#REF!</definedName>
    <definedName name="TABLA4" localSheetId="10">#REF!</definedName>
    <definedName name="TABLA4" localSheetId="11">#REF!</definedName>
    <definedName name="TABLA4" localSheetId="12">#REF!</definedName>
    <definedName name="TABLA4" localSheetId="13">#REF!</definedName>
    <definedName name="TABLA4" localSheetId="14">#REF!</definedName>
    <definedName name="TABLA4" localSheetId="15">#REF!</definedName>
    <definedName name="TABLA4" localSheetId="16">#REF!</definedName>
    <definedName name="TABLA4" localSheetId="19">#REF!</definedName>
    <definedName name="TABLA4" localSheetId="20">'6.3. CCAA MRR'!$B$8:$H$26</definedName>
    <definedName name="TABLA4" localSheetId="21">'6.4. EELL MRR'!$B$7:$H$18</definedName>
    <definedName name="TABLA4" localSheetId="22">#REF!</definedName>
    <definedName name="TABLA4">#REF!</definedName>
    <definedName name="TABLA5" localSheetId="7">#REF!</definedName>
    <definedName name="TABLA5" localSheetId="8">#REF!</definedName>
    <definedName name="TABLA5" localSheetId="9">#REF!</definedName>
    <definedName name="TABLA5" localSheetId="10">#REF!</definedName>
    <definedName name="TABLA5" localSheetId="11">#REF!</definedName>
    <definedName name="TABLA5" localSheetId="12">#REF!</definedName>
    <definedName name="TABLA5" localSheetId="13">#REF!</definedName>
    <definedName name="TABLA5" localSheetId="14">#REF!</definedName>
    <definedName name="TABLA5" localSheetId="15">#REF!</definedName>
    <definedName name="TABLA5" localSheetId="16">#REF!</definedName>
    <definedName name="TABLA5" localSheetId="19">#REF!</definedName>
    <definedName name="TABLA5" localSheetId="20">#REF!</definedName>
    <definedName name="TABLA5" localSheetId="21">#REF!</definedName>
    <definedName name="TABLA5" localSheetId="22">#REF!</definedName>
    <definedName name="TABLA5">#REF!</definedName>
    <definedName name="TABLA6" localSheetId="16">#REF!</definedName>
    <definedName name="TABLA6">#REF!</definedName>
    <definedName name="TABLA6A" localSheetId="7">#REF!</definedName>
    <definedName name="TABLA6A" localSheetId="8">#REF!</definedName>
    <definedName name="TABLA6A" localSheetId="9">#REF!</definedName>
    <definedName name="TABLA6A" localSheetId="10">#REF!</definedName>
    <definedName name="TABLA6A" localSheetId="11">#REF!</definedName>
    <definedName name="TABLA6A" localSheetId="12">#REF!</definedName>
    <definedName name="TABLA6A" localSheetId="13">#REF!</definedName>
    <definedName name="TABLA6A" localSheetId="14">#REF!</definedName>
    <definedName name="TABLA6A" localSheetId="15">#REF!</definedName>
    <definedName name="TABLA6A" localSheetId="19">#REF!</definedName>
    <definedName name="TABLA6A" localSheetId="20">#REF!</definedName>
    <definedName name="TABLA6A" localSheetId="21">#REF!</definedName>
    <definedName name="TABLA6A" localSheetId="22">#REF!</definedName>
    <definedName name="TABLA6A">#REF!</definedName>
    <definedName name="TABLA6B" localSheetId="7">#REF!</definedName>
    <definedName name="TABLA6B" localSheetId="8">#REF!</definedName>
    <definedName name="TABLA6B" localSheetId="9">#REF!</definedName>
    <definedName name="TABLA6B" localSheetId="10">#REF!</definedName>
    <definedName name="TABLA6B" localSheetId="11">#REF!</definedName>
    <definedName name="TABLA6B" localSheetId="12">#REF!</definedName>
    <definedName name="TABLA6B" localSheetId="13">#REF!</definedName>
    <definedName name="TABLA6B" localSheetId="14">#REF!</definedName>
    <definedName name="TABLA6B" localSheetId="15">#REF!</definedName>
    <definedName name="TABLA6B" localSheetId="19">#REF!</definedName>
    <definedName name="TABLA6B" localSheetId="21">#REF!</definedName>
    <definedName name="TABLA6B" localSheetId="22">#REF!</definedName>
    <definedName name="TABLA6B">#REF!</definedName>
    <definedName name="TABLA6C" localSheetId="7">#REF!</definedName>
    <definedName name="TABLA6C" localSheetId="8">#REF!</definedName>
    <definedName name="TABLA6C" localSheetId="9">#REF!</definedName>
    <definedName name="TABLA6C" localSheetId="10">#REF!</definedName>
    <definedName name="TABLA6C" localSheetId="11">#REF!</definedName>
    <definedName name="TABLA6C" localSheetId="12">#REF!</definedName>
    <definedName name="TABLA6C" localSheetId="13">#REF!</definedName>
    <definedName name="TABLA6C" localSheetId="14">#REF!</definedName>
    <definedName name="TABLA6C" localSheetId="15">#REF!</definedName>
    <definedName name="TABLA6C" localSheetId="19">#REF!</definedName>
    <definedName name="TABLA6C" localSheetId="21">#REF!</definedName>
    <definedName name="TABLA6C" localSheetId="22">#REF!</definedName>
    <definedName name="TABLA6C">#REF!</definedName>
    <definedName name="TABLA7" localSheetId="7">#REF!</definedName>
    <definedName name="TABLA7" localSheetId="8">#REF!</definedName>
    <definedName name="TABLA7" localSheetId="9">#REF!</definedName>
    <definedName name="TABLA7" localSheetId="10">#REF!</definedName>
    <definedName name="TABLA7" localSheetId="11">#REF!</definedName>
    <definedName name="TABLA7" localSheetId="12">#REF!</definedName>
    <definedName name="TABLA7" localSheetId="13">#REF!</definedName>
    <definedName name="TABLA7" localSheetId="14">#REF!</definedName>
    <definedName name="TABLA7" localSheetId="15">#REF!</definedName>
    <definedName name="TABLA7" localSheetId="19">#REF!</definedName>
    <definedName name="TABLA7" localSheetId="21">#REF!</definedName>
    <definedName name="TABLA7" localSheetId="22">#REF!</definedName>
    <definedName name="TABLA7">#REF!</definedName>
    <definedName name="TABLA8" localSheetId="7">#REF!</definedName>
    <definedName name="TABLA8" localSheetId="8">#REF!</definedName>
    <definedName name="TABLA8" localSheetId="9">#REF!</definedName>
    <definedName name="TABLA8" localSheetId="11">#REF!</definedName>
    <definedName name="TABLA8" localSheetId="12">#REF!</definedName>
    <definedName name="TABLA8" localSheetId="13">#REF!</definedName>
    <definedName name="TABLA8" localSheetId="14">#REF!</definedName>
    <definedName name="TABLA8" localSheetId="15">#REF!</definedName>
    <definedName name="TABLA8" localSheetId="22">#REF!</definedName>
    <definedName name="TABLA8">#REF!</definedName>
    <definedName name="TABLA9" localSheetId="7">#REF!</definedName>
    <definedName name="TABLA9" localSheetId="8">#REF!</definedName>
    <definedName name="TABLA9" localSheetId="11">#REF!</definedName>
    <definedName name="TABLA9" localSheetId="12">#REF!</definedName>
    <definedName name="TABLA9" localSheetId="13">#REF!</definedName>
    <definedName name="TABLA9" localSheetId="16">#REF!</definedName>
    <definedName name="TABLA9" localSheetId="22">#REF!</definedName>
    <definedName name="TABLA9">#REF!</definedName>
    <definedName name="TABLE_PRINT" localSheetId="7">#REF!</definedName>
    <definedName name="TABLE_PRINT" localSheetId="8">#REF!</definedName>
    <definedName name="TABLE_PRINT" localSheetId="11">#REF!</definedName>
    <definedName name="TABLE_PRINT" localSheetId="12">#REF!</definedName>
    <definedName name="TABLE_PRINT" localSheetId="13">#REF!</definedName>
    <definedName name="TABLE_PRINT" localSheetId="22">#REF!</definedName>
    <definedName name="TABLE_PRINT">#REF!</definedName>
    <definedName name="tabx" localSheetId="7">{"g95_96m1",#N/A,FALSE,"Graf(95+96)M";"g95_96m2",#N/A,FALSE,"Graf(95+96)M";"g95_96mb1",#N/A,FALSE,"Graf(95+96)Mb";"g95_96mb2",#N/A,FALSE,"Graf(95+96)Mb";"g95_96f1",#N/A,FALSE,"Graf(95+96)F";"g95_96f2",#N/A,FALSE,"Graf(95+96)F";"g95_96fb1",#N/A,FALSE,"Graf(95+96)Fb";"g95_96fb2",#N/A,FALSE,"Graf(95+96)Fb"}</definedName>
    <definedName name="tabx" localSheetId="8">{"g95_96m1",#N/A,FALSE,"Graf(95+96)M";"g95_96m2",#N/A,FALSE,"Graf(95+96)M";"g95_96mb1",#N/A,FALSE,"Graf(95+96)Mb";"g95_96mb2",#N/A,FALSE,"Graf(95+96)Mb";"g95_96f1",#N/A,FALSE,"Graf(95+96)F";"g95_96f2",#N/A,FALSE,"Graf(95+96)F";"g95_96fb1",#N/A,FALSE,"Graf(95+96)Fb";"g95_96fb2",#N/A,FALSE,"Graf(95+96)Fb"}</definedName>
    <definedName name="tabx" localSheetId="11">{"g95_96m1",#N/A,FALSE,"Graf(95+96)M";"g95_96m2",#N/A,FALSE,"Graf(95+96)M";"g95_96mb1",#N/A,FALSE,"Graf(95+96)Mb";"g95_96mb2",#N/A,FALSE,"Graf(95+96)Mb";"g95_96f1",#N/A,FALSE,"Graf(95+96)F";"g95_96f2",#N/A,FALSE,"Graf(95+96)F";"g95_96fb1",#N/A,FALSE,"Graf(95+96)Fb";"g95_96fb2",#N/A,FALSE,"Graf(95+96)Fb"}</definedName>
    <definedName name="tabx" localSheetId="12">{"g95_96m1",#N/A,FALSE,"Graf(95+96)M";"g95_96m2",#N/A,FALSE,"Graf(95+96)M";"g95_96mb1",#N/A,FALSE,"Graf(95+96)Mb";"g95_96mb2",#N/A,FALSE,"Graf(95+96)Mb";"g95_96f1",#N/A,FALSE,"Graf(95+96)F";"g95_96f2",#N/A,FALSE,"Graf(95+96)F";"g95_96fb1",#N/A,FALSE,"Graf(95+96)Fb";"g95_96fb2",#N/A,FALSE,"Graf(95+96)Fb"}</definedName>
    <definedName name="tabx" localSheetId="13">{"g95_96m1",#N/A,FALSE,"Graf(95+96)M";"g95_96m2",#N/A,FALSE,"Graf(95+96)M";"g95_96mb1",#N/A,FALSE,"Graf(95+96)Mb";"g95_96mb2",#N/A,FALSE,"Graf(95+96)Mb";"g95_96f1",#N/A,FALSE,"Graf(95+96)F";"g95_96f2",#N/A,FALSE,"Graf(95+96)F";"g95_96fb1",#N/A,FALSE,"Graf(95+96)Fb";"g95_96fb2",#N/A,FALSE,"Graf(95+96)Fb"}</definedName>
    <definedName name="tabx" localSheetId="22">{"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nou" localSheetId="8">'[18]Dep fonct'!#REF!</definedName>
    <definedName name="tenou">'[18]Dep fonct'!#REF!</definedName>
    <definedName name="test" localSheetId="7">{"Riqfin97",#N/A,FALSE,"Tran";"Riqfinpro",#N/A,FALSE,"Tran"}</definedName>
    <definedName name="test" localSheetId="8">{"Riqfin97",#N/A,FALSE,"Tran";"Riqfinpro",#N/A,FALSE,"Tran"}</definedName>
    <definedName name="test" localSheetId="11">{"Riqfin97",#N/A,FALSE,"Tran";"Riqfinpro",#N/A,FALSE,"Tran"}</definedName>
    <definedName name="test" localSheetId="12">{"Riqfin97",#N/A,FALSE,"Tran";"Riqfinpro",#N/A,FALSE,"Tran"}</definedName>
    <definedName name="test" localSheetId="13">{"Riqfin97",#N/A,FALSE,"Tran";"Riqfinpro",#N/A,FALSE,"Tran"}</definedName>
    <definedName name="test" localSheetId="22">{"Riqfin97",#N/A,FALSE,"Tran";"Riqfinpro",#N/A,FALSE,"Tran"}</definedName>
    <definedName name="test">{"Riqfin97",#N/A,FALSE,"Tran";"Riqfinpro",#N/A,FALSE,"Tran"}</definedName>
    <definedName name="Tipo">[46]claves!$H$3:$H$21</definedName>
    <definedName name="Tipo_ente">[71]claves!$AS$3:$AS$6</definedName>
    <definedName name="Tipo_gastos">[71]claves!$AT$3:$AT$21</definedName>
    <definedName name="Tipoingr12y3">[55]Claves!$S$92:$S$99</definedName>
    <definedName name="Tipoingr5">[55]Claves!$S$102:$S$103</definedName>
    <definedName name="Tipoingr6">[55]Claves!$S$101:$S$103</definedName>
    <definedName name="Tipoingrresto">[55]Claves!$S$90</definedName>
    <definedName name="Tipoingrresto2">[55]Claves!$S$103</definedName>
    <definedName name="_xlnm.Print_Titles">[86]Q5!$A$1:$C$65536,[86]Q5!$A$1:$IV$7</definedName>
    <definedName name="tj" localSheetId="7">{"Riqfin97",#N/A,FALSE,"Tran";"Riqfinpro",#N/A,FALSE,"Tran"}</definedName>
    <definedName name="tj" localSheetId="8">{"Riqfin97",#N/A,FALSE,"Tran";"Riqfinpro",#N/A,FALSE,"Tran"}</definedName>
    <definedName name="tj" localSheetId="11">{"Riqfin97",#N/A,FALSE,"Tran";"Riqfinpro",#N/A,FALSE,"Tran"}</definedName>
    <definedName name="tj" localSheetId="12">{"Riqfin97",#N/A,FALSE,"Tran";"Riqfinpro",#N/A,FALSE,"Tran"}</definedName>
    <definedName name="tj" localSheetId="13">{"Riqfin97",#N/A,FALSE,"Tran";"Riqfinpro",#N/A,FALSE,"Tran"}</definedName>
    <definedName name="tj" localSheetId="22">{"Riqfin97",#N/A,FALSE,"Tran";"Riqfinpro",#N/A,FALSE,"Tran"}</definedName>
    <definedName name="tj">{"Riqfin97",#N/A,FALSE,"Tran";"Riqfinpro",#N/A,FALSE,"Tran"}</definedName>
    <definedName name="TOP_BORDER" localSheetId="7">#REF!</definedName>
    <definedName name="TOP_BORDER" localSheetId="8">#REF!</definedName>
    <definedName name="TOP_BORDER" localSheetId="11">#REF!</definedName>
    <definedName name="TOP_BORDER" localSheetId="12">#REF!</definedName>
    <definedName name="TOP_BORDER" localSheetId="13">#REF!</definedName>
    <definedName name="TOP_BORDER" localSheetId="22">#REF!</definedName>
    <definedName name="TOP_BORDER">#REF!</definedName>
    <definedName name="TRANSFERENCIA" localSheetId="8">[54]!TRANSFERENCIA</definedName>
    <definedName name="TRANSFERENCIA">[54]!TRANSFERENCIA</definedName>
    <definedName name="tretry" localSheetId="7">[24]Data!#REF!</definedName>
    <definedName name="tretry" localSheetId="8">[24]Data!#REF!</definedName>
    <definedName name="tretry" localSheetId="11">[24]Data!#REF!</definedName>
    <definedName name="tretry" localSheetId="12">[24]Data!#REF!</definedName>
    <definedName name="tretry" localSheetId="13">[24]Data!#REF!</definedName>
    <definedName name="tretry" localSheetId="22">[24]Data!#REF!</definedName>
    <definedName name="tretry">[24]Data!#REF!</definedName>
    <definedName name="tt" localSheetId="7">{"Tab1",#N/A,FALSE,"P";"Tab2",#N/A,FALSE,"P"}</definedName>
    <definedName name="tt" localSheetId="8">{"Tab1",#N/A,FALSE,"P";"Tab2",#N/A,FALSE,"P"}</definedName>
    <definedName name="tt" localSheetId="11">{"Tab1",#N/A,FALSE,"P";"Tab2",#N/A,FALSE,"P"}</definedName>
    <definedName name="tt" localSheetId="12">{"Tab1",#N/A,FALSE,"P";"Tab2",#N/A,FALSE,"P"}</definedName>
    <definedName name="tt" localSheetId="13">{"Tab1",#N/A,FALSE,"P";"Tab2",#N/A,FALSE,"P"}</definedName>
    <definedName name="tt" localSheetId="22">{"Tab1",#N/A,FALSE,"P";"Tab2",#N/A,FALSE,"P"}</definedName>
    <definedName name="tt">{"Tab1",#N/A,FALSE,"P";"Tab2",#N/A,FALSE,"P"}</definedName>
    <definedName name="ttt" localSheetId="7">{"Tab1",#N/A,FALSE,"P";"Tab2",#N/A,FALSE,"P"}</definedName>
    <definedName name="ttt" localSheetId="8">{"Tab1",#N/A,FALSE,"P";"Tab2",#N/A,FALSE,"P"}</definedName>
    <definedName name="ttt" localSheetId="11">{"Tab1",#N/A,FALSE,"P";"Tab2",#N/A,FALSE,"P"}</definedName>
    <definedName name="ttt" localSheetId="12">{"Tab1",#N/A,FALSE,"P";"Tab2",#N/A,FALSE,"P"}</definedName>
    <definedName name="ttt" localSheetId="13">{"Tab1",#N/A,FALSE,"P";"Tab2",#N/A,FALSE,"P"}</definedName>
    <definedName name="ttt" localSheetId="22">{"Tab1",#N/A,FALSE,"P";"Tab2",#N/A,FALSE,"P"}</definedName>
    <definedName name="ttt">{"Tab1",#N/A,FALSE,"P";"Tab2",#N/A,FALSE,"P"}</definedName>
    <definedName name="tttt" localSheetId="7">{"Tab1",#N/A,FALSE,"P";"Tab2",#N/A,FALSE,"P"}</definedName>
    <definedName name="tttt" localSheetId="8">{"Tab1",#N/A,FALSE,"P";"Tab2",#N/A,FALSE,"P"}</definedName>
    <definedName name="tttt" localSheetId="11">{"Tab1",#N/A,FALSE,"P";"Tab2",#N/A,FALSE,"P"}</definedName>
    <definedName name="tttt" localSheetId="12">{"Tab1",#N/A,FALSE,"P";"Tab2",#N/A,FALSE,"P"}</definedName>
    <definedName name="tttt" localSheetId="13">{"Tab1",#N/A,FALSE,"P";"Tab2",#N/A,FALSE,"P"}</definedName>
    <definedName name="tttt" localSheetId="22">{"Tab1",#N/A,FALSE,"P";"Tab2",#N/A,FALSE,"P"}</definedName>
    <definedName name="tttt">{"Tab1",#N/A,FALSE,"P";"Tab2",#N/A,FALSE,"P"}</definedName>
    <definedName name="ttttt" localSheetId="8">[76]M!#REF!</definedName>
    <definedName name="ttttt">[76]M!#REF!</definedName>
    <definedName name="ttttttttt" localSheetId="7">{"Minpmon",#N/A,FALSE,"Monthinput"}</definedName>
    <definedName name="ttttttttt" localSheetId="8">{"Minpmon",#N/A,FALSE,"Monthinput"}</definedName>
    <definedName name="ttttttttt" localSheetId="11">{"Minpmon",#N/A,FALSE,"Monthinput"}</definedName>
    <definedName name="ttttttttt" localSheetId="12">{"Minpmon",#N/A,FALSE,"Monthinput"}</definedName>
    <definedName name="ttttttttt" localSheetId="13">{"Minpmon",#N/A,FALSE,"Monthinput"}</definedName>
    <definedName name="ttttttttt" localSheetId="22">{"Minpmon",#N/A,FALSE,"Monthinput"}</definedName>
    <definedName name="ttttttttt">{"Minpmon",#N/A,FALSE,"Monthinput"}</definedName>
    <definedName name="ttyy" localSheetId="7">{"Riqfin97",#N/A,FALSE,"Tran";"Riqfinpro",#N/A,FALSE,"Tran"}</definedName>
    <definedName name="ttyy" localSheetId="8">{"Riqfin97",#N/A,FALSE,"Tran";"Riqfinpro",#N/A,FALSE,"Tran"}</definedName>
    <definedName name="ttyy" localSheetId="11">{"Riqfin97",#N/A,FALSE,"Tran";"Riqfinpro",#N/A,FALSE,"Tran"}</definedName>
    <definedName name="ttyy" localSheetId="12">{"Riqfin97",#N/A,FALSE,"Tran";"Riqfinpro",#N/A,FALSE,"Tran"}</definedName>
    <definedName name="ttyy" localSheetId="13">{"Riqfin97",#N/A,FALSE,"Tran";"Riqfinpro",#N/A,FALSE,"Tran"}</definedName>
    <definedName name="ttyy" localSheetId="22">{"Riqfin97",#N/A,FALSE,"Tran";"Riqfinpro",#N/A,FALSE,"Tran"}</definedName>
    <definedName name="ttyy">{"Riqfin97",#N/A,FALSE,"Tran";"Riqfinpro",#N/A,FALSE,"Tran"}</definedName>
    <definedName name="twryrwe" localSheetId="8">[27]PRIVATE!#REF!</definedName>
    <definedName name="twryrwe">[27]PRIVATE!#REF!</definedName>
    <definedName name="tyi" localSheetId="8">'[18]Dep fonct'!#REF!</definedName>
    <definedName name="tyi">'[18]Dep fonct'!#REF!</definedName>
    <definedName name="tyui" localSheetId="7">{"Riqfin97",#N/A,FALSE,"Tran";"Riqfinpro",#N/A,FALSE,"Tran"}</definedName>
    <definedName name="tyui" localSheetId="8">{"Riqfin97",#N/A,FALSE,"Tran";"Riqfinpro",#N/A,FALSE,"Tran"}</definedName>
    <definedName name="tyui" localSheetId="11">{"Riqfin97",#N/A,FALSE,"Tran";"Riqfinpro",#N/A,FALSE,"Tran"}</definedName>
    <definedName name="tyui" localSheetId="12">{"Riqfin97",#N/A,FALSE,"Tran";"Riqfinpro",#N/A,FALSE,"Tran"}</definedName>
    <definedName name="tyui" localSheetId="13">{"Riqfin97",#N/A,FALSE,"Tran";"Riqfinpro",#N/A,FALSE,"Tran"}</definedName>
    <definedName name="tyui" localSheetId="22">{"Riqfin97",#N/A,FALSE,"Tran";"Riqfinpro",#N/A,FALSE,"Tran"}</definedName>
    <definedName name="tyui">{"Riqfin97",#N/A,FALSE,"Tran";"Riqfinpro",#N/A,FALSE,"Tran"}</definedName>
    <definedName name="uiio">#REF!</definedName>
    <definedName name="ultima">#REF!</definedName>
    <definedName name="UniqueRange_37">#REF!</definedName>
    <definedName name="UniqueRange_38">#REF!</definedName>
    <definedName name="UniqueRange_39">#REF!</definedName>
    <definedName name="UniqueRange_40">#REF!</definedName>
    <definedName name="UniqueRange_41">#REF!</definedName>
    <definedName name="UniqueRange_42">#REF!</definedName>
    <definedName name="UniqueRange_43">#REF!</definedName>
    <definedName name="UniqueRange_44">#REF!</definedName>
    <definedName name="UniqueRange_45">#REF!</definedName>
    <definedName name="UniqueRange_46">#REF!</definedName>
    <definedName name="UniqueRange_47">#REF!</definedName>
    <definedName name="UNO">#REF!</definedName>
    <definedName name="Update_only_bolded_variables__historical_from_MECON_in_green__and_projections_in_read">"xxWRS_3"</definedName>
    <definedName name="uu" localSheetId="7">{"Riqfin97",#N/A,FALSE,"Tran";"Riqfinpro",#N/A,FALSE,"Tran"}</definedName>
    <definedName name="uu" localSheetId="8">{"Riqfin97",#N/A,FALSE,"Tran";"Riqfinpro",#N/A,FALSE,"Tran"}</definedName>
    <definedName name="uu" localSheetId="11">{"Riqfin97",#N/A,FALSE,"Tran";"Riqfinpro",#N/A,FALSE,"Tran"}</definedName>
    <definedName name="uu" localSheetId="12">{"Riqfin97",#N/A,FALSE,"Tran";"Riqfinpro",#N/A,FALSE,"Tran"}</definedName>
    <definedName name="uu" localSheetId="13">{"Riqfin97",#N/A,FALSE,"Tran";"Riqfinpro",#N/A,FALSE,"Tran"}</definedName>
    <definedName name="uu" localSheetId="22">{"Riqfin97",#N/A,FALSE,"Tran";"Riqfinpro",#N/A,FALSE,"Tran"}</definedName>
    <definedName name="uu">{"Riqfin97",#N/A,FALSE,"Tran";"Riqfinpro",#N/A,FALSE,"Tran"}</definedName>
    <definedName name="uuu" localSheetId="7">{"Riqfin97",#N/A,FALSE,"Tran";"Riqfinpro",#N/A,FALSE,"Tran"}</definedName>
    <definedName name="uuu" localSheetId="8">{"Riqfin97",#N/A,FALSE,"Tran";"Riqfinpro",#N/A,FALSE,"Tran"}</definedName>
    <definedName name="uuu" localSheetId="11">{"Riqfin97",#N/A,FALSE,"Tran";"Riqfinpro",#N/A,FALSE,"Tran"}</definedName>
    <definedName name="uuu" localSheetId="12">{"Riqfin97",#N/A,FALSE,"Tran";"Riqfinpro",#N/A,FALSE,"Tran"}</definedName>
    <definedName name="uuu" localSheetId="13">{"Riqfin97",#N/A,FALSE,"Tran";"Riqfinpro",#N/A,FALSE,"Tran"}</definedName>
    <definedName name="uuu" localSheetId="22">{"Riqfin97",#N/A,FALSE,"Tran";"Riqfinpro",#N/A,FALSE,"Tran"}</definedName>
    <definedName name="uuu">{"Riqfin97",#N/A,FALSE,"Tran";"Riqfinpro",#N/A,FALSE,"Tran"}</definedName>
    <definedName name="uuuuuu" localSheetId="7">{"Riqfin97",#N/A,FALSE,"Tran";"Riqfinpro",#N/A,FALSE,"Tran"}</definedName>
    <definedName name="uuuuuu" localSheetId="8">{"Riqfin97",#N/A,FALSE,"Tran";"Riqfinpro",#N/A,FALSE,"Tran"}</definedName>
    <definedName name="uuuuuu" localSheetId="11">{"Riqfin97",#N/A,FALSE,"Tran";"Riqfinpro",#N/A,FALSE,"Tran"}</definedName>
    <definedName name="uuuuuu" localSheetId="12">{"Riqfin97",#N/A,FALSE,"Tran";"Riqfinpro",#N/A,FALSE,"Tran"}</definedName>
    <definedName name="uuuuuu" localSheetId="13">{"Riqfin97",#N/A,FALSE,"Tran";"Riqfinpro",#N/A,FALSE,"Tran"}</definedName>
    <definedName name="uuuuuu" localSheetId="22">{"Riqfin97",#N/A,FALSE,"Tran";"Riqfinpro",#N/A,FALSE,"Tran"}</definedName>
    <definedName name="uuuuuu">{"Riqfin97",#N/A,FALSE,"Tran";"Riqfinpro",#N/A,FALSE,"Tran"}</definedName>
    <definedName name="v" localSheetId="7">#REF!</definedName>
    <definedName name="v" localSheetId="8">#REF!</definedName>
    <definedName name="v" localSheetId="11">#REF!</definedName>
    <definedName name="v" localSheetId="12">#REF!</definedName>
    <definedName name="v" localSheetId="13">#REF!</definedName>
    <definedName name="v" localSheetId="22">#REF!</definedName>
    <definedName name="v">#REF!</definedName>
    <definedName name="vale">'[1]REGIONALIZACION ESTIMADA 1.990'!#REF!</definedName>
    <definedName name="vv" localSheetId="7">{"Tab1",#N/A,FALSE,"P";"Tab2",#N/A,FALSE,"P"}</definedName>
    <definedName name="vv" localSheetId="8">{"Tab1",#N/A,FALSE,"P";"Tab2",#N/A,FALSE,"P"}</definedName>
    <definedName name="vv" localSheetId="11">{"Tab1",#N/A,FALSE,"P";"Tab2",#N/A,FALSE,"P"}</definedName>
    <definedName name="vv" localSheetId="12">{"Tab1",#N/A,FALSE,"P";"Tab2",#N/A,FALSE,"P"}</definedName>
    <definedName name="vv" localSheetId="13">{"Tab1",#N/A,FALSE,"P";"Tab2",#N/A,FALSE,"P"}</definedName>
    <definedName name="vv" localSheetId="22">{"Tab1",#N/A,FALSE,"P";"Tab2",#N/A,FALSE,"P"}</definedName>
    <definedName name="vv">{"Tab1",#N/A,FALSE,"P";"Tab2",#N/A,FALSE,"P"}</definedName>
    <definedName name="vvv" localSheetId="7">{"Tab1",#N/A,FALSE,"P";"Tab2",#N/A,FALSE,"P"}</definedName>
    <definedName name="vvv" localSheetId="8">{"Tab1",#N/A,FALSE,"P";"Tab2",#N/A,FALSE,"P"}</definedName>
    <definedName name="vvv" localSheetId="11">{"Tab1",#N/A,FALSE,"P";"Tab2",#N/A,FALSE,"P"}</definedName>
    <definedName name="vvv" localSheetId="12">{"Tab1",#N/A,FALSE,"P";"Tab2",#N/A,FALSE,"P"}</definedName>
    <definedName name="vvv" localSheetId="13">{"Tab1",#N/A,FALSE,"P";"Tab2",#N/A,FALSE,"P"}</definedName>
    <definedName name="vvv" localSheetId="22">{"Tab1",#N/A,FALSE,"P";"Tab2",#N/A,FALSE,"P"}</definedName>
    <definedName name="vvv">{"Tab1",#N/A,FALSE,"P";"Tab2",#N/A,FALSE,"P"}</definedName>
    <definedName name="vvvv" localSheetId="7">{"Minpmon",#N/A,FALSE,"Monthinput"}</definedName>
    <definedName name="vvvv" localSheetId="8">{"Minpmon",#N/A,FALSE,"Monthinput"}</definedName>
    <definedName name="vvvv" localSheetId="11">{"Minpmon",#N/A,FALSE,"Monthinput"}</definedName>
    <definedName name="vvvv" localSheetId="12">{"Minpmon",#N/A,FALSE,"Monthinput"}</definedName>
    <definedName name="vvvv" localSheetId="13">{"Minpmon",#N/A,FALSE,"Monthinput"}</definedName>
    <definedName name="vvvv" localSheetId="22">{"Minpmon",#N/A,FALSE,"Monthinput"}</definedName>
    <definedName name="vvvv">{"Minpmon",#N/A,FALSE,"Monthinput"}</definedName>
    <definedName name="w" localSheetId="7">{"PRI",#N/A,FALSE,"Data";"QUA",#N/A,FALSE,"Data";"STR",#N/A,FALSE,"Data";"VAL",#N/A,FALSE,"Data";"WEO",#N/A,FALSE,"Data";"WGT",#N/A,FALSE,"Data"}</definedName>
    <definedName name="w" localSheetId="8">{"PRI",#N/A,FALSE,"Data";"QUA",#N/A,FALSE,"Data";"STR",#N/A,FALSE,"Data";"VAL",#N/A,FALSE,"Data";"WEO",#N/A,FALSE,"Data";"WGT",#N/A,FALSE,"Data"}</definedName>
    <definedName name="w" localSheetId="11">{"PRI",#N/A,FALSE,"Data";"QUA",#N/A,FALSE,"Data";"STR",#N/A,FALSE,"Data";"VAL",#N/A,FALSE,"Data";"WEO",#N/A,FALSE,"Data";"WGT",#N/A,FALSE,"Data"}</definedName>
    <definedName name="w" localSheetId="12">{"PRI",#N/A,FALSE,"Data";"QUA",#N/A,FALSE,"Data";"STR",#N/A,FALSE,"Data";"VAL",#N/A,FALSE,"Data";"WEO",#N/A,FALSE,"Data";"WGT",#N/A,FALSE,"Data"}</definedName>
    <definedName name="w" localSheetId="13">{"PRI",#N/A,FALSE,"Data";"QUA",#N/A,FALSE,"Data";"STR",#N/A,FALSE,"Data";"VAL",#N/A,FALSE,"Data";"WEO",#N/A,FALSE,"Data";"WGT",#N/A,FALSE,"Data"}</definedName>
    <definedName name="w" localSheetId="22">{"PRI",#N/A,FALSE,"Data";"QUA",#N/A,FALSE,"Data";"STR",#N/A,FALSE,"Data";"VAL",#N/A,FALSE,"Data";"WEO",#N/A,FALSE,"Data";"WGT",#N/A,FALSE,"Data"}</definedName>
    <definedName name="w">{"PRI",#N/A,FALSE,"Data";"QUA",#N/A,FALSE,"Data";"STR",#N/A,FALSE,"Data";"VAL",#N/A,FALSE,"Data";"WEO",#N/A,FALSE,"Data";"WGT",#N/A,FALSE,"Data"}</definedName>
    <definedName name="wer" localSheetId="7">{"Riqfin97",#N/A,FALSE,"Tran";"Riqfinpro",#N/A,FALSE,"Tran"}</definedName>
    <definedName name="wer" localSheetId="8">{"Riqfin97",#N/A,FALSE,"Tran";"Riqfinpro",#N/A,FALSE,"Tran"}</definedName>
    <definedName name="wer" localSheetId="11">{"Riqfin97",#N/A,FALSE,"Tran";"Riqfinpro",#N/A,FALSE,"Tran"}</definedName>
    <definedName name="wer" localSheetId="12">{"Riqfin97",#N/A,FALSE,"Tran";"Riqfinpro",#N/A,FALSE,"Tran"}</definedName>
    <definedName name="wer" localSheetId="13">{"Riqfin97",#N/A,FALSE,"Tran";"Riqfinpro",#N/A,FALSE,"Tran"}</definedName>
    <definedName name="wer" localSheetId="22">{"Riqfin97",#N/A,FALSE,"Tran";"Riqfinpro",#N/A,FALSE,"Tran"}</definedName>
    <definedName name="wer">{"Riqfin97",#N/A,FALSE,"Tran";"Riqfinpro",#N/A,FALSE,"Tran"}</definedName>
    <definedName name="what" localSheetId="7">{"ca",#N/A,FALSE,"Detailed BOP";"ka",#N/A,FALSE,"Detailed BOP";"btl",#N/A,FALSE,"Detailed BOP";#N/A,#N/A,FALSE,"Debt  Stock TBL";"imfprint",#N/A,FALSE,"IMF";"imfdebtservice",#N/A,FALSE,"IMF";"tradeprint",#N/A,FALSE,"Trade"}</definedName>
    <definedName name="what" localSheetId="8">{"ca",#N/A,FALSE,"Detailed BOP";"ka",#N/A,FALSE,"Detailed BOP";"btl",#N/A,FALSE,"Detailed BOP";#N/A,#N/A,FALSE,"Debt  Stock TBL";"imfprint",#N/A,FALSE,"IMF";"imfdebtservice",#N/A,FALSE,"IMF";"tradeprint",#N/A,FALSE,"Trade"}</definedName>
    <definedName name="what" localSheetId="11">{"ca",#N/A,FALSE,"Detailed BOP";"ka",#N/A,FALSE,"Detailed BOP";"btl",#N/A,FALSE,"Detailed BOP";#N/A,#N/A,FALSE,"Debt  Stock TBL";"imfprint",#N/A,FALSE,"IMF";"imfdebtservice",#N/A,FALSE,"IMF";"tradeprint",#N/A,FALSE,"Trade"}</definedName>
    <definedName name="what" localSheetId="12">{"ca",#N/A,FALSE,"Detailed BOP";"ka",#N/A,FALSE,"Detailed BOP";"btl",#N/A,FALSE,"Detailed BOP";#N/A,#N/A,FALSE,"Debt  Stock TBL";"imfprint",#N/A,FALSE,"IMF";"imfdebtservice",#N/A,FALSE,"IMF";"tradeprint",#N/A,FALSE,"Trade"}</definedName>
    <definedName name="what" localSheetId="13">{"ca",#N/A,FALSE,"Detailed BOP";"ka",#N/A,FALSE,"Detailed BOP";"btl",#N/A,FALSE,"Detailed BOP";#N/A,#N/A,FALSE,"Debt  Stock TBL";"imfprint",#N/A,FALSE,"IMF";"imfdebtservice",#N/A,FALSE,"IMF";"tradeprint",#N/A,FALSE,"Trade"}</definedName>
    <definedName name="what" localSheetId="22">{"ca",#N/A,FALSE,"Detailed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7">{"TRADE_COMP",#N/A,FALSE,"TAB23APP";"BOP",#N/A,FALSE,"TAB6";"DOT",#N/A,FALSE,"TAB24APP";"EXTDEBT",#N/A,FALSE,"TAB25APP"}</definedName>
    <definedName name="wrn.97REDBOP." localSheetId="8">{"TRADE_COMP",#N/A,FALSE,"TAB23APP";"BOP",#N/A,FALSE,"TAB6";"DOT",#N/A,FALSE,"TAB24APP";"EXTDEBT",#N/A,FALSE,"TAB25APP"}</definedName>
    <definedName name="wrn.97REDBOP." localSheetId="11">{"TRADE_COMP",#N/A,FALSE,"TAB23APP";"BOP",#N/A,FALSE,"TAB6";"DOT",#N/A,FALSE,"TAB24APP";"EXTDEBT",#N/A,FALSE,"TAB25APP"}</definedName>
    <definedName name="wrn.97REDBOP." localSheetId="12">{"TRADE_COMP",#N/A,FALSE,"TAB23APP";"BOP",#N/A,FALSE,"TAB6";"DOT",#N/A,FALSE,"TAB24APP";"EXTDEBT",#N/A,FALSE,"TAB25APP"}</definedName>
    <definedName name="wrn.97REDBOP." localSheetId="13">{"TRADE_COMP",#N/A,FALSE,"TAB23APP";"BOP",#N/A,FALSE,"TAB6";"DOT",#N/A,FALSE,"TAB24APP";"EXTDEBT",#N/A,FALSE,"TAB25APP"}</definedName>
    <definedName name="wrn.97REDBOP." localSheetId="22">{"TRADE_COMP",#N/A,FALSE,"TAB23APP";"BOP",#N/A,FALSE,"TAB6";"DOT",#N/A,FALSE,"TAB24APP";"EXTDEBT",#N/A,FALSE,"TAB25APP"}</definedName>
    <definedName name="wrn.97REDBOP.">{"TRADE_COMP",#N/A,FALSE,"TAB23APP";"BOP",#N/A,FALSE,"TAB6";"DOT",#N/A,FALSE,"TAB24APP";"EXTDEBT",#N/A,FALSE,"TAB25APP"}</definedName>
    <definedName name="wrn.98RED." localSheetId="7">{#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7">{#N/A,#N/A,FALSE,"ajusteurs";#N/A,#N/A,FALSE,"Tab13";#N/A,#N/A,FALSE,"Tab12";#N/A,#N/A,FALSE,"Tab11";#N/A,#N/A,FALSE,"Tab8";#N/A,#N/A,FALSE,"Tab7";#N/A,#N/A,FALSE,"Tab5";#N/A,#N/A,FALSE,"Tab4";#N/A,#N/A,FALSE,"Tab3"}</definedName>
    <definedName name="wrn.ajusteurs." localSheetId="8">{#N/A,#N/A,FALSE,"ajusteurs";#N/A,#N/A,FALSE,"Tab13";#N/A,#N/A,FALSE,"Tab12";#N/A,#N/A,FALSE,"Tab11";#N/A,#N/A,FALSE,"Tab8";#N/A,#N/A,FALSE,"Tab7";#N/A,#N/A,FALSE,"Tab5";#N/A,#N/A,FALSE,"Tab4";#N/A,#N/A,FALSE,"Tab3"}</definedName>
    <definedName name="wrn.ajusteurs." localSheetId="11">{#N/A,#N/A,FALSE,"ajusteurs";#N/A,#N/A,FALSE,"Tab13";#N/A,#N/A,FALSE,"Tab12";#N/A,#N/A,FALSE,"Tab11";#N/A,#N/A,FALSE,"Tab8";#N/A,#N/A,FALSE,"Tab7";#N/A,#N/A,FALSE,"Tab5";#N/A,#N/A,FALSE,"Tab4";#N/A,#N/A,FALSE,"Tab3"}</definedName>
    <definedName name="wrn.ajusteurs." localSheetId="12">{#N/A,#N/A,FALSE,"ajusteurs";#N/A,#N/A,FALSE,"Tab13";#N/A,#N/A,FALSE,"Tab12";#N/A,#N/A,FALSE,"Tab11";#N/A,#N/A,FALSE,"Tab8";#N/A,#N/A,FALSE,"Tab7";#N/A,#N/A,FALSE,"Tab5";#N/A,#N/A,FALSE,"Tab4";#N/A,#N/A,FALSE,"Tab3"}</definedName>
    <definedName name="wrn.ajusteurs." localSheetId="13">{#N/A,#N/A,FALSE,"ajusteurs";#N/A,#N/A,FALSE,"Tab13";#N/A,#N/A,FALSE,"Tab12";#N/A,#N/A,FALSE,"Tab11";#N/A,#N/A,FALSE,"Tab8";#N/A,#N/A,FALSE,"Tab7";#N/A,#N/A,FALSE,"Tab5";#N/A,#N/A,FALSE,"Tab4";#N/A,#N/A,FALSE,"Tab3"}</definedName>
    <definedName name="wrn.ajusteurs." localSheetId="22">{#N/A,#N/A,FALSE,"ajusteurs";#N/A,#N/A,FALSE,"Tab13";#N/A,#N/A,FALSE,"Tab12";#N/A,#N/A,FALSE,"Tab11";#N/A,#N/A,FALSE,"Tab8";#N/A,#N/A,FALSE,"Tab7";#N/A,#N/A,FALSE,"Tab5";#N/A,#N/A,FALSE,"Tab4";#N/A,#N/A,FALSE,"Tab3"}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7">{"annual-cbr",#N/A,FALSE,"CENTBANK";"annual(banks)",#N/A,FALSE,"COMBANKS"}</definedName>
    <definedName name="wrn.annual." localSheetId="8">{"annual-cbr",#N/A,FALSE,"CENTBANK";"annual(banks)",#N/A,FALSE,"COMBANKS"}</definedName>
    <definedName name="wrn.annual." localSheetId="11">{"annual-cbr",#N/A,FALSE,"CENTBANK";"annual(banks)",#N/A,FALSE,"COMBANKS"}</definedName>
    <definedName name="wrn.annual." localSheetId="12">{"annual-cbr",#N/A,FALSE,"CENTBANK";"annual(banks)",#N/A,FALSE,"COMBANKS"}</definedName>
    <definedName name="wrn.annual." localSheetId="13">{"annual-cbr",#N/A,FALSE,"CENTBANK";"annual(banks)",#N/A,FALSE,"COMBANKS"}</definedName>
    <definedName name="wrn.annual." localSheetId="22">{"annual-cbr",#N/A,FALSE,"CENTBANK";"annual(banks)",#N/A,FALSE,"COMBANKS"}</definedName>
    <definedName name="wrn.annual.">{"annual-cbr",#N/A,FALSE,"CENTBANK";"annual(banks)",#N/A,FALSE,"COMBANKS"}</definedName>
    <definedName name="wrn.ANNUAL_TABLES_01." localSheetId="7">{"SCEN_A01",#N/A,FALSE,"Prog_BSyst";"SCEN_A01",#N/A,FALSE,"Prog_BCM";"SCEN_A01",#N/A,FALSE,"Prog_ComB";"SCEN_A01",#N/A,FALSE,"Prog_Gov";"SCEN_A01",#N/A,FALSE,"B_mrks99";"SCEN_A01",#N/A,FALSE,"IN";"SCEN_A01",#N/A,FALSE,"OUT"}</definedName>
    <definedName name="wrn.ANNUAL_TABLES_01." localSheetId="8">{"SCEN_A01",#N/A,FALSE,"Prog_BSyst";"SCEN_A01",#N/A,FALSE,"Prog_BCM";"SCEN_A01",#N/A,FALSE,"Prog_ComB";"SCEN_A01",#N/A,FALSE,"Prog_Gov";"SCEN_A01",#N/A,FALSE,"B_mrks99";"SCEN_A01",#N/A,FALSE,"IN";"SCEN_A01",#N/A,FALSE,"OUT"}</definedName>
    <definedName name="wrn.ANNUAL_TABLES_01." localSheetId="11">{"SCEN_A01",#N/A,FALSE,"Prog_BSyst";"SCEN_A01",#N/A,FALSE,"Prog_BCM";"SCEN_A01",#N/A,FALSE,"Prog_ComB";"SCEN_A01",#N/A,FALSE,"Prog_Gov";"SCEN_A01",#N/A,FALSE,"B_mrks99";"SCEN_A01",#N/A,FALSE,"IN";"SCEN_A01",#N/A,FALSE,"OUT"}</definedName>
    <definedName name="wrn.ANNUAL_TABLES_01." localSheetId="12">{"SCEN_A01",#N/A,FALSE,"Prog_BSyst";"SCEN_A01",#N/A,FALSE,"Prog_BCM";"SCEN_A01",#N/A,FALSE,"Prog_ComB";"SCEN_A01",#N/A,FALSE,"Prog_Gov";"SCEN_A01",#N/A,FALSE,"B_mrks99";"SCEN_A01",#N/A,FALSE,"IN";"SCEN_A01",#N/A,FALSE,"OUT"}</definedName>
    <definedName name="wrn.ANNUAL_TABLES_01." localSheetId="13">{"SCEN_A01",#N/A,FALSE,"Prog_BSyst";"SCEN_A01",#N/A,FALSE,"Prog_BCM";"SCEN_A01",#N/A,FALSE,"Prog_ComB";"SCEN_A01",#N/A,FALSE,"Prog_Gov";"SCEN_A01",#N/A,FALSE,"B_mrks99";"SCEN_A01",#N/A,FALSE,"IN";"SCEN_A01",#N/A,FALSE,"OUT"}</definedName>
    <definedName name="wrn.ANNUAL_TABLES_01." localSheetId="22">{"SCEN_A01",#N/A,FALSE,"Prog_BSyst";"SCEN_A01",#N/A,FALSE,"Prog_BCM";"SCEN_A01",#N/A,FALSE,"Prog_ComB";"SCEN_A01",#N/A,FALSE,"Prog_Gov";"SCEN_A01",#N/A,FALSE,"B_mrks99";"SCEN_A01",#N/A,FALSE,"IN";"SCEN_A01",#N/A,FALSE,"OUT"}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7">{"3",#N/A,FALSE,"BASE MONETARIA";"4",#N/A,FALSE,"BASE MONETARIA"}</definedName>
    <definedName name="wrn.BMA." localSheetId="8">{"3",#N/A,FALSE,"BASE MONETARIA";"4",#N/A,FALSE,"BASE MONETARIA"}</definedName>
    <definedName name="wrn.BMA." localSheetId="11">{"3",#N/A,FALSE,"BASE MONETARIA";"4",#N/A,FALSE,"BASE MONETARIA"}</definedName>
    <definedName name="wrn.BMA." localSheetId="12">{"3",#N/A,FALSE,"BASE MONETARIA";"4",#N/A,FALSE,"BASE MONETARIA"}</definedName>
    <definedName name="wrn.BMA." localSheetId="13">{"3",#N/A,FALSE,"BASE MONETARIA";"4",#N/A,FALSE,"BASE MONETARIA"}</definedName>
    <definedName name="wrn.BMA." localSheetId="22">{"3",#N/A,FALSE,"BASE MONETARIA";"4",#N/A,FALSE,"BASE MONETARIA"}</definedName>
    <definedName name="wrn.BMA.">{"3",#N/A,FALSE,"BASE MONETARIA";"4",#N/A,FALSE,"BASE MONETARIA"}</definedName>
    <definedName name="wrn.BOP_MIDTERM." localSheetId="7">{"BOP_TAB",#N/A,FALSE,"N";"MIDTERM_TAB",#N/A,FALSE,"O"}</definedName>
    <definedName name="wrn.BOP_MIDTERM." localSheetId="8">{"BOP_TAB",#N/A,FALSE,"N";"MIDTERM_TAB",#N/A,FALSE,"O"}</definedName>
    <definedName name="wrn.BOP_MIDTERM." localSheetId="11">{"BOP_TAB",#N/A,FALSE,"N";"MIDTERM_TAB",#N/A,FALSE,"O"}</definedName>
    <definedName name="wrn.BOP_MIDTERM." localSheetId="12">{"BOP_TAB",#N/A,FALSE,"N";"MIDTERM_TAB",#N/A,FALSE,"O"}</definedName>
    <definedName name="wrn.BOP_MIDTERM." localSheetId="13">{"BOP_TAB",#N/A,FALSE,"N";"MIDTERM_TAB",#N/A,FALSE,"O"}</definedName>
    <definedName name="wrn.BOP_MIDTERM." localSheetId="22">{"BOP_TAB",#N/A,FALSE,"N";"MIDTERM_TAB",#N/A,FALSE,"O"}</definedName>
    <definedName name="wrn.BOP_MIDTERM.">{"BOP_TAB",#N/A,FALSE,"N";"MIDTERM_TAB",#N/A,FALSE,"O"}</definedName>
    <definedName name="wrn.Briefing._.98." localSheetId="7">{#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{#N/A,#N/A,TRUE,"Tab_1 Economic Ind.";#N/A,#N/A,TRUE,"Tab_2  Public Sector Op.";#N/A,#N/A,TRUE,"Tab_3";#N/A,#N/A,TRUE,"Tab_4 Monetary";#N/A,#N/A,TRUE,"Tab_5 Medium-Term Outlook";#N/A,#N/A,TRUE,"Tab_6";#N/A,#N/A,TRUE,"Tab_7 Indicators of Ext. Vul."}</definedName>
    <definedName name="wrn.Briefing._.Tables." localSheetId="8">{#N/A,#N/A,TRUE,"Tab_1 Economic Ind.";#N/A,#N/A,TRUE,"Tab_2  Public Sector Op.";#N/A,#N/A,TRUE,"Tab_3";#N/A,#N/A,TRUE,"Tab_4 Monetary";#N/A,#N/A,TRUE,"Tab_5 Medium-Term Outlook";#N/A,#N/A,TRUE,"Tab_6";#N/A,#N/A,TRUE,"Tab_7 Indicators of Ext. Vul."}</definedName>
    <definedName name="wrn.Briefing._.Tables." localSheetId="11">{#N/A,#N/A,TRUE,"Tab_1 Economic Ind.";#N/A,#N/A,TRUE,"Tab_2  Public Sector Op.";#N/A,#N/A,TRUE,"Tab_3";#N/A,#N/A,TRUE,"Tab_4 Monetary";#N/A,#N/A,TRUE,"Tab_5 Medium-Term Outlook";#N/A,#N/A,TRUE,"Tab_6";#N/A,#N/A,TRUE,"Tab_7 Indicators of Ext. Vul."}</definedName>
    <definedName name="wrn.Briefing._.Tables." localSheetId="12">{#N/A,#N/A,TRUE,"Tab_1 Economic Ind.";#N/A,#N/A,TRUE,"Tab_2  Public Sector Op.";#N/A,#N/A,TRUE,"Tab_3";#N/A,#N/A,TRUE,"Tab_4 Monetary";#N/A,#N/A,TRUE,"Tab_5 Medium-Term Outlook";#N/A,#N/A,TRUE,"Tab_6";#N/A,#N/A,TRUE,"Tab_7 Indicators of Ext. Vul."}</definedName>
    <definedName name="wrn.Briefing._.Tables." localSheetId="13">{#N/A,#N/A,TRUE,"Tab_1 Economic Ind.";#N/A,#N/A,TRUE,"Tab_2  Public Sector Op.";#N/A,#N/A,TRUE,"Tab_3";#N/A,#N/A,TRUE,"Tab_4 Monetary";#N/A,#N/A,TRUE,"Tab_5 Medium-Term Outlook";#N/A,#N/A,TRUE,"Tab_6";#N/A,#N/A,TRUE,"Tab_7 Indicators of Ext. Vul."}</definedName>
    <definedName name="wrn.Briefing._.Tables." localSheetId="22">{#N/A,#N/A,TRUE,"Tab_1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22" hidden="1">{"Dif tabajo",#N/A,FALSE,"C. mobiliario";"Difi mobiliario",#N/A,FALSE,"C. mobiliario"}</definedName>
    <definedName name="wrn.Diferencias." hidden="1">{"Dif tabajo",#N/A,FALSE,"C. mobiliario";"Difi mobiliario",#N/A,FALSE,"C. mobiliario"}</definedName>
    <definedName name="wrn.englishset." localSheetId="7">{#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3">{#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7">{"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7">{"g95_96m1",#N/A,FALSE,"Graf(95+96)M";"g95_96m2",#N/A,FALSE,"Graf(95+96)M";"g95_96mb1",#N/A,FALSE,"Graf(95+96)Mb";"g95_96mb2",#N/A,FALSE,"Graf(95+96)Mb";"g95_96f1",#N/A,FALSE,"Graf(95+96)F";"g95_96f2",#N/A,FALSE,"Graf(95+96)F";"g95_96fb1",#N/A,FALSE,"Graf(95+96)Fb";"g95_96fb2",#N/A,FALSE,"Graf(95+96)Fb"}</definedName>
    <definedName name="wrn.Graf95_96." localSheetId="8">{"g95_96m1",#N/A,FALSE,"Graf(95+96)M";"g95_96m2",#N/A,FALSE,"Graf(95+96)M";"g95_96mb1",#N/A,FALSE,"Graf(95+96)Mb";"g95_96mb2",#N/A,FALSE,"Graf(95+96)Mb";"g95_96f1",#N/A,FALSE,"Graf(95+96)F";"g95_96f2",#N/A,FALSE,"Graf(95+96)F";"g95_96fb1",#N/A,FALSE,"Graf(95+96)Fb";"g95_96fb2",#N/A,FALSE,"Graf(95+96)Fb"}</definedName>
    <definedName name="wrn.Graf95_96." localSheetId="11">{"g95_96m1",#N/A,FALSE,"Graf(95+96)M";"g95_96m2",#N/A,FALSE,"Graf(95+96)M";"g95_96mb1",#N/A,FALSE,"Graf(95+96)Mb";"g95_96mb2",#N/A,FALSE,"Graf(95+96)Mb";"g95_96f1",#N/A,FALSE,"Graf(95+96)F";"g95_96f2",#N/A,FALSE,"Graf(95+96)F";"g95_96fb1",#N/A,FALSE,"Graf(95+96)Fb";"g95_96fb2",#N/A,FALSE,"Graf(95+96)Fb"}</definedName>
    <definedName name="wrn.Graf95_96." localSheetId="12">{"g95_96m1",#N/A,FALSE,"Graf(95+96)M";"g95_96m2",#N/A,FALSE,"Graf(95+96)M";"g95_96mb1",#N/A,FALSE,"Graf(95+96)Mb";"g95_96mb2",#N/A,FALSE,"Graf(95+96)Mb";"g95_96f1",#N/A,FALSE,"Graf(95+96)F";"g95_96f2",#N/A,FALSE,"Graf(95+96)F";"g95_96fb1",#N/A,FALSE,"Graf(95+96)Fb";"g95_96fb2",#N/A,FALSE,"Graf(95+96)Fb"}</definedName>
    <definedName name="wrn.Graf95_96." localSheetId="13">{"g95_96m1",#N/A,FALSE,"Graf(95+96)M";"g95_96m2",#N/A,FALSE,"Graf(95+96)M";"g95_96mb1",#N/A,FALSE,"Graf(95+96)Mb";"g95_96mb2",#N/A,FALSE,"Graf(95+96)Mb";"g95_96f1",#N/A,FALSE,"Graf(95+96)F";"g95_96f2",#N/A,FALSE,"Graf(95+96)F";"g95_96fb1",#N/A,FALSE,"Graf(95+96)Fb";"g95_96fb2",#N/A,FALSE,"Graf(95+96)Fb"}</definedName>
    <definedName name="wrn.Graf95_96." localSheetId="22">{"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 localSheetId="7">{"ca",#N/A,FALSE,"Detailed BOP";"ka",#N/A,FALSE,"Detailed BOP";"btl",#N/A,FALSE,"Detailed BOP";#N/A,#N/A,FALSE,"Debt  Stock TBL";"imfprint",#N/A,FALSE,"IMF";"imfdebtservice",#N/A,FALSE,"IMF";"tradeprint",#N/A,FALSE,"Trade"}</definedName>
    <definedName name="wrn.IMF._.RR._.Office." localSheetId="8">{"ca",#N/A,FALSE,"Detailed BOP";"ka",#N/A,FALSE,"Detailed BOP";"btl",#N/A,FALSE,"Detailed BOP";#N/A,#N/A,FALSE,"Debt  Stock TBL";"imfprint",#N/A,FALSE,"IMF";"imfdebtservice",#N/A,FALSE,"IMF";"tradeprint",#N/A,FALSE,"Trade"}</definedName>
    <definedName name="wrn.IMF._.RR._.Office." localSheetId="11">{"ca",#N/A,FALSE,"Detailed BOP";"ka",#N/A,FALSE,"Detailed BOP";"btl",#N/A,FALSE,"Detailed BOP";#N/A,#N/A,FALSE,"Debt  Stock TBL";"imfprint",#N/A,FALSE,"IMF";"imfdebtservice",#N/A,FALSE,"IMF";"tradeprint",#N/A,FALSE,"Trade"}</definedName>
    <definedName name="wrn.IMF._.RR._.Office." localSheetId="12">{"ca",#N/A,FALSE,"Detailed BOP";"ka",#N/A,FALSE,"Detailed BOP";"btl",#N/A,FALSE,"Detailed BOP";#N/A,#N/A,FALSE,"Debt  Stock TBL";"imfprint",#N/A,FALSE,"IMF";"imfdebtservice",#N/A,FALSE,"IMF";"tradeprint",#N/A,FALSE,"Trade"}</definedName>
    <definedName name="wrn.IMF._.RR._.Office." localSheetId="13">{"ca",#N/A,FALSE,"Detailed BOP";"ka",#N/A,FALSE,"Detailed BOP";"btl",#N/A,FALSE,"Detailed BOP";#N/A,#N/A,FALSE,"Debt  Stock TBL";"imfprint",#N/A,FALSE,"IMF";"imfdebtservice",#N/A,FALSE,"IMF";"tradeprint",#N/A,FALSE,"Trade"}</definedName>
    <definedName name="wrn.IMF._.RR._.Office." localSheetId="22">{"ca",#N/A,FALSE,"Detailed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put._.and._.output._.tables." localSheetId="7">{#N/A,#N/A,FALSE,"SimInp1";#N/A,#N/A,FALSE,"SimInp2";#N/A,#N/A,FALSE,"SimOut1";#N/A,#N/A,FALSE,"SimOut2";#N/A,#N/A,FALSE,"SimOut3";#N/A,#N/A,FALSE,"SimOut4";#N/A,#N/A,FALSE,"SimOut5"}</definedName>
    <definedName name="wrn.Input._.and._.output._.tables." localSheetId="8">{#N/A,#N/A,FALSE,"SimInp1";#N/A,#N/A,FALSE,"SimInp2";#N/A,#N/A,FALSE,"SimOut1";#N/A,#N/A,FALSE,"SimOut2";#N/A,#N/A,FALSE,"SimOut3";#N/A,#N/A,FALSE,"SimOut4";#N/A,#N/A,FALSE,"SimOut5"}</definedName>
    <definedName name="wrn.Input._.and._.output._.tables." localSheetId="11">{#N/A,#N/A,FALSE,"SimInp1";#N/A,#N/A,FALSE,"SimInp2";#N/A,#N/A,FALSE,"SimOut1";#N/A,#N/A,FALSE,"SimOut2";#N/A,#N/A,FALSE,"SimOut3";#N/A,#N/A,FALSE,"SimOut4";#N/A,#N/A,FALSE,"SimOut5"}</definedName>
    <definedName name="wrn.Input._.and._.output._.tables." localSheetId="12">{#N/A,#N/A,FALSE,"SimInp1";#N/A,#N/A,FALSE,"SimInp2";#N/A,#N/A,FALSE,"SimOut1";#N/A,#N/A,FALSE,"SimOut2";#N/A,#N/A,FALSE,"SimOut3";#N/A,#N/A,FALSE,"SimOut4";#N/A,#N/A,FALSE,"SimOut5"}</definedName>
    <definedName name="wrn.Input._.and._.output._.tables." localSheetId="13">{#N/A,#N/A,FALSE,"SimInp1";#N/A,#N/A,FALSE,"SimInp2";#N/A,#N/A,FALSE,"SimOut1";#N/A,#N/A,FALSE,"SimOut2";#N/A,#N/A,FALSE,"SimOut3";#N/A,#N/A,FALSE,"SimOut4";#N/A,#N/A,FALSE,"SimOut5"}</definedName>
    <definedName name="wrn.Input._.and._.output._.tables." localSheetId="22">{#N/A,#N/A,FALSE,"SimInp1";#N/A,#N/A,FALSE,"SimInp2";#N/A,#N/A,FALSE,"SimOut1";#N/A,#N/A,FALSE,"SimOut2";#N/A,#N/A,FALSE,"SimOut3";#N/A,#N/A,FALSE,"SimOut4";#N/A,#N/A,FALSE,"SimOut5"}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{"Main Economic Indicators",#N/A,FALSE,"C"}</definedName>
    <definedName name="wrn.Main._.Economic._.Indicators." localSheetId="8">{"Main Economic Indicators",#N/A,FALSE,"C"}</definedName>
    <definedName name="wrn.Main._.Economic._.Indicators." localSheetId="11">{"Main Economic Indicators",#N/A,FALSE,"C"}</definedName>
    <definedName name="wrn.Main._.Economic._.Indicators." localSheetId="12">{"Main Economic Indicators",#N/A,FALSE,"C"}</definedName>
    <definedName name="wrn.Main._.Economic._.Indicators." localSheetId="13">{"Main Economic Indicators",#N/A,FALSE,"C"}</definedName>
    <definedName name="wrn.Main._.Economic._.Indicators." localSheetId="22">{"Main Economic Indicators",#N/A,FALSE,"C"}</definedName>
    <definedName name="wrn.Main._.Economic._.Indicators.">{"Main Economic Indicators",#N/A,FALSE,"C"}</definedName>
    <definedName name="wrn.MDABOP." localSheetId="7">{"BOP_TAB",#N/A,FALSE,"N";"MIDTERM_TAB",#N/A,FALSE,"O";"FUND_CRED",#N/A,FALSE,"P";"DEBT_TAB1",#N/A,FALSE,"Q";"DEBT_TAB2",#N/A,FALSE,"Q";"FORFIN_TAB1",#N/A,FALSE,"R";"FORFIN_TAB2",#N/A,FALSE,"R";"BOP_ANALY",#N/A,FALSE,"U"}</definedName>
    <definedName name="wrn.MDABOP." localSheetId="8">{"BOP_TAB",#N/A,FALSE,"N";"MIDTERM_TAB",#N/A,FALSE,"O";"FUND_CRED",#N/A,FALSE,"P";"DEBT_TAB1",#N/A,FALSE,"Q";"DEBT_TAB2",#N/A,FALSE,"Q";"FORFIN_TAB1",#N/A,FALSE,"R";"FORFIN_TAB2",#N/A,FALSE,"R";"BOP_ANALY",#N/A,FALSE,"U"}</definedName>
    <definedName name="wrn.MDABOP." localSheetId="11">{"BOP_TAB",#N/A,FALSE,"N";"MIDTERM_TAB",#N/A,FALSE,"O";"FUND_CRED",#N/A,FALSE,"P";"DEBT_TAB1",#N/A,FALSE,"Q";"DEBT_TAB2",#N/A,FALSE,"Q";"FORFIN_TAB1",#N/A,FALSE,"R";"FORFIN_TAB2",#N/A,FALSE,"R";"BOP_ANALY",#N/A,FALSE,"U"}</definedName>
    <definedName name="wrn.MDABOP." localSheetId="12">{"BOP_TAB",#N/A,FALSE,"N";"MIDTERM_TAB",#N/A,FALSE,"O";"FUND_CRED",#N/A,FALSE,"P";"DEBT_TAB1",#N/A,FALSE,"Q";"DEBT_TAB2",#N/A,FALSE,"Q";"FORFIN_TAB1",#N/A,FALSE,"R";"FORFIN_TAB2",#N/A,FALSE,"R";"BOP_ANALY",#N/A,FALSE,"U"}</definedName>
    <definedName name="wrn.MDABOP." localSheetId="13">{"BOP_TAB",#N/A,FALSE,"N";"MIDTERM_TAB",#N/A,FALSE,"O";"FUND_CRED",#N/A,FALSE,"P";"DEBT_TAB1",#N/A,FALSE,"Q";"DEBT_TAB2",#N/A,FALSE,"Q";"FORFIN_TAB1",#N/A,FALSE,"R";"FORFIN_TAB2",#N/A,FALSE,"R";"BOP_ANALY",#N/A,FALSE,"U"}</definedName>
    <definedName name="wrn.MDABOP." localSheetId="22">{"BOP_TAB",#N/A,FALSE,"N";"MIDTERM_TAB",#N/A,FALSE,"O";"FUND_CRED",#N/A,FALSE,"P";"DEBT_TAB1",#N/A,FALSE,"Q";"DEBT_TAB2",#N/A,FALSE,"Q";"FORFIN_TAB1",#N/A,FALSE,"R";"FORFIN_TAB2",#N/A,FALSE,"R";"BOP_ANALY",#N/A,FALSE,"U"}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7">{"MONA",#N/A,FALSE,"S"}</definedName>
    <definedName name="wrn.MONA." localSheetId="8">{"MONA",#N/A,FALSE,"S"}</definedName>
    <definedName name="wrn.MONA." localSheetId="11">{"MONA",#N/A,FALSE,"S"}</definedName>
    <definedName name="wrn.MONA." localSheetId="12">{"MONA",#N/A,FALSE,"S"}</definedName>
    <definedName name="wrn.MONA." localSheetId="13">{"MONA",#N/A,FALSE,"S"}</definedName>
    <definedName name="wrn.MONA." localSheetId="22">{"MONA",#N/A,FALSE,"S"}</definedName>
    <definedName name="wrn.MONA.">{"MONA",#N/A,FALSE,"S"}</definedName>
    <definedName name="wrn.Monthsheet." localSheetId="7">{"Minpmon",#N/A,FALSE,"Monthinput"}</definedName>
    <definedName name="wrn.Monthsheet." localSheetId="8">{"Minpmon",#N/A,FALSE,"Monthinput"}</definedName>
    <definedName name="wrn.Monthsheet." localSheetId="11">{"Minpmon",#N/A,FALSE,"Monthinput"}</definedName>
    <definedName name="wrn.Monthsheet." localSheetId="12">{"Minpmon",#N/A,FALSE,"Monthinput"}</definedName>
    <definedName name="wrn.Monthsheet." localSheetId="13">{"Minpmon",#N/A,FALSE,"Monthinput"}</definedName>
    <definedName name="wrn.Monthsheet." localSheetId="22">{"Minpmon",#N/A,FALSE,"Monthinput"}</definedName>
    <definedName name="wrn.Monthsheet.">{"Minpmon",#N/A,FALSE,"Monthinput"}</definedName>
    <definedName name="wrn.original." localSheetId="7">{"Original",#N/A,FALSE,"CENTBANK";"Original",#N/A,FALSE,"COMBANKS"}</definedName>
    <definedName name="wrn.original." localSheetId="8">{"Original",#N/A,FALSE,"CENTBANK";"Original",#N/A,FALSE,"COMBANKS"}</definedName>
    <definedName name="wrn.original." localSheetId="11">{"Original",#N/A,FALSE,"CENTBANK";"Original",#N/A,FALSE,"COMBANKS"}</definedName>
    <definedName name="wrn.original." localSheetId="12">{"Original",#N/A,FALSE,"CENTBANK";"Original",#N/A,FALSE,"COMBANKS"}</definedName>
    <definedName name="wrn.original." localSheetId="13">{"Original",#N/A,FALSE,"CENTBANK";"Original",#N/A,FALSE,"COMBANKS"}</definedName>
    <definedName name="wrn.original." localSheetId="22">{"Original",#N/A,FALSE,"CENTBANK";"Original",#N/A,FALSE,"COMBANKS"}</definedName>
    <definedName name="wrn.original.">{"Original",#N/A,FALSE,"CENTBANK";"Original",#N/A,FALSE,"COMBANKS"}</definedName>
    <definedName name="wrn.Output._.tables." localSheetId="7">{#N/A,#N/A,FALSE,"I";#N/A,#N/A,FALSE,"J";#N/A,#N/A,FALSE,"K";#N/A,#N/A,FALSE,"L";#N/A,#N/A,FALSE,"M";#N/A,#N/A,FALSE,"N";#N/A,#N/A,FALSE,"O"}</definedName>
    <definedName name="wrn.Output._.tables." localSheetId="8">{#N/A,#N/A,FALSE,"I";#N/A,#N/A,FALSE,"J";#N/A,#N/A,FALSE,"K";#N/A,#N/A,FALSE,"L";#N/A,#N/A,FALSE,"M";#N/A,#N/A,FALSE,"N";#N/A,#N/A,FALSE,"O"}</definedName>
    <definedName name="wrn.Output._.tables." localSheetId="11">{#N/A,#N/A,FALSE,"I";#N/A,#N/A,FALSE,"J";#N/A,#N/A,FALSE,"K";#N/A,#N/A,FALSE,"L";#N/A,#N/A,FALSE,"M";#N/A,#N/A,FALSE,"N";#N/A,#N/A,FALSE,"O"}</definedName>
    <definedName name="wrn.Output._.tables." localSheetId="12">{#N/A,#N/A,FALSE,"I";#N/A,#N/A,FALSE,"J";#N/A,#N/A,FALSE,"K";#N/A,#N/A,FALSE,"L";#N/A,#N/A,FALSE,"M";#N/A,#N/A,FALSE,"N";#N/A,#N/A,FALSE,"O"}</definedName>
    <definedName name="wrn.Output._.tables." localSheetId="13">{#N/A,#N/A,FALSE,"I";#N/A,#N/A,FALSE,"J";#N/A,#N/A,FALSE,"K";#N/A,#N/A,FALSE,"L";#N/A,#N/A,FALSE,"M";#N/A,#N/A,FALSE,"N";#N/A,#N/A,FALSE,"O"}</definedName>
    <definedName name="wrn.Output._.tables." localSheetId="22">{#N/A,#N/A,FALSE,"I";#N/A,#N/A,FALSE,"J";#N/A,#N/A,FALSE,"K";#N/A,#N/A,FALSE,"L";#N/A,#N/A,FALSE,"M";#N/A,#N/A,FALSE,"N";#N/A,#N/A,FALSE,"O"}</definedName>
    <definedName name="wrn.Output._.tables.">{#N/A,#N/A,FALSE,"I";#N/A,#N/A,FALSE,"J";#N/A,#N/A,FALSE,"K";#N/A,#N/A,FALSE,"L";#N/A,#N/A,FALSE,"M";#N/A,#N/A,FALSE,"N";#N/A,#N/A,FALSE,"O"}</definedName>
    <definedName name="wrn.OUTTURN_TABLES_00." localSheetId="7">{"REAL_00",#N/A,FALSE,"Prog_BSyst";"REAL_00",#N/A,FALSE,"Prog_BCM";"REAL_00",#N/A,FALSE,"Prog_ComB";"REAL_00",#N/A,FALSE,"Prog_Gov";"REAL_00",#N/A,FALSE,"IN";"REAL_00",#N/A,FALSE,"B_mrks99";"REAL_00",#N/A,FALSE,"B_mrks00"}</definedName>
    <definedName name="wrn.OUTTURN_TABLES_00." localSheetId="8">{"REAL_00",#N/A,FALSE,"Prog_BSyst";"REAL_00",#N/A,FALSE,"Prog_BCM";"REAL_00",#N/A,FALSE,"Prog_ComB";"REAL_00",#N/A,FALSE,"Prog_Gov";"REAL_00",#N/A,FALSE,"IN";"REAL_00",#N/A,FALSE,"B_mrks99";"REAL_00",#N/A,FALSE,"B_mrks00"}</definedName>
    <definedName name="wrn.OUTTURN_TABLES_00." localSheetId="11">{"REAL_00",#N/A,FALSE,"Prog_BSyst";"REAL_00",#N/A,FALSE,"Prog_BCM";"REAL_00",#N/A,FALSE,"Prog_ComB";"REAL_00",#N/A,FALSE,"Prog_Gov";"REAL_00",#N/A,FALSE,"IN";"REAL_00",#N/A,FALSE,"B_mrks99";"REAL_00",#N/A,FALSE,"B_mrks00"}</definedName>
    <definedName name="wrn.OUTTURN_TABLES_00." localSheetId="12">{"REAL_00",#N/A,FALSE,"Prog_BSyst";"REAL_00",#N/A,FALSE,"Prog_BCM";"REAL_00",#N/A,FALSE,"Prog_ComB";"REAL_00",#N/A,FALSE,"Prog_Gov";"REAL_00",#N/A,FALSE,"IN";"REAL_00",#N/A,FALSE,"B_mrks99";"REAL_00",#N/A,FALSE,"B_mrks00"}</definedName>
    <definedName name="wrn.OUTTURN_TABLES_00." localSheetId="13">{"REAL_00",#N/A,FALSE,"Prog_BSyst";"REAL_00",#N/A,FALSE,"Prog_BCM";"REAL_00",#N/A,FALSE,"Prog_ComB";"REAL_00",#N/A,FALSE,"Prog_Gov";"REAL_00",#N/A,FALSE,"IN";"REAL_00",#N/A,FALSE,"B_mrks99";"REAL_00",#N/A,FALSE,"B_mrks00"}</definedName>
    <definedName name="wrn.OUTTURN_TABLES_00." localSheetId="22">{"REAL_00",#N/A,FALSE,"Prog_BSyst";"REAL_00",#N/A,FALSE,"Prog_BCM";"REAL_00",#N/A,FALSE,"Prog_ComB";"REAL_00",#N/A,FALSE,"Prog_Gov";"REAL_00",#N/A,FALSE,"IN";"REAL_00",#N/A,FALSE,"B_mrks99";"REAL_00",#N/A,FALSE,"B_mrks00"}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7">{"REAL_99",#N/A,FALSE,"Prog_BSyst";"REAL_99",#N/A,FALSE,"Prog_BCM";"REAL_99",#N/A,FALSE,"Prog_ComB";"REAL_99",#N/A,FALSE,"Prog_Gov";"REAL_99",#N/A,FALSE,"B_mrks99"}</definedName>
    <definedName name="wrn.OUTTURN_TABLES_99." localSheetId="8">{"REAL_99",#N/A,FALSE,"Prog_BSyst";"REAL_99",#N/A,FALSE,"Prog_BCM";"REAL_99",#N/A,FALSE,"Prog_ComB";"REAL_99",#N/A,FALSE,"Prog_Gov";"REAL_99",#N/A,FALSE,"B_mrks99"}</definedName>
    <definedName name="wrn.OUTTURN_TABLES_99." localSheetId="11">{"REAL_99",#N/A,FALSE,"Prog_BSyst";"REAL_99",#N/A,FALSE,"Prog_BCM";"REAL_99",#N/A,FALSE,"Prog_ComB";"REAL_99",#N/A,FALSE,"Prog_Gov";"REAL_99",#N/A,FALSE,"B_mrks99"}</definedName>
    <definedName name="wrn.OUTTURN_TABLES_99." localSheetId="12">{"REAL_99",#N/A,FALSE,"Prog_BSyst";"REAL_99",#N/A,FALSE,"Prog_BCM";"REAL_99",#N/A,FALSE,"Prog_ComB";"REAL_99",#N/A,FALSE,"Prog_Gov";"REAL_99",#N/A,FALSE,"B_mrks99"}</definedName>
    <definedName name="wrn.OUTTURN_TABLES_99." localSheetId="13">{"REAL_99",#N/A,FALSE,"Prog_BSyst";"REAL_99",#N/A,FALSE,"Prog_BCM";"REAL_99",#N/A,FALSE,"Prog_ComB";"REAL_99",#N/A,FALSE,"Prog_Gov";"REAL_99",#N/A,FALSE,"B_mrks99"}</definedName>
    <definedName name="wrn.OUTTURN_TABLES_99." localSheetId="22">{"REAL_99",#N/A,FALSE,"Prog_BSyst";"REAL_99",#N/A,FALSE,"Prog_BCM";"REAL_99",#N/A,FALSE,"Prog_ComB";"REAL_99",#N/A,FALSE,"Prog_Gov";"REAL_99",#N/A,FALSE,"B_mrks99"}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7">{"1",#N/A,FALSE,"Pasivos Mon";"2",#N/A,FALSE,"Pasivos Mon"}</definedName>
    <definedName name="wrn.PASMON." localSheetId="8">{"1",#N/A,FALSE,"Pasivos Mon";"2",#N/A,FALSE,"Pasivos Mon"}</definedName>
    <definedName name="wrn.PASMON." localSheetId="11">{"1",#N/A,FALSE,"Pasivos Mon";"2",#N/A,FALSE,"Pasivos Mon"}</definedName>
    <definedName name="wrn.PASMON." localSheetId="12">{"1",#N/A,FALSE,"Pasivos Mon";"2",#N/A,FALSE,"Pasivos Mon"}</definedName>
    <definedName name="wrn.PASMON." localSheetId="13">{"1",#N/A,FALSE,"Pasivos Mon";"2",#N/A,FALSE,"Pasivos Mon"}</definedName>
    <definedName name="wrn.PASMON." localSheetId="22">{"1",#N/A,FALSE,"Pasivos Mon";"2",#N/A,FALSE,"Pasivos Mon"}</definedName>
    <definedName name="wrn.PASMON.">{"1",#N/A,FALSE,"Pasivos Mon";"2",#N/A,FALSE,"Pasivos Mon"}</definedName>
    <definedName name="wrn.Per._.cri." localSheetId="7">{#N/A,#N/A,FALSE,"Per Cri"}</definedName>
    <definedName name="wrn.Per._.cri." localSheetId="8">{#N/A,#N/A,FALSE,"Per Cri"}</definedName>
    <definedName name="wrn.Per._.cri." localSheetId="11">{#N/A,#N/A,FALSE,"Per Cri"}</definedName>
    <definedName name="wrn.Per._.cri." localSheetId="12">{#N/A,#N/A,FALSE,"Per Cri"}</definedName>
    <definedName name="wrn.Per._.cri." localSheetId="13">{#N/A,#N/A,FALSE,"Per Cri"}</definedName>
    <definedName name="wrn.Per._.cri." localSheetId="22">{#N/A,#N/A,FALSE,"Per Cri"}</definedName>
    <definedName name="wrn.Per._.cri.">{#N/A,#N/A,FALSE,"Per Cri"}</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22" hidden="1">{"Mobiliario",#N/A,FALSE,"C. mobiliario";"Trabajo",#N/A,FALSE,"C. mobiliario"}</definedName>
    <definedName name="wrn.Prevision." hidden="1">{"Mobiliario",#N/A,FALSE,"C. mobiliario";"Trabajo",#N/A,FALSE,"C. mobiliario"}</definedName>
    <definedName name="wrn.Print._.Detailed._.Tables." localSheetId="7">{"ca",#N/A,FALSE,"Detailed BOP";"ka",#N/A,FALSE,"Detailed BOP";"btl",#N/A,FALSE,"Detailed BOP";#N/A,#N/A,FALSE,"Debt  Stock TBL";"imfprint",#N/A,FALSE,"IMF";"nirprintview",#N/A,FALSE,"NIR";"tradeprint",#N/A,FALSE,"Trade";"imfdebtservice",#N/A,FALSE,"IMF"}</definedName>
    <definedName name="wrn.Print._.Detailed._.Tables." localSheetId="8">{"ca",#N/A,FALSE,"Detailed BOP";"ka",#N/A,FALSE,"Detailed BOP";"btl",#N/A,FALSE,"Detailed BOP";#N/A,#N/A,FALSE,"Debt  Stock TBL";"imfprint",#N/A,FALSE,"IMF";"nirprintview",#N/A,FALSE,"NIR";"tradeprint",#N/A,FALSE,"Trade";"imfdebtservice",#N/A,FALSE,"IMF"}</definedName>
    <definedName name="wrn.Print._.Detailed._.Tables." localSheetId="11">{"ca",#N/A,FALSE,"Detailed BOP";"ka",#N/A,FALSE,"Detailed BOP";"btl",#N/A,FALSE,"Detailed BOP";#N/A,#N/A,FALSE,"Debt  Stock TBL";"imfprint",#N/A,FALSE,"IMF";"nirprintview",#N/A,FALSE,"NIR";"tradeprint",#N/A,FALSE,"Trade";"imfdebtservice",#N/A,FALSE,"IMF"}</definedName>
    <definedName name="wrn.Print._.Detailed._.Tables." localSheetId="12">{"ca",#N/A,FALSE,"Detailed BOP";"ka",#N/A,FALSE,"Detailed BOP";"btl",#N/A,FALSE,"Detailed BOP";#N/A,#N/A,FALSE,"Debt  Stock TBL";"imfprint",#N/A,FALSE,"IMF";"nirprintview",#N/A,FALSE,"NIR";"tradeprint",#N/A,FALSE,"Trade";"imfdebtservice",#N/A,FALSE,"IMF"}</definedName>
    <definedName name="wrn.Print._.Detailed._.Tables." localSheetId="13">{"ca",#N/A,FALSE,"Detailed BOP";"ka",#N/A,FALSE,"Detailed BOP";"btl",#N/A,FALSE,"Detailed BOP";#N/A,#N/A,FALSE,"Debt  Stock TBL";"imfprint",#N/A,FALSE,"IMF";"nirprintview",#N/A,FALSE,"NIR";"tradeprint",#N/A,FALSE,"Trade";"imfdebtservice",#N/A,FALSE,"IMF"}</definedName>
    <definedName name="wrn.Print._.Detailed._.Tables." localSheetId="22">{"ca",#N/A,FALSE,"Detailed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7">{"Tab1",#N/A,FALSE,"P";"Tab2",#N/A,FALSE,"P"}</definedName>
    <definedName name="wrn.Program." localSheetId="8">{"Tab1",#N/A,FALSE,"P";"Tab2",#N/A,FALSE,"P"}</definedName>
    <definedName name="wrn.Program." localSheetId="11">{"Tab1",#N/A,FALSE,"P";"Tab2",#N/A,FALSE,"P"}</definedName>
    <definedName name="wrn.Program." localSheetId="12">{"Tab1",#N/A,FALSE,"P";"Tab2",#N/A,FALSE,"P"}</definedName>
    <definedName name="wrn.Program." localSheetId="13">{"Tab1",#N/A,FALSE,"P";"Tab2",#N/A,FALSE,"P"}</definedName>
    <definedName name="wrn.Program." localSheetId="22">{"Tab1",#N/A,FALSE,"P";"Tab2",#N/A,FALSE,"P"}</definedName>
    <definedName name="wrn.Program.">{"Tab1",#N/A,FALSE,"P";"Tab2",#N/A,FALSE,"P"}</definedName>
    <definedName name="wrn.QUARTERLY_TABLES_00." localSheetId="7">{"SCEN_Q00",#N/A,FALSE,"Prog_BSyst";"SCEN_Q00",#N/A,FALSE,"Prog_BCM";"SCEN_Q00",#N/A,FALSE,"Prog_ComB";"SCEN_Q00",#N/A,FALSE,"Prog_Gov";"SCEN_Q00",#N/A,FALSE,"IN"}</definedName>
    <definedName name="wrn.QUARTERLY_TABLES_00." localSheetId="8">{"SCEN_Q00",#N/A,FALSE,"Prog_BSyst";"SCEN_Q00",#N/A,FALSE,"Prog_BCM";"SCEN_Q00",#N/A,FALSE,"Prog_ComB";"SCEN_Q00",#N/A,FALSE,"Prog_Gov";"SCEN_Q00",#N/A,FALSE,"IN"}</definedName>
    <definedName name="wrn.QUARTERLY_TABLES_00." localSheetId="11">{"SCEN_Q00",#N/A,FALSE,"Prog_BSyst";"SCEN_Q00",#N/A,FALSE,"Prog_BCM";"SCEN_Q00",#N/A,FALSE,"Prog_ComB";"SCEN_Q00",#N/A,FALSE,"Prog_Gov";"SCEN_Q00",#N/A,FALSE,"IN"}</definedName>
    <definedName name="wrn.QUARTERLY_TABLES_00." localSheetId="12">{"SCEN_Q00",#N/A,FALSE,"Prog_BSyst";"SCEN_Q00",#N/A,FALSE,"Prog_BCM";"SCEN_Q00",#N/A,FALSE,"Prog_ComB";"SCEN_Q00",#N/A,FALSE,"Prog_Gov";"SCEN_Q00",#N/A,FALSE,"IN"}</definedName>
    <definedName name="wrn.QUARTERLY_TABLES_00." localSheetId="13">{"SCEN_Q00",#N/A,FALSE,"Prog_BSyst";"SCEN_Q00",#N/A,FALSE,"Prog_BCM";"SCEN_Q00",#N/A,FALSE,"Prog_ComB";"SCEN_Q00",#N/A,FALSE,"Prog_Gov";"SCEN_Q00",#N/A,FALSE,"IN"}</definedName>
    <definedName name="wrn.QUARTERLY_TABLES_00." localSheetId="22">{"SCEN_Q00",#N/A,FALSE,"Prog_BSyst";"SCEN_Q00",#N/A,FALSE,"Prog_BCM";"SCEN_Q00",#N/A,FALSE,"Prog_ComB";"SCEN_Q00",#N/A,FALSE,"Prog_Gov";"SCEN_Q00",#N/A,FALSE,"IN"}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7">{"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7">{"CBA",#N/A,FALSE,"TAB4";"MS",#N/A,FALSE,"TAB5";"BANKLOANS",#N/A,FALSE,"TAB21APP ";"INTEREST",#N/A,FALSE,"TAB22APP"}</definedName>
    <definedName name="wrn.RED97MON." localSheetId="8">{"CBA",#N/A,FALSE,"TAB4";"MS",#N/A,FALSE,"TAB5";"BANKLOANS",#N/A,FALSE,"TAB21APP ";"INTEREST",#N/A,FALSE,"TAB22APP"}</definedName>
    <definedName name="wrn.RED97MON." localSheetId="11">{"CBA",#N/A,FALSE,"TAB4";"MS",#N/A,FALSE,"TAB5";"BANKLOANS",#N/A,FALSE,"TAB21APP ";"INTEREST",#N/A,FALSE,"TAB22APP"}</definedName>
    <definedName name="wrn.RED97MON." localSheetId="12">{"CBA",#N/A,FALSE,"TAB4";"MS",#N/A,FALSE,"TAB5";"BANKLOANS",#N/A,FALSE,"TAB21APP ";"INTEREST",#N/A,FALSE,"TAB22APP"}</definedName>
    <definedName name="wrn.RED97MON." localSheetId="13">{"CBA",#N/A,FALSE,"TAB4";"MS",#N/A,FALSE,"TAB5";"BANKLOANS",#N/A,FALSE,"TAB21APP ";"INTEREST",#N/A,FALSE,"TAB22APP"}</definedName>
    <definedName name="wrn.RED97MON." localSheetId="22">{"CBA",#N/A,FALSE,"TAB4";"MS",#N/A,FALSE,"TAB5";"BANKLOANS",#N/A,FALSE,"TAB21APP ";"INTEREST",#N/A,FALSE,"TAB22APP"}</definedName>
    <definedName name="wrn.RED97MON.">{"CBA",#N/A,FALSE,"TAB4";"MS",#N/A,FALSE,"TAB5";"BANKLOANS",#N/A,FALSE,"TAB21APP ";"INTEREST",#N/A,FALSE,"TAB22APP"}</definedName>
    <definedName name="wrn.Riqfin." localSheetId="7">{"Riqfin97",#N/A,FALSE,"Tran";"Riqfinpro",#N/A,FALSE,"Tran"}</definedName>
    <definedName name="wrn.Riqfin." localSheetId="8">{"Riqfin97",#N/A,FALSE,"Tran";"Riqfinpro",#N/A,FALSE,"Tran"}</definedName>
    <definedName name="wrn.Riqfin." localSheetId="11">{"Riqfin97",#N/A,FALSE,"Tran";"Riqfinpro",#N/A,FALSE,"Tran"}</definedName>
    <definedName name="wrn.Riqfin." localSheetId="12">{"Riqfin97",#N/A,FALSE,"Tran";"Riqfinpro",#N/A,FALSE,"Tran"}</definedName>
    <definedName name="wrn.Riqfin." localSheetId="13">{"Riqfin97",#N/A,FALSE,"Tran";"Riqfinpro",#N/A,FALSE,"Tran"}</definedName>
    <definedName name="wrn.Riqfin." localSheetId="22">{"Riqfin97",#N/A,FALSE,"Tran";"Riqfinpro",#N/A,FALSE,"Tran"}</definedName>
    <definedName name="wrn.Riqfin.">{"Riqfin97",#N/A,FALSE,"Tran";"Riqfinpro",#N/A,FALSE,"Tran"}</definedName>
    <definedName name="wrn.Sel._.Ind." localSheetId="7">{#N/A,#N/A,FALSE,"Sel Ind"}</definedName>
    <definedName name="wrn.Sel._.Ind." localSheetId="8">{#N/A,#N/A,FALSE,"Sel Ind"}</definedName>
    <definedName name="wrn.Sel._.Ind." localSheetId="11">{#N/A,#N/A,FALSE,"Sel Ind"}</definedName>
    <definedName name="wrn.Sel._.Ind." localSheetId="12">{#N/A,#N/A,FALSE,"Sel Ind"}</definedName>
    <definedName name="wrn.Sel._.Ind." localSheetId="13">{#N/A,#N/A,FALSE,"Sel Ind"}</definedName>
    <definedName name="wrn.Sel._.Ind." localSheetId="22">{#N/A,#N/A,FALSE,"Sel Ind"}</definedName>
    <definedName name="wrn.Sel._.Ind.">{#N/A,#N/A,FALSE,"Sel Ind"}</definedName>
    <definedName name="wrn.SET_OF_TABLES." localSheetId="7">{#N/A,#N/A,TRUE,"Tab1";#N/A,#N/A,TRUE,"Tab2";#N/A,#N/A,TRUE,"Tab3";#N/A,#N/A,TRUE,"Tab4";#N/A,#N/A,TRUE,"Tab5";#N/A,#N/A,TRUE,"Tab6";#N/A,#N/A,TRUE,"Tab7";#N/A,#N/A,TRUE,"Tab8";#N/A,#N/A,TRUE,"Tab9";#N/A,#N/A,TRUE,"Tab10";#N/A,#N/A,TRUE,"Tab11";#N/A,#N/A,TRUE,"Tab12";#N/A,#N/A,TRUE,"Tab13";#N/A,#N/A,TRUE,"tab14";#N/A,#N/A,TRUE,"tab14fr"}</definedName>
    <definedName name="wrn.SET_OF_TABLES." localSheetId="8">{#N/A,#N/A,TRUE,"Tab1";#N/A,#N/A,TRUE,"Tab2";#N/A,#N/A,TRUE,"Tab3";#N/A,#N/A,TRUE,"Tab4";#N/A,#N/A,TRUE,"Tab5";#N/A,#N/A,TRUE,"Tab6";#N/A,#N/A,TRUE,"Tab7";#N/A,#N/A,TRUE,"Tab8";#N/A,#N/A,TRUE,"Tab9";#N/A,#N/A,TRUE,"Tab10";#N/A,#N/A,TRUE,"Tab11";#N/A,#N/A,TRUE,"Tab12";#N/A,#N/A,TRUE,"Tab13";#N/A,#N/A,TRUE,"tab14";#N/A,#N/A,TRUE,"tab14fr"}</definedName>
    <definedName name="wrn.SET_OF_TABLES." localSheetId="11">{#N/A,#N/A,TRUE,"Tab1";#N/A,#N/A,TRUE,"Tab2";#N/A,#N/A,TRUE,"Tab3";#N/A,#N/A,TRUE,"Tab4";#N/A,#N/A,TRUE,"Tab5";#N/A,#N/A,TRUE,"Tab6";#N/A,#N/A,TRUE,"Tab7";#N/A,#N/A,TRUE,"Tab8";#N/A,#N/A,TRUE,"Tab9";#N/A,#N/A,TRUE,"Tab10";#N/A,#N/A,TRUE,"Tab11";#N/A,#N/A,TRUE,"Tab12";#N/A,#N/A,TRUE,"Tab13";#N/A,#N/A,TRUE,"tab14";#N/A,#N/A,TRUE,"tab14fr"}</definedName>
    <definedName name="wrn.SET_OF_TABLES." localSheetId="12">{#N/A,#N/A,TRUE,"Tab1";#N/A,#N/A,TRUE,"Tab2";#N/A,#N/A,TRUE,"Tab3";#N/A,#N/A,TRUE,"Tab4";#N/A,#N/A,TRUE,"Tab5";#N/A,#N/A,TRUE,"Tab6";#N/A,#N/A,TRUE,"Tab7";#N/A,#N/A,TRUE,"Tab8";#N/A,#N/A,TRUE,"Tab9";#N/A,#N/A,TRUE,"Tab10";#N/A,#N/A,TRUE,"Tab11";#N/A,#N/A,TRUE,"Tab12";#N/A,#N/A,TRUE,"Tab13";#N/A,#N/A,TRUE,"tab14";#N/A,#N/A,TRUE,"tab14fr"}</definedName>
    <definedName name="wrn.SET_OF_TABLES." localSheetId="13">{#N/A,#N/A,TRUE,"Tab1";#N/A,#N/A,TRUE,"Tab2";#N/A,#N/A,TRUE,"Tab3";#N/A,#N/A,TRUE,"Tab4";#N/A,#N/A,TRUE,"Tab5";#N/A,#N/A,TRUE,"Tab6";#N/A,#N/A,TRUE,"Tab7";#N/A,#N/A,TRUE,"Tab8";#N/A,#N/A,TRUE,"Tab9";#N/A,#N/A,TRUE,"Tab10";#N/A,#N/A,TRUE,"Tab11";#N/A,#N/A,TRUE,"Tab12";#N/A,#N/A,TRUE,"Tab13";#N/A,#N/A,TRUE,"tab14";#N/A,#N/A,TRUE,"tab14fr"}</definedName>
    <definedName name="wrn.SET_OF_TABLES." localSheetId="22">{#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7">{#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7">{"SR_tbs",#N/A,FALSE,"MGSSEI";"SR_tbs",#N/A,FALSE,"MGSBOX";"SR_tbs",#N/A,FALSE,"MGSOCIND"}</definedName>
    <definedName name="wrn.STAFF_REPORT_TABLES." localSheetId="8">{"SR_tbs",#N/A,FALSE,"MGSSEI";"SR_tbs",#N/A,FALSE,"MGSBOX";"SR_tbs",#N/A,FALSE,"MGSOCIND"}</definedName>
    <definedName name="wrn.STAFF_REPORT_TABLES." localSheetId="11">{"SR_tbs",#N/A,FALSE,"MGSSEI";"SR_tbs",#N/A,FALSE,"MGSBOX";"SR_tbs",#N/A,FALSE,"MGSOCIND"}</definedName>
    <definedName name="wrn.STAFF_REPORT_TABLES." localSheetId="12">{"SR_tbs",#N/A,FALSE,"MGSSEI";"SR_tbs",#N/A,FALSE,"MGSBOX";"SR_tbs",#N/A,FALSE,"MGSOCIND"}</definedName>
    <definedName name="wrn.STAFF_REPORT_TABLES." localSheetId="13">{"SR_tbs",#N/A,FALSE,"MGSSEI";"SR_tbs",#N/A,FALSE,"MGSBOX";"SR_tbs",#N/A,FALSE,"MGSOCIND"}</definedName>
    <definedName name="wrn.STAFF_REPORT_TABLES." localSheetId="22">{"SR_tbs",#N/A,FALSE,"MGSSEI";"SR_tbs",#N/A,FALSE,"MGSBOX";"SR_tbs",#N/A,FALSE,"MGSOCIND"}</definedName>
    <definedName name="wrn.STAFF_REPORT_TABLES.">{"SR_tbs",#N/A,FALSE,"MGSSEI";"SR_tbs",#N/A,FALSE,"MGSBOX";"SR_tbs",#N/A,FALSE,"MGSOCIND"}</definedName>
    <definedName name="wrn.staffreport." localSheetId="7">{#N/A,#N/A,FALSE,"slvsrtb1";#N/A,#N/A,FALSE,"slvsrtb2";#N/A,#N/A,FALSE,"slvsrtb3";#N/A,#N/A,FALSE,"slvsrtb4";#N/A,#N/A,FALSE,"slvsrtb5";#N/A,#N/A,FALSE,"slvsrtb6";#N/A,#N/A,FALSE,"slvsrtb7";#N/A,#N/A,FALSE,"slvsrtb8";#N/A,#N/A,FALSE,"slvsrtb9";#N/A,#N/A,FALSE,"slvsrtb10";#N/A,#N/A,FALSE,"slvsrtb12"}</definedName>
    <definedName name="wrn.staffreport." localSheetId="8">{#N/A,#N/A,FALSE,"slvsrtb1";#N/A,#N/A,FALSE,"slvsrtb2";#N/A,#N/A,FALSE,"slvsrtb3";#N/A,#N/A,FALSE,"slvsrtb4";#N/A,#N/A,FALSE,"slvsrtb5";#N/A,#N/A,FALSE,"slvsrtb6";#N/A,#N/A,FALSE,"slvsrtb7";#N/A,#N/A,FALSE,"slvsrtb8";#N/A,#N/A,FALSE,"slvsrtb9";#N/A,#N/A,FALSE,"slvsrtb10";#N/A,#N/A,FALSE,"slvsrtb12"}</definedName>
    <definedName name="wrn.staffreport." localSheetId="11">{#N/A,#N/A,FALSE,"slvsrtb1";#N/A,#N/A,FALSE,"slvsrtb2";#N/A,#N/A,FALSE,"slvsrtb3";#N/A,#N/A,FALSE,"slvsrtb4";#N/A,#N/A,FALSE,"slvsrtb5";#N/A,#N/A,FALSE,"slvsrtb6";#N/A,#N/A,FALSE,"slvsrtb7";#N/A,#N/A,FALSE,"slvsrtb8";#N/A,#N/A,FALSE,"slvsrtb9";#N/A,#N/A,FALSE,"slvsrtb10";#N/A,#N/A,FALSE,"slvsrtb12"}</definedName>
    <definedName name="wrn.staffreport." localSheetId="12">{#N/A,#N/A,FALSE,"slvsrtb1";#N/A,#N/A,FALSE,"slvsrtb2";#N/A,#N/A,FALSE,"slvsrtb3";#N/A,#N/A,FALSE,"slvsrtb4";#N/A,#N/A,FALSE,"slvsrtb5";#N/A,#N/A,FALSE,"slvsrtb6";#N/A,#N/A,FALSE,"slvsrtb7";#N/A,#N/A,FALSE,"slvsrtb8";#N/A,#N/A,FALSE,"slvsrtb9";#N/A,#N/A,FALSE,"slvsrtb10";#N/A,#N/A,FALSE,"slvsrtb12"}</definedName>
    <definedName name="wrn.staffreport." localSheetId="13">{#N/A,#N/A,FALSE,"slvsrtb1";#N/A,#N/A,FALSE,"slvsrtb2";#N/A,#N/A,FALSE,"slvsrtb3";#N/A,#N/A,FALSE,"slvsrtb4";#N/A,#N/A,FALSE,"slvsrtb5";#N/A,#N/A,FALSE,"slvsrtb6";#N/A,#N/A,FALSE,"slvsrtb7";#N/A,#N/A,FALSE,"slvsrtb8";#N/A,#N/A,FALSE,"slvsrtb9";#N/A,#N/A,FALSE,"slvsrtb10";#N/A,#N/A,FALSE,"slvsrtb12"}</definedName>
    <definedName name="wrn.staffreport." localSheetId="22">{#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7">{"Page1",#N/A,FALSE,"ARA M&amp;F&amp;T";"Page2",#N/A,FALSE,"ARA M&amp;F&amp;T";"Page3",#N/A,FALSE,"ARA M&amp;F&amp;T"}</definedName>
    <definedName name="wrn.TabARA." localSheetId="8">{"Page1",#N/A,FALSE,"ARA M&amp;F&amp;T";"Page2",#N/A,FALSE,"ARA M&amp;F&amp;T";"Page3",#N/A,FALSE,"ARA M&amp;F&amp;T"}</definedName>
    <definedName name="wrn.TabARA." localSheetId="11">{"Page1",#N/A,FALSE,"ARA M&amp;F&amp;T";"Page2",#N/A,FALSE,"ARA M&amp;F&amp;T";"Page3",#N/A,FALSE,"ARA M&amp;F&amp;T"}</definedName>
    <definedName name="wrn.TabARA." localSheetId="12">{"Page1",#N/A,FALSE,"ARA M&amp;F&amp;T";"Page2",#N/A,FALSE,"ARA M&amp;F&amp;T";"Page3",#N/A,FALSE,"ARA M&amp;F&amp;T"}</definedName>
    <definedName name="wrn.TabARA." localSheetId="13">{"Page1",#N/A,FALSE,"ARA M&amp;F&amp;T";"Page2",#N/A,FALSE,"ARA M&amp;F&amp;T";"Page3",#N/A,FALSE,"ARA M&amp;F&amp;T"}</definedName>
    <definedName name="wrn.TabARA." localSheetId="22">{"Page1",#N/A,FALSE,"ARA M&amp;F&amp;T";"Page2",#N/A,FALSE,"ARA M&amp;F&amp;T";"Page3",#N/A,FALSE,"ARA M&amp;F&amp;T"}</definedName>
    <definedName name="wrn.TabARA.">{"Page1",#N/A,FALSE,"ARA M&amp;F&amp;T";"Page2",#N/A,FALSE,"ARA M&amp;F&amp;T";"Page3",#N/A,FALSE,"ARA M&amp;F&amp;T"}</definedName>
    <definedName name="wrn.Tb._.1._.Mc._.Flows." localSheetId="7">{#N/A,#N/A,FALSE,"Tb 1 Mc Flows"}</definedName>
    <definedName name="wrn.Tb._.1._.Mc._.Flows." localSheetId="8">{#N/A,#N/A,FALSE,"Tb 1 Mc Flows"}</definedName>
    <definedName name="wrn.Tb._.1._.Mc._.Flows." localSheetId="11">{#N/A,#N/A,FALSE,"Tb 1 Mc Flows"}</definedName>
    <definedName name="wrn.Tb._.1._.Mc._.Flows." localSheetId="12">{#N/A,#N/A,FALSE,"Tb 1 Mc Flows"}</definedName>
    <definedName name="wrn.Tb._.1._.Mc._.Flows." localSheetId="13">{#N/A,#N/A,FALSE,"Tb 1 Mc Flows"}</definedName>
    <definedName name="wrn.Tb._.1._.Mc._.Flows." localSheetId="22">{#N/A,#N/A,FALSE,"Tb 1 Mc Flows"}</definedName>
    <definedName name="wrn.Tb._.1._.Mc._.Flows.">{#N/A,#N/A,FALSE,"Tb 1 Mc Flows"}</definedName>
    <definedName name="wrn.Tb._.2._.NFPS." localSheetId="7">{#N/A,#N/A,FALSE,"Tb 2 NFPS"}</definedName>
    <definedName name="wrn.Tb._.2._.NFPS." localSheetId="8">{#N/A,#N/A,FALSE,"Tb 2 NFPS"}</definedName>
    <definedName name="wrn.Tb._.2._.NFPS." localSheetId="11">{#N/A,#N/A,FALSE,"Tb 2 NFPS"}</definedName>
    <definedName name="wrn.Tb._.2._.NFPS." localSheetId="12">{#N/A,#N/A,FALSE,"Tb 2 NFPS"}</definedName>
    <definedName name="wrn.Tb._.2._.NFPS." localSheetId="13">{#N/A,#N/A,FALSE,"Tb 2 NFPS"}</definedName>
    <definedName name="wrn.Tb._.2._.NFPS." localSheetId="22">{#N/A,#N/A,FALSE,"Tb 2 NFPS"}</definedName>
    <definedName name="wrn.Tb._.2._.NFPS.">{#N/A,#N/A,FALSE,"Tb 2 NFPS"}</definedName>
    <definedName name="wrn.Tb._.3._.C._.Gov." localSheetId="7">{#N/A,#N/A,FALSE,"tb 3 C Gov"}</definedName>
    <definedName name="wrn.Tb._.3._.C._.Gov." localSheetId="8">{#N/A,#N/A,FALSE,"tb 3 C Gov"}</definedName>
    <definedName name="wrn.Tb._.3._.C._.Gov." localSheetId="11">{#N/A,#N/A,FALSE,"tb 3 C Gov"}</definedName>
    <definedName name="wrn.Tb._.3._.C._.Gov." localSheetId="12">{#N/A,#N/A,FALSE,"tb 3 C Gov"}</definedName>
    <definedName name="wrn.Tb._.3._.C._.Gov." localSheetId="13">{#N/A,#N/A,FALSE,"tb 3 C Gov"}</definedName>
    <definedName name="wrn.Tb._.3._.C._.Gov." localSheetId="22">{#N/A,#N/A,FALSE,"tb 3 C Gov"}</definedName>
    <definedName name="wrn.Tb._.3._.C._.Gov.">{#N/A,#N/A,FALSE,"tb 3 C Gov"}</definedName>
    <definedName name="wrn.Tb._.4._.MT._.Fiscal." localSheetId="7">{#N/A,#N/A,FALSE,"Tb 4 MT Fiscal"}</definedName>
    <definedName name="wrn.Tb._.4._.MT._.Fiscal." localSheetId="8">{#N/A,#N/A,FALSE,"Tb 4 MT Fiscal"}</definedName>
    <definedName name="wrn.Tb._.4._.MT._.Fiscal." localSheetId="11">{#N/A,#N/A,FALSE,"Tb 4 MT Fiscal"}</definedName>
    <definedName name="wrn.Tb._.4._.MT._.Fiscal." localSheetId="12">{#N/A,#N/A,FALSE,"Tb 4 MT Fiscal"}</definedName>
    <definedName name="wrn.Tb._.4._.MT._.Fiscal." localSheetId="13">{#N/A,#N/A,FALSE,"Tb 4 MT Fiscal"}</definedName>
    <definedName name="wrn.Tb._.4._.MT._.Fiscal." localSheetId="22">{#N/A,#N/A,FALSE,"Tb 4 MT Fiscal"}</definedName>
    <definedName name="wrn.Tb._.4._.MT._.Fiscal.">{#N/A,#N/A,FALSE,"Tb 4 MT Fiscal"}</definedName>
    <definedName name="wrn.Trade._.Output._.All." localSheetId="7">{"PRI",#N/A,FALSE,"Data";"QUA",#N/A,FALSE,"Data";"STR",#N/A,FALSE,"Data";"VAL",#N/A,FALSE,"Data";"WEO",#N/A,FALSE,"Data";"WGT",#N/A,FALSE,"Data"}</definedName>
    <definedName name="wrn.Trade._.Output._.All." localSheetId="8">{"PRI",#N/A,FALSE,"Data";"QUA",#N/A,FALSE,"Data";"STR",#N/A,FALSE,"Data";"VAL",#N/A,FALSE,"Data";"WEO",#N/A,FALSE,"Data";"WGT",#N/A,FALSE,"Data"}</definedName>
    <definedName name="wrn.Trade._.Output._.All." localSheetId="11">{"PRI",#N/A,FALSE,"Data";"QUA",#N/A,FALSE,"Data";"STR",#N/A,FALSE,"Data";"VAL",#N/A,FALSE,"Data";"WEO",#N/A,FALSE,"Data";"WGT",#N/A,FALSE,"Data"}</definedName>
    <definedName name="wrn.Trade._.Output._.All." localSheetId="12">{"PRI",#N/A,FALSE,"Data";"QUA",#N/A,FALSE,"Data";"STR",#N/A,FALSE,"Data";"VAL",#N/A,FALSE,"Data";"WEO",#N/A,FALSE,"Data";"WGT",#N/A,FALSE,"Data"}</definedName>
    <definedName name="wrn.Trade._.Output._.All." localSheetId="13">{"PRI",#N/A,FALSE,"Data";"QUA",#N/A,FALSE,"Data";"STR",#N/A,FALSE,"Data";"VAL",#N/A,FALSE,"Data";"WEO",#N/A,FALSE,"Data";"WGT",#N/A,FALSE,"Data"}</definedName>
    <definedName name="wrn.Trade._.Output._.All." localSheetId="22">{"PRI",#N/A,FALSE,"Data";"QUA",#N/A,FALSE,"Data";"STR",#N/A,FALSE,"Data";"VAL",#N/A,FALSE,"Data";"WEO",#N/A,FALSE,"Data";"WGT",#N/A,FALSE,"Data"}</definedName>
    <definedName name="wrn.Trade._.Output._.All.">{"PRI",#N/A,FALSE,"Data";"QUA",#N/A,FALSE,"Data";"STR",#N/A,FALSE,"Data";"VAL",#N/A,FALSE,"Data";"WEO",#N/A,FALSE,"Data";"WGT",#N/A,FALSE,"Data"}</definedName>
    <definedName name="wrn.Trade._.Table._.Core." localSheetId="7">{"WEO",#N/A,FALSE,"Data";"PRI",#N/A,FALSE,"Data";"QUA",#N/A,FALSE,"Data"}</definedName>
    <definedName name="wrn.Trade._.Table._.Core." localSheetId="8">{"WEO",#N/A,FALSE,"Data";"PRI",#N/A,FALSE,"Data";"QUA",#N/A,FALSE,"Data"}</definedName>
    <definedName name="wrn.Trade._.Table._.Core." localSheetId="11">{"WEO",#N/A,FALSE,"Data";"PRI",#N/A,FALSE,"Data";"QUA",#N/A,FALSE,"Data"}</definedName>
    <definedName name="wrn.Trade._.Table._.Core." localSheetId="12">{"WEO",#N/A,FALSE,"Data";"PRI",#N/A,FALSE,"Data";"QUA",#N/A,FALSE,"Data"}</definedName>
    <definedName name="wrn.Trade._.Table._.Core." localSheetId="13">{"WEO",#N/A,FALSE,"Data";"PRI",#N/A,FALSE,"Data";"QUA",#N/A,FALSE,"Data"}</definedName>
    <definedName name="wrn.Trade._.Table._.Core." localSheetId="22">{"WEO",#N/A,FALSE,"Data";"PRI",#N/A,FALSE,"Data";"QUA",#N/A,FALSE,"Data"}</definedName>
    <definedName name="wrn.Trade._.Table._.Core.">{"WEO",#N/A,FALSE,"Data";"PRI",#N/A,FALSE,"Data";"QUA",#N/A,FALSE,"Data"}</definedName>
    <definedName name="wrn.WEO." localSheetId="7">{"WEO",#N/A,FALSE,"T"}</definedName>
    <definedName name="wrn.WEO." localSheetId="8">{"WEO",#N/A,FALSE,"T"}</definedName>
    <definedName name="wrn.WEO." localSheetId="11">{"WEO",#N/A,FALSE,"T"}</definedName>
    <definedName name="wrn.WEO." localSheetId="12">{"WEO",#N/A,FALSE,"T"}</definedName>
    <definedName name="wrn.WEO." localSheetId="13">{"WEO",#N/A,FALSE,"T"}</definedName>
    <definedName name="wrn.WEO." localSheetId="22">{"WEO",#N/A,FALSE,"T"}</definedName>
    <definedName name="wrn.WEO.">{"WEO",#N/A,FALSE,"T"}</definedName>
    <definedName name="wvu.a." localSheetId="7">{TRUE,TRUE,-0.5,-14.75,603,365.25,FALSE,TRUE,TRUE,TRUE,0,1,#N/A,1,#N/A,35.1857142857143,25.2777777777778,1,FALSE,FALSE,3,TRUE,1,FALSE,100,"Swvu.a.","ACwvu.a.",#N/A,FALSE,FALSE,0.75,0.5,0.5,0.75,1,"","",FALSE,FALSE,FALSE,FALSE,1,#N/A,1,1,"=R20C2:R127C52",FALSE,"Rwvu.a.","Cwvu.a.",FALSE,FALSE,FALSE,1,300,300,FALSE,FALSE,TRUE,TRUE,TRUE}</definedName>
    <definedName name="wvu.a." localSheetId="8">{TRUE,TRUE,-0.5,-14.75,603,365.25,FALSE,TRUE,TRUE,TRUE,0,1,#N/A,1,#N/A,35.1857142857143,25.2777777777778,1,FALSE,FALSE,3,TRUE,1,FALSE,100,"Swvu.a.","ACwvu.a.",#N/A,FALSE,FALSE,0.75,0.5,0.5,0.75,1,"","",FALSE,FALSE,FALSE,FALSE,1,#N/A,1,1,"=R20C2:R127C52",FALSE,"Rwvu.a.","Cwvu.a.",FALSE,FALSE,FALSE,1,300,300,FALSE,FALSE,TRUE,TRUE,TRUE}</definedName>
    <definedName name="wvu.a." localSheetId="11">{TRUE,TRUE,-0.5,-14.75,603,365.25,FALSE,TRUE,TRUE,TRUE,0,1,#N/A,1,#N/A,35.1857142857143,25.2777777777778,1,FALSE,FALSE,3,TRUE,1,FALSE,100,"Swvu.a.","ACwvu.a.",#N/A,FALSE,FALSE,0.75,0.5,0.5,0.75,1,"","",FALSE,FALSE,FALSE,FALSE,1,#N/A,1,1,"=R20C2:R127C52",FALSE,"Rwvu.a.","Cwvu.a.",FALSE,FALSE,FALSE,1,300,300,FALSE,FALSE,TRUE,TRUE,TRUE}</definedName>
    <definedName name="wvu.a." localSheetId="12">{TRUE,TRUE,-0.5,-14.75,603,365.25,FALSE,TRUE,TRUE,TRUE,0,1,#N/A,1,#N/A,35.1857142857143,25.2777777777778,1,FALSE,FALSE,3,TRUE,1,FALSE,100,"Swvu.a.","ACwvu.a.",#N/A,FALSE,FALSE,0.75,0.5,0.5,0.75,1,"","",FALSE,FALSE,FALSE,FALSE,1,#N/A,1,1,"=R20C2:R127C52",FALSE,"Rwvu.a.","Cwvu.a.",FALSE,FALSE,FALSE,1,300,300,FALSE,FALSE,TRUE,TRUE,TRUE}</definedName>
    <definedName name="wvu.a." localSheetId="13">{TRUE,TRUE,-0.5,-14.75,603,365.25,FALSE,TRUE,TRUE,TRUE,0,1,#N/A,1,#N/A,35.1857142857143,25.2777777777778,1,FALSE,FALSE,3,TRUE,1,FALSE,100,"Swvu.a.","ACwvu.a.",#N/A,FALSE,FALSE,0.75,0.5,0.5,0.75,1,"","",FALSE,FALSE,FALSE,FALSE,1,#N/A,1,1,"=R20C2:R127C52",FALSE,"Rwvu.a.","Cwvu.a.",FALSE,FALSE,FALSE,1,300,300,FALSE,FALSE,TRUE,TRUE,TRUE}</definedName>
    <definedName name="wvu.a." localSheetId="22">{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7">{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7">{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7">{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7">{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7">{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7">{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7">{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7">{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7">{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7">{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7">{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7">{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7">{FALSE,FALSE,-1.25,-15.5,484.5,276.75,FALSE,FALSE,TRUE,TRUE,0,12,#N/A,46,#N/A,2.93460490463215,15.35,1,FALSE,FALSE,3,TRUE,1,FALSE,100,"Swvu.PLA1.","ACwvu.PLA1.",#N/A,FALSE,FALSE,0,0,0,0,2,"","",TRUE,TRUE,FALSE,FALSE,1,60,#N/A,#N/A,FALSE,FALSE,FALSE,FALSE,FALSE,FALSE,FALSE,9,65532,65532,FALSE,FALSE,TRUE,TRUE,TRUE}</definedName>
    <definedName name="wvu.PLA1." localSheetId="8">{FALSE,FALSE,-1.25,-15.5,484.5,276.75,FALSE,FALSE,TRUE,TRUE,0,12,#N/A,46,#N/A,2.93460490463215,15.35,1,FALSE,FALSE,3,TRUE,1,FALSE,100,"Swvu.PLA1.","ACwvu.PLA1.",#N/A,FALSE,FALSE,0,0,0,0,2,"","",TRUE,TRUE,FALSE,FALSE,1,60,#N/A,#N/A,FALSE,FALSE,FALSE,FALSE,FALSE,FALSE,FALSE,9,65532,65532,FALSE,FALSE,TRUE,TRUE,TRUE}</definedName>
    <definedName name="wvu.PLA1." localSheetId="11">{FALSE,FALSE,-1.25,-15.5,484.5,276.75,FALSE,FALSE,TRUE,TRUE,0,12,#N/A,46,#N/A,2.93460490463215,15.35,1,FALSE,FALSE,3,TRUE,1,FALSE,100,"Swvu.PLA1.","ACwvu.PLA1.",#N/A,FALSE,FALSE,0,0,0,0,2,"","",TRUE,TRUE,FALSE,FALSE,1,60,#N/A,#N/A,FALSE,FALSE,FALSE,FALSE,FALSE,FALSE,FALSE,9,65532,65532,FALSE,FALSE,TRUE,TRUE,TRUE}</definedName>
    <definedName name="wvu.PLA1." localSheetId="12">{FALSE,FALSE,-1.25,-15.5,484.5,276.75,FALSE,FALSE,TRUE,TRUE,0,12,#N/A,46,#N/A,2.93460490463215,15.35,1,FALSE,FALSE,3,TRUE,1,FALSE,100,"Swvu.PLA1.","ACwvu.PLA1.",#N/A,FALSE,FALSE,0,0,0,0,2,"","",TRUE,TRUE,FALSE,FALSE,1,60,#N/A,#N/A,FALSE,FALSE,FALSE,FALSE,FALSE,FALSE,FALSE,9,65532,65532,FALSE,FALSE,TRUE,TRUE,TRUE}</definedName>
    <definedName name="wvu.PLA1." localSheetId="13">{FALSE,FALSE,-1.25,-15.5,484.5,276.75,FALSE,FALSE,TRUE,TRUE,0,12,#N/A,46,#N/A,2.93460490463215,15.35,1,FALSE,FALSE,3,TRUE,1,FALSE,100,"Swvu.PLA1.","ACwvu.PLA1.",#N/A,FALSE,FALSE,0,0,0,0,2,"","",TRUE,TRUE,FALSE,FALSE,1,60,#N/A,#N/A,FALSE,FALSE,FALSE,FALSE,FALSE,FALSE,FALSE,9,65532,65532,FALSE,FALSE,TRUE,TRUE,TRUE}</definedName>
    <definedName name="wvu.PLA1." localSheetId="22">{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7">{TRUE,TRUE,-1.25,-15.5,484.5,276.75,FALSE,FALSE,TRUE,TRUE,0,15,#N/A,56,#N/A,4.88636363636364,15.35,1,FALSE,FALSE,3,TRUE,1,FALSE,100,"Swvu.PLA2.","ACwvu.PLA2.",#N/A,FALSE,FALSE,0,0,0,0,2,"","",TRUE,TRUE,FALSE,FALSE,1,60,#N/A,#N/A,FALSE,FALSE,"Rwvu.PLA2.",#N/A,FALSE,FALSE,FALSE,9,65532,65532,FALSE,FALSE,TRUE,TRUE,TRUE}</definedName>
    <definedName name="wvu.PLA2." localSheetId="8">{TRUE,TRUE,-1.25,-15.5,484.5,276.75,FALSE,FALSE,TRUE,TRUE,0,15,#N/A,56,#N/A,4.88636363636364,15.35,1,FALSE,FALSE,3,TRUE,1,FALSE,100,"Swvu.PLA2.","ACwvu.PLA2.",#N/A,FALSE,FALSE,0,0,0,0,2,"","",TRUE,TRUE,FALSE,FALSE,1,60,#N/A,#N/A,FALSE,FALSE,"Rwvu.PLA2.",#N/A,FALSE,FALSE,FALSE,9,65532,65532,FALSE,FALSE,TRUE,TRUE,TRUE}</definedName>
    <definedName name="wvu.PLA2." localSheetId="11">{TRUE,TRUE,-1.25,-15.5,484.5,276.75,FALSE,FALSE,TRUE,TRUE,0,15,#N/A,56,#N/A,4.88636363636364,15.35,1,FALSE,FALSE,3,TRUE,1,FALSE,100,"Swvu.PLA2.","ACwvu.PLA2.",#N/A,FALSE,FALSE,0,0,0,0,2,"","",TRUE,TRUE,FALSE,FALSE,1,60,#N/A,#N/A,FALSE,FALSE,"Rwvu.PLA2.",#N/A,FALSE,FALSE,FALSE,9,65532,65532,FALSE,FALSE,TRUE,TRUE,TRUE}</definedName>
    <definedName name="wvu.PLA2." localSheetId="12">{TRUE,TRUE,-1.25,-15.5,484.5,276.75,FALSE,FALSE,TRUE,TRUE,0,15,#N/A,56,#N/A,4.88636363636364,15.35,1,FALSE,FALSE,3,TRUE,1,FALSE,100,"Swvu.PLA2.","ACwvu.PLA2.",#N/A,FALSE,FALSE,0,0,0,0,2,"","",TRUE,TRUE,FALSE,FALSE,1,60,#N/A,#N/A,FALSE,FALSE,"Rwvu.PLA2.",#N/A,FALSE,FALSE,FALSE,9,65532,65532,FALSE,FALSE,TRUE,TRUE,TRUE}</definedName>
    <definedName name="wvu.PLA2." localSheetId="13">{TRUE,TRUE,-1.25,-15.5,484.5,276.75,FALSE,FALSE,TRUE,TRUE,0,15,#N/A,56,#N/A,4.88636363636364,15.35,1,FALSE,FALSE,3,TRUE,1,FALSE,100,"Swvu.PLA2.","ACwvu.PLA2.",#N/A,FALSE,FALSE,0,0,0,0,2,"","",TRUE,TRUE,FALSE,FALSE,1,60,#N/A,#N/A,FALSE,FALSE,"Rwvu.PLA2.",#N/A,FALSE,FALSE,FALSE,9,65532,65532,FALSE,FALSE,TRUE,TRUE,TRUE}</definedName>
    <definedName name="wvu.PLA2." localSheetId="22">{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7">{TRUE,TRUE,-0.5,-14.75,603,387,FALSE,TRUE,TRUE,TRUE,0,1,2,1,2,1,1,4,TRUE,TRUE,3,TRUE,1,TRUE,75,"Swvu.Print.","ACwvu.Print.",#N/A,FALSE,FALSE,1,0.75,0.6,0.5,1,"","",TRUE,FALSE,TRUE,FALSE,1,#N/A,1,1,#DIV/0!,FALSE,"Rwvu.Print.",#N/A,FALSE,FALSE,FALSE,1,65532,300,FALSE,FALSE,TRUE,TRUE,TRUE}</definedName>
    <definedName name="wvu.Print." localSheetId="8">{TRUE,TRUE,-0.5,-14.75,603,387,FALSE,TRUE,TRUE,TRUE,0,1,2,1,2,1,1,4,TRUE,TRUE,3,TRUE,1,TRUE,75,"Swvu.Print.","ACwvu.Print.",#N/A,FALSE,FALSE,1,0.75,0.6,0.5,1,"","",TRUE,FALSE,TRUE,FALSE,1,#N/A,1,1,#DIV/0!,FALSE,"Rwvu.Print.",#N/A,FALSE,FALSE,FALSE,1,65532,300,FALSE,FALSE,TRUE,TRUE,TRUE}</definedName>
    <definedName name="wvu.Print." localSheetId="11">{TRUE,TRUE,-0.5,-14.75,603,387,FALSE,TRUE,TRUE,TRUE,0,1,2,1,2,1,1,4,TRUE,TRUE,3,TRUE,1,TRUE,75,"Swvu.Print.","ACwvu.Print.",#N/A,FALSE,FALSE,1,0.75,0.6,0.5,1,"","",TRUE,FALSE,TRUE,FALSE,1,#N/A,1,1,#DIV/0!,FALSE,"Rwvu.Print.",#N/A,FALSE,FALSE,FALSE,1,65532,300,FALSE,FALSE,TRUE,TRUE,TRUE}</definedName>
    <definedName name="wvu.Print." localSheetId="12">{TRUE,TRUE,-0.5,-14.75,603,387,FALSE,TRUE,TRUE,TRUE,0,1,2,1,2,1,1,4,TRUE,TRUE,3,TRUE,1,TRUE,75,"Swvu.Print.","ACwvu.Print.",#N/A,FALSE,FALSE,1,0.75,0.6,0.5,1,"","",TRUE,FALSE,TRUE,FALSE,1,#N/A,1,1,#DIV/0!,FALSE,"Rwvu.Print.",#N/A,FALSE,FALSE,FALSE,1,65532,300,FALSE,FALSE,TRUE,TRUE,TRUE}</definedName>
    <definedName name="wvu.Print." localSheetId="13">{TRUE,TRUE,-0.5,-14.75,603,387,FALSE,TRUE,TRUE,TRUE,0,1,2,1,2,1,1,4,TRUE,TRUE,3,TRUE,1,TRUE,75,"Swvu.Print.","ACwvu.Print.",#N/A,FALSE,FALSE,1,0.75,0.6,0.5,1,"","",TRUE,FALSE,TRUE,FALSE,1,#N/A,1,1,#DIV/0!,FALSE,"Rwvu.Print.",#N/A,FALSE,FALSE,FALSE,1,65532,300,FALSE,FALSE,TRUE,TRUE,TRUE}</definedName>
    <definedName name="wvu.Print." localSheetId="22">{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7">{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8">[76]M!#REF!</definedName>
    <definedName name="ww">[76]M!#REF!</definedName>
    <definedName name="www" localSheetId="7">{"Riqfin97",#N/A,FALSE,"Tran";"Riqfinpro",#N/A,FALSE,"Tran"}</definedName>
    <definedName name="www" localSheetId="8">{"Riqfin97",#N/A,FALSE,"Tran";"Riqfinpro",#N/A,FALSE,"Tran"}</definedName>
    <definedName name="www" localSheetId="11">{"Riqfin97",#N/A,FALSE,"Tran";"Riqfinpro",#N/A,FALSE,"Tran"}</definedName>
    <definedName name="www" localSheetId="12">{"Riqfin97",#N/A,FALSE,"Tran";"Riqfinpro",#N/A,FALSE,"Tran"}</definedName>
    <definedName name="www" localSheetId="13">{"Riqfin97",#N/A,FALSE,"Tran";"Riqfinpro",#N/A,FALSE,"Tran"}</definedName>
    <definedName name="www" localSheetId="22">{"Riqfin97",#N/A,FALSE,"Tran";"Riqfinpro",#N/A,FALSE,"Tran"}</definedName>
    <definedName name="www">{"Riqfin97",#N/A,FALSE,"Tran";"Riqfinpro",#N/A,FALSE,"Tran"}</definedName>
    <definedName name="wwwjjj" localSheetId="7">{#N/A,#N/A,FALSE,"slvsrtb1";#N/A,#N/A,FALSE,"slvsrtb2";#N/A,#N/A,FALSE,"slvsrtb3";#N/A,#N/A,FALSE,"slvsrtb4";#N/A,#N/A,FALSE,"slvsrtb5";#N/A,#N/A,FALSE,"slvsrtb6";#N/A,#N/A,FALSE,"slvsrtb7";#N/A,#N/A,FALSE,"slvsrtb8";#N/A,#N/A,FALSE,"slvsrtb9";#N/A,#N/A,FALSE,"slvsrtb10";#N/A,#N/A,FALSE,"slvsrtb12"}</definedName>
    <definedName name="wwwjjj" localSheetId="8">{#N/A,#N/A,FALSE,"slvsrtb1";#N/A,#N/A,FALSE,"slvsrtb2";#N/A,#N/A,FALSE,"slvsrtb3";#N/A,#N/A,FALSE,"slvsrtb4";#N/A,#N/A,FALSE,"slvsrtb5";#N/A,#N/A,FALSE,"slvsrtb6";#N/A,#N/A,FALSE,"slvsrtb7";#N/A,#N/A,FALSE,"slvsrtb8";#N/A,#N/A,FALSE,"slvsrtb9";#N/A,#N/A,FALSE,"slvsrtb10";#N/A,#N/A,FALSE,"slvsrtb12"}</definedName>
    <definedName name="wwwjjj" localSheetId="11">{#N/A,#N/A,FALSE,"slvsrtb1";#N/A,#N/A,FALSE,"slvsrtb2";#N/A,#N/A,FALSE,"slvsrtb3";#N/A,#N/A,FALSE,"slvsrtb4";#N/A,#N/A,FALSE,"slvsrtb5";#N/A,#N/A,FALSE,"slvsrtb6";#N/A,#N/A,FALSE,"slvsrtb7";#N/A,#N/A,FALSE,"slvsrtb8";#N/A,#N/A,FALSE,"slvsrtb9";#N/A,#N/A,FALSE,"slvsrtb10";#N/A,#N/A,FALSE,"slvsrtb12"}</definedName>
    <definedName name="wwwjjj" localSheetId="12">{#N/A,#N/A,FALSE,"slvsrtb1";#N/A,#N/A,FALSE,"slvsrtb2";#N/A,#N/A,FALSE,"slvsrtb3";#N/A,#N/A,FALSE,"slvsrtb4";#N/A,#N/A,FALSE,"slvsrtb5";#N/A,#N/A,FALSE,"slvsrtb6";#N/A,#N/A,FALSE,"slvsrtb7";#N/A,#N/A,FALSE,"slvsrtb8";#N/A,#N/A,FALSE,"slvsrtb9";#N/A,#N/A,FALSE,"slvsrtb10";#N/A,#N/A,FALSE,"slvsrtb12"}</definedName>
    <definedName name="wwwjjj" localSheetId="13">{#N/A,#N/A,FALSE,"slvsrtb1";#N/A,#N/A,FALSE,"slvsrtb2";#N/A,#N/A,FALSE,"slvsrtb3";#N/A,#N/A,FALSE,"slvsrtb4";#N/A,#N/A,FALSE,"slvsrtb5";#N/A,#N/A,FALSE,"slvsrtb6";#N/A,#N/A,FALSE,"slvsrtb7";#N/A,#N/A,FALSE,"slvsrtb8";#N/A,#N/A,FALSE,"slvsrtb9";#N/A,#N/A,FALSE,"slvsrtb10";#N/A,#N/A,FALSE,"slvsrtb12"}</definedName>
    <definedName name="wwwjjj" localSheetId="22">{#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8">[87]M!#REF!</definedName>
    <definedName name="wwww">[87]M!#REF!</definedName>
    <definedName name="wwwww" localSheetId="7">{"Minpmon",#N/A,FALSE,"Monthinput"}</definedName>
    <definedName name="wwwww" localSheetId="8">{"Minpmon",#N/A,FALSE,"Monthinput"}</definedName>
    <definedName name="wwwww" localSheetId="11">{"Minpmon",#N/A,FALSE,"Monthinput"}</definedName>
    <definedName name="wwwww" localSheetId="12">{"Minpmon",#N/A,FALSE,"Monthinput"}</definedName>
    <definedName name="wwwww" localSheetId="13">{"Minpmon",#N/A,FALSE,"Monthinput"}</definedName>
    <definedName name="wwwww" localSheetId="22">{"Minpmon",#N/A,FALSE,"Monthinput"}</definedName>
    <definedName name="wwwww">{"Minpmon",#N/A,FALSE,"Monthinput"}</definedName>
    <definedName name="wwwwwww" localSheetId="7">{"Riqfin97",#N/A,FALSE,"Tran";"Riqfinpro",#N/A,FALSE,"Tran"}</definedName>
    <definedName name="wwwwwww" localSheetId="8">{"Riqfin97",#N/A,FALSE,"Tran";"Riqfinpro",#N/A,FALSE,"Tran"}</definedName>
    <definedName name="wwwwwww" localSheetId="11">{"Riqfin97",#N/A,FALSE,"Tran";"Riqfinpro",#N/A,FALSE,"Tran"}</definedName>
    <definedName name="wwwwwww" localSheetId="12">{"Riqfin97",#N/A,FALSE,"Tran";"Riqfinpro",#N/A,FALSE,"Tran"}</definedName>
    <definedName name="wwwwwww" localSheetId="13">{"Riqfin97",#N/A,FALSE,"Tran";"Riqfinpro",#N/A,FALSE,"Tran"}</definedName>
    <definedName name="wwwwwww" localSheetId="22">{"Riqfin97",#N/A,FALSE,"Tran";"Riqfinpro",#N/A,FALSE,"Tran"}</definedName>
    <definedName name="wwwwwww">{"Riqfin97",#N/A,FALSE,"Tran";"Riqfinpro",#N/A,FALSE,"Tran"}</definedName>
    <definedName name="xx" localSheetId="7">{"Riqfin97",#N/A,FALSE,"Tran";"Riqfinpro",#N/A,FALSE,"Tran"}</definedName>
    <definedName name="xx" localSheetId="8">{"Riqfin97",#N/A,FALSE,"Tran";"Riqfinpro",#N/A,FALSE,"Tran"}</definedName>
    <definedName name="xx" localSheetId="11">{"Riqfin97",#N/A,FALSE,"Tran";"Riqfinpro",#N/A,FALSE,"Tran"}</definedName>
    <definedName name="xx" localSheetId="12">{"Riqfin97",#N/A,FALSE,"Tran";"Riqfinpro",#N/A,FALSE,"Tran"}</definedName>
    <definedName name="xx" localSheetId="13">{"Riqfin97",#N/A,FALSE,"Tran";"Riqfinpro",#N/A,FALSE,"Tran"}</definedName>
    <definedName name="xx" localSheetId="22">{"Riqfin97",#N/A,FALSE,"Tran";"Riqfinpro",#N/A,FALSE,"Tran"}</definedName>
    <definedName name="xx">{"Riqfin97",#N/A,FALSE,"Tran";"Riqfinpro",#N/A,FALSE,"Tran"}</definedName>
    <definedName name="xxxx" localSheetId="7">{"Riqfin97",#N/A,FALSE,"Tran";"Riqfinpro",#N/A,FALSE,"Tran"}</definedName>
    <definedName name="xxxx" localSheetId="8">{"Riqfin97",#N/A,FALSE,"Tran";"Riqfinpro",#N/A,FALSE,"Tran"}</definedName>
    <definedName name="xxxx" localSheetId="11">{"Riqfin97",#N/A,FALSE,"Tran";"Riqfinpro",#N/A,FALSE,"Tran"}</definedName>
    <definedName name="xxxx" localSheetId="12">{"Riqfin97",#N/A,FALSE,"Tran";"Riqfinpro",#N/A,FALSE,"Tran"}</definedName>
    <definedName name="xxxx" localSheetId="13">{"Riqfin97",#N/A,FALSE,"Tran";"Riqfinpro",#N/A,FALSE,"Tran"}</definedName>
    <definedName name="xxxx" localSheetId="22">{"Riqfin97",#N/A,FALSE,"Tran";"Riqfinpro",#N/A,FALSE,"Tran"}</definedName>
    <definedName name="xxxx">{"Riqfin97",#N/A,FALSE,"Tran";"Riqfinpro",#N/A,FALSE,"Tran"}</definedName>
    <definedName name="Y" localSheetId="8">[42]PENSION!#REF!</definedName>
    <definedName name="Y" localSheetId="11">[42]PENSION!#REF!</definedName>
    <definedName name="Y" localSheetId="14">[22]PENSION!#REF!</definedName>
    <definedName name="Y" localSheetId="15">[22]PENSION!#REF!</definedName>
    <definedName name="Y" localSheetId="22">[42]PENSION!#REF!</definedName>
    <definedName name="Y">[42]PENSION!#REF!</definedName>
    <definedName name="yh" localSheetId="7">{"Riqfin97",#N/A,FALSE,"Tran";"Riqfinpro",#N/A,FALSE,"Tran"}</definedName>
    <definedName name="yh" localSheetId="8">{"Riqfin97",#N/A,FALSE,"Tran";"Riqfinpro",#N/A,FALSE,"Tran"}</definedName>
    <definedName name="yh" localSheetId="11">{"Riqfin97",#N/A,FALSE,"Tran";"Riqfinpro",#N/A,FALSE,"Tran"}</definedName>
    <definedName name="yh" localSheetId="12">{"Riqfin97",#N/A,FALSE,"Tran";"Riqfinpro",#N/A,FALSE,"Tran"}</definedName>
    <definedName name="yh" localSheetId="13">{"Riqfin97",#N/A,FALSE,"Tran";"Riqfinpro",#N/A,FALSE,"Tran"}</definedName>
    <definedName name="yh" localSheetId="22">{"Riqfin97",#N/A,FALSE,"Tran";"Riqfinpro",#N/A,FALSE,"Tran"}</definedName>
    <definedName name="yh">{"Riqfin97",#N/A,FALSE,"Tran";"Riqfinpro",#N/A,FALSE,"Tran"}</definedName>
    <definedName name="yiop" localSheetId="7">{"Riqfin97",#N/A,FALSE,"Tran";"Riqfinpro",#N/A,FALSE,"Tran"}</definedName>
    <definedName name="yiop" localSheetId="8">{"Riqfin97",#N/A,FALSE,"Tran";"Riqfinpro",#N/A,FALSE,"Tran"}</definedName>
    <definedName name="yiop" localSheetId="11">{"Riqfin97",#N/A,FALSE,"Tran";"Riqfinpro",#N/A,FALSE,"Tran"}</definedName>
    <definedName name="yiop" localSheetId="12">{"Riqfin97",#N/A,FALSE,"Tran";"Riqfinpro",#N/A,FALSE,"Tran"}</definedName>
    <definedName name="yiop" localSheetId="13">{"Riqfin97",#N/A,FALSE,"Tran";"Riqfinpro",#N/A,FALSE,"Tran"}</definedName>
    <definedName name="yiop" localSheetId="22">{"Riqfin97",#N/A,FALSE,"Tran";"Riqfinpro",#N/A,FALSE,"Tran"}</definedName>
    <definedName name="yiop">{"Riqfin97",#N/A,FALSE,"Tran";"Riqfinpro",#N/A,FALSE,"Tran"}</definedName>
    <definedName name="yu" localSheetId="7">{"Tab1",#N/A,FALSE,"P";"Tab2",#N/A,FALSE,"P"}</definedName>
    <definedName name="yu" localSheetId="8">{"Tab1",#N/A,FALSE,"P";"Tab2",#N/A,FALSE,"P"}</definedName>
    <definedName name="yu" localSheetId="11">{"Tab1",#N/A,FALSE,"P";"Tab2",#N/A,FALSE,"P"}</definedName>
    <definedName name="yu" localSheetId="12">{"Tab1",#N/A,FALSE,"P";"Tab2",#N/A,FALSE,"P"}</definedName>
    <definedName name="yu" localSheetId="13">{"Tab1",#N/A,FALSE,"P";"Tab2",#N/A,FALSE,"P"}</definedName>
    <definedName name="yu" localSheetId="22">{"Tab1",#N/A,FALSE,"P";"Tab2",#N/A,FALSE,"P"}</definedName>
    <definedName name="yu">{"Tab1",#N/A,FALSE,"P";"Tab2",#N/A,FALSE,"P"}</definedName>
    <definedName name="yy" localSheetId="7">{"Tab1",#N/A,FALSE,"P";"Tab2",#N/A,FALSE,"P"}</definedName>
    <definedName name="yy" localSheetId="8">{"Tab1",#N/A,FALSE,"P";"Tab2",#N/A,FALSE,"P"}</definedName>
    <definedName name="yy" localSheetId="11">{"Tab1",#N/A,FALSE,"P";"Tab2",#N/A,FALSE,"P"}</definedName>
    <definedName name="yy" localSheetId="12">{"Tab1",#N/A,FALSE,"P";"Tab2",#N/A,FALSE,"P"}</definedName>
    <definedName name="yy" localSheetId="13">{"Tab1",#N/A,FALSE,"P";"Tab2",#N/A,FALSE,"P"}</definedName>
    <definedName name="yy" localSheetId="22">{"Tab1",#N/A,FALSE,"P";"Tab2",#N/A,FALSE,"P"}</definedName>
    <definedName name="yy">{"Tab1",#N/A,FALSE,"P";"Tab2",#N/A,FALSE,"P"}</definedName>
    <definedName name="yyuu" localSheetId="7">{"Riqfin97",#N/A,FALSE,"Tran";"Riqfinpro",#N/A,FALSE,"Tran"}</definedName>
    <definedName name="yyuu" localSheetId="8">{"Riqfin97",#N/A,FALSE,"Tran";"Riqfinpro",#N/A,FALSE,"Tran"}</definedName>
    <definedName name="yyuu" localSheetId="11">{"Riqfin97",#N/A,FALSE,"Tran";"Riqfinpro",#N/A,FALSE,"Tran"}</definedName>
    <definedName name="yyuu" localSheetId="12">{"Riqfin97",#N/A,FALSE,"Tran";"Riqfinpro",#N/A,FALSE,"Tran"}</definedName>
    <definedName name="yyuu" localSheetId="13">{"Riqfin97",#N/A,FALSE,"Tran";"Riqfinpro",#N/A,FALSE,"Tran"}</definedName>
    <definedName name="yyuu" localSheetId="22">{"Riqfin97",#N/A,FALSE,"Tran";"Riqfinpro",#N/A,FALSE,"Tran"}</definedName>
    <definedName name="yyuu">{"Riqfin97",#N/A,FALSE,"Tran";"Riqfinpro",#N/A,FALSE,"Tran"}</definedName>
    <definedName name="yyy" localSheetId="7">{"Tab1",#N/A,FALSE,"P";"Tab2",#N/A,FALSE,"P"}</definedName>
    <definedName name="yyy" localSheetId="8">{"Tab1",#N/A,FALSE,"P";"Tab2",#N/A,FALSE,"P"}</definedName>
    <definedName name="yyy" localSheetId="11">{"Tab1",#N/A,FALSE,"P";"Tab2",#N/A,FALSE,"P"}</definedName>
    <definedName name="yyy" localSheetId="12">{"Tab1",#N/A,FALSE,"P";"Tab2",#N/A,FALSE,"P"}</definedName>
    <definedName name="yyy" localSheetId="13">{"Tab1",#N/A,FALSE,"P";"Tab2",#N/A,FALSE,"P"}</definedName>
    <definedName name="yyy" localSheetId="22">{"Tab1",#N/A,FALSE,"P";"Tab2",#N/A,FALSE,"P"}</definedName>
    <definedName name="yyy">{"Tab1",#N/A,FALSE,"P";"Tab2",#N/A,FALSE,"P"}</definedName>
    <definedName name="yyyy" localSheetId="7">{"Riqfin97",#N/A,FALSE,"Tran";"Riqfinpro",#N/A,FALSE,"Tran"}</definedName>
    <definedName name="yyyy" localSheetId="8">{"Riqfin97",#N/A,FALSE,"Tran";"Riqfinpro",#N/A,FALSE,"Tran"}</definedName>
    <definedName name="yyyy" localSheetId="11">{"Riqfin97",#N/A,FALSE,"Tran";"Riqfinpro",#N/A,FALSE,"Tran"}</definedName>
    <definedName name="yyyy" localSheetId="12">{"Riqfin97",#N/A,FALSE,"Tran";"Riqfinpro",#N/A,FALSE,"Tran"}</definedName>
    <definedName name="yyyy" localSheetId="13">{"Riqfin97",#N/A,FALSE,"Tran";"Riqfinpro",#N/A,FALSE,"Tran"}</definedName>
    <definedName name="yyyy" localSheetId="22">{"Riqfin97",#N/A,FALSE,"Tran";"Riqfinpro",#N/A,FALSE,"Tran"}</definedName>
    <definedName name="yyyy">{"Riqfin97",#N/A,FALSE,"Tran";"Riqfinpro",#N/A,FALSE,"Tran"}</definedName>
    <definedName name="yyyyyy" localSheetId="7">{"Minpmon",#N/A,FALSE,"Monthinput"}</definedName>
    <definedName name="yyyyyy" localSheetId="8">{"Minpmon",#N/A,FALSE,"Monthinput"}</definedName>
    <definedName name="yyyyyy" localSheetId="11">{"Minpmon",#N/A,FALSE,"Monthinput"}</definedName>
    <definedName name="yyyyyy" localSheetId="12">{"Minpmon",#N/A,FALSE,"Monthinput"}</definedName>
    <definedName name="yyyyyy" localSheetId="13">{"Minpmon",#N/A,FALSE,"Monthinput"}</definedName>
    <definedName name="yyyyyy" localSheetId="22">{"Minpmon",#N/A,FALSE,"Monthinput"}</definedName>
    <definedName name="yyyyyy">{"Minpmon",#N/A,FALSE,"Monthinput"}</definedName>
    <definedName name="Z" localSheetId="8">[42]PENSION!#REF!</definedName>
    <definedName name="Z" localSheetId="11">[42]PENSION!#REF!</definedName>
    <definedName name="Z" localSheetId="14">[22]PENSION!#REF!</definedName>
    <definedName name="Z" localSheetId="15">[22]PENSION!#REF!</definedName>
    <definedName name="Z" localSheetId="22">[42]PENSION!#REF!</definedName>
    <definedName name="Z">[42]PENSION!#REF!</definedName>
    <definedName name="Z_00C67BFA_FEDD_11D1_98B3_00C04FC96ABD_.wvu.Rows" localSheetId="7">[60]BOP!$A$36:$IV$36,[60]BOP!$A$44:$IV$44,[60]BOP!$A$59:$IV$59,[60]BOP!#REF!,[60]BOP!#REF!,[60]BOP!$A$81:$IV$88</definedName>
    <definedName name="Z_00C67BFA_FEDD_11D1_98B3_00C04FC96ABD_.wvu.Rows" localSheetId="8">[60]BOP!$A$36:$IV$36,[60]BOP!$A$44:$IV$44,[60]BOP!$A$59:$IV$59,[60]BOP!#REF!,[60]BOP!#REF!,[60]BOP!$A$81:$IV$88</definedName>
    <definedName name="Z_00C67BFA_FEDD_11D1_98B3_00C04FC96ABD_.wvu.Rows" localSheetId="11">[60]BOP!$A$36:$IV$36,[60]BOP!$A$44:$IV$44,[60]BOP!$A$59:$IV$59,[60]BOP!#REF!,[60]BOP!#REF!,[60]BOP!$A$81:$IV$88</definedName>
    <definedName name="Z_00C67BFA_FEDD_11D1_98B3_00C04FC96ABD_.wvu.Rows" localSheetId="12">[60]BOP!$A$36:$IV$36,[60]BOP!$A$44:$IV$44,[60]BOP!$A$59:$IV$59,[60]BOP!#REF!,[60]BOP!#REF!,[60]BOP!$A$81:$IV$88</definedName>
    <definedName name="Z_00C67BFA_FEDD_11D1_98B3_00C04FC96ABD_.wvu.Rows" localSheetId="13">[60]BOP!$A$36:$IV$36,[60]BOP!$A$44:$IV$44,[60]BOP!$A$59:$IV$59,[60]BOP!#REF!,[60]BOP!#REF!,[60]BOP!$A$81:$IV$88</definedName>
    <definedName name="Z_00C67BFA_FEDD_11D1_98B3_00C04FC96ABD_.wvu.Rows" localSheetId="22">[60]BOP!$A$36:$IV$36,[60]BOP!$A$44:$IV$44,[60]BOP!$A$59:$IV$59,[60]BOP!#REF!,[60]BOP!#REF!,[60]BOP!$A$81:$IV$88</definedName>
    <definedName name="Z_00C67BFA_FEDD_11D1_98B3_00C04FC96ABD_.wvu.Rows">[60]BOP!$A$36:$IV$36,[60]BOP!$A$44:$IV$44,[60]BOP!$A$59:$IV$59,[60]BOP!#REF!,[60]BOP!#REF!,[60]BOP!$A$81:$IV$88</definedName>
    <definedName name="Z_00C67BFB_FEDD_11D1_98B3_00C04FC96ABD_.wvu.Rows" localSheetId="7">[60]BOP!$A$36:$IV$36,[60]BOP!$A$44:$IV$44,[60]BOP!$A$59:$IV$59,[60]BOP!#REF!,[60]BOP!#REF!,[60]BOP!$A$81:$IV$88</definedName>
    <definedName name="Z_00C67BFB_FEDD_11D1_98B3_00C04FC96ABD_.wvu.Rows" localSheetId="8">[60]BOP!$A$36:$IV$36,[60]BOP!$A$44:$IV$44,[60]BOP!$A$59:$IV$59,[60]BOP!#REF!,[60]BOP!#REF!,[60]BOP!$A$81:$IV$88</definedName>
    <definedName name="Z_00C67BFB_FEDD_11D1_98B3_00C04FC96ABD_.wvu.Rows" localSheetId="11">[60]BOP!$A$36:$IV$36,[60]BOP!$A$44:$IV$44,[60]BOP!$A$59:$IV$59,[60]BOP!#REF!,[60]BOP!#REF!,[60]BOP!$A$81:$IV$88</definedName>
    <definedName name="Z_00C67BFB_FEDD_11D1_98B3_00C04FC96ABD_.wvu.Rows" localSheetId="12">[60]BOP!$A$36:$IV$36,[60]BOP!$A$44:$IV$44,[60]BOP!$A$59:$IV$59,[60]BOP!#REF!,[60]BOP!#REF!,[60]BOP!$A$81:$IV$88</definedName>
    <definedName name="Z_00C67BFB_FEDD_11D1_98B3_00C04FC96ABD_.wvu.Rows" localSheetId="13">[60]BOP!$A$36:$IV$36,[60]BOP!$A$44:$IV$44,[60]BOP!$A$59:$IV$59,[60]BOP!#REF!,[60]BOP!#REF!,[60]BOP!$A$81:$IV$88</definedName>
    <definedName name="Z_00C67BFB_FEDD_11D1_98B3_00C04FC96ABD_.wvu.Rows" localSheetId="22">[60]BOP!$A$36:$IV$36,[60]BOP!$A$44:$IV$44,[60]BOP!$A$59:$IV$59,[60]BOP!#REF!,[60]BOP!#REF!,[60]BOP!$A$81:$IV$88</definedName>
    <definedName name="Z_00C67BFB_FEDD_11D1_98B3_00C04FC96ABD_.wvu.Rows">[60]BOP!$A$36:$IV$36,[60]BOP!$A$44:$IV$44,[60]BOP!$A$59:$IV$59,[60]BOP!#REF!,[60]BOP!#REF!,[60]BOP!$A$81:$IV$88</definedName>
    <definedName name="Z_00C67BFC_FEDD_11D1_98B3_00C04FC96ABD_.wvu.Rows" localSheetId="7">[60]BOP!$A$36:$IV$36,[60]BOP!$A$44:$IV$44,[60]BOP!$A$59:$IV$59,[60]BOP!#REF!,[60]BOP!#REF!,[60]BOP!$A$81:$IV$88</definedName>
    <definedName name="Z_00C67BFC_FEDD_11D1_98B3_00C04FC96ABD_.wvu.Rows" localSheetId="8">[60]BOP!$A$36:$IV$36,[60]BOP!$A$44:$IV$44,[60]BOP!$A$59:$IV$59,[60]BOP!#REF!,[60]BOP!#REF!,[60]BOP!$A$81:$IV$88</definedName>
    <definedName name="Z_00C67BFC_FEDD_11D1_98B3_00C04FC96ABD_.wvu.Rows" localSheetId="11">[60]BOP!$A$36:$IV$36,[60]BOP!$A$44:$IV$44,[60]BOP!$A$59:$IV$59,[60]BOP!#REF!,[60]BOP!#REF!,[60]BOP!$A$81:$IV$88</definedName>
    <definedName name="Z_00C67BFC_FEDD_11D1_98B3_00C04FC96ABD_.wvu.Rows" localSheetId="12">[60]BOP!$A$36:$IV$36,[60]BOP!$A$44:$IV$44,[60]BOP!$A$59:$IV$59,[60]BOP!#REF!,[60]BOP!#REF!,[60]BOP!$A$81:$IV$88</definedName>
    <definedName name="Z_00C67BFC_FEDD_11D1_98B3_00C04FC96ABD_.wvu.Rows" localSheetId="13">[60]BOP!$A$36:$IV$36,[60]BOP!$A$44:$IV$44,[60]BOP!$A$59:$IV$59,[60]BOP!#REF!,[60]BOP!#REF!,[60]BOP!$A$81:$IV$88</definedName>
    <definedName name="Z_00C67BFC_FEDD_11D1_98B3_00C04FC96ABD_.wvu.Rows" localSheetId="22">[60]BOP!$A$36:$IV$36,[60]BOP!$A$44:$IV$44,[60]BOP!$A$59:$IV$59,[60]BOP!#REF!,[60]BOP!#REF!,[60]BOP!$A$81:$IV$88</definedName>
    <definedName name="Z_00C67BFC_FEDD_11D1_98B3_00C04FC96ABD_.wvu.Rows">[60]BOP!$A$36:$IV$36,[60]BOP!$A$44:$IV$44,[60]BOP!$A$59:$IV$59,[60]BOP!#REF!,[60]BOP!#REF!,[60]BOP!$A$81:$IV$88</definedName>
    <definedName name="Z_00C67BFD_FEDD_11D1_98B3_00C04FC96ABD_.wvu.Rows" localSheetId="7">[60]BOP!$A$36:$IV$36,[60]BOP!$A$44:$IV$44,[60]BOP!$A$59:$IV$59,[60]BOP!#REF!,[60]BOP!#REF!,[60]BOP!$A$81:$IV$88</definedName>
    <definedName name="Z_00C67BFD_FEDD_11D1_98B3_00C04FC96ABD_.wvu.Rows" localSheetId="8">[60]BOP!$A$36:$IV$36,[60]BOP!$A$44:$IV$44,[60]BOP!$A$59:$IV$59,[60]BOP!#REF!,[60]BOP!#REF!,[60]BOP!$A$81:$IV$88</definedName>
    <definedName name="Z_00C67BFD_FEDD_11D1_98B3_00C04FC96ABD_.wvu.Rows" localSheetId="11">[60]BOP!$A$36:$IV$36,[60]BOP!$A$44:$IV$44,[60]BOP!$A$59:$IV$59,[60]BOP!#REF!,[60]BOP!#REF!,[60]BOP!$A$81:$IV$88</definedName>
    <definedName name="Z_00C67BFD_FEDD_11D1_98B3_00C04FC96ABD_.wvu.Rows" localSheetId="12">[60]BOP!$A$36:$IV$36,[60]BOP!$A$44:$IV$44,[60]BOP!$A$59:$IV$59,[60]BOP!#REF!,[60]BOP!#REF!,[60]BOP!$A$81:$IV$88</definedName>
    <definedName name="Z_00C67BFD_FEDD_11D1_98B3_00C04FC96ABD_.wvu.Rows" localSheetId="13">[60]BOP!$A$36:$IV$36,[60]BOP!$A$44:$IV$44,[60]BOP!$A$59:$IV$59,[60]BOP!#REF!,[60]BOP!#REF!,[60]BOP!$A$81:$IV$88</definedName>
    <definedName name="Z_00C67BFD_FEDD_11D1_98B3_00C04FC96ABD_.wvu.Rows" localSheetId="22">[60]BOP!$A$36:$IV$36,[60]BOP!$A$44:$IV$44,[60]BOP!$A$59:$IV$59,[60]BOP!#REF!,[60]BOP!#REF!,[60]BOP!$A$81:$IV$88</definedName>
    <definedName name="Z_00C67BFD_FEDD_11D1_98B3_00C04FC96ABD_.wvu.Rows">[60]BOP!$A$36:$IV$36,[60]BOP!$A$44:$IV$44,[60]BOP!$A$59:$IV$59,[60]BOP!#REF!,[60]BOP!#REF!,[60]BOP!$A$81:$IV$88</definedName>
    <definedName name="Z_00C67BFE_FEDD_11D1_98B3_00C04FC96ABD_.wvu.Rows" localSheetId="7">[60]BOP!$A$36:$IV$36,[60]BOP!$A$44:$IV$44,[60]BOP!$A$59:$IV$59,[60]BOP!#REF!,[60]BOP!#REF!,[60]BOP!$A$79:$IV$79,[60]BOP!$A$81:$IV$88,[60]BOP!#REF!</definedName>
    <definedName name="Z_00C67BFE_FEDD_11D1_98B3_00C04FC96ABD_.wvu.Rows" localSheetId="8">[60]BOP!$A$36:$IV$36,[60]BOP!$A$44:$IV$44,[60]BOP!$A$59:$IV$59,[60]BOP!#REF!,[60]BOP!#REF!,[60]BOP!$A$79:$IV$79,[60]BOP!$A$81:$IV$88,[60]BOP!#REF!</definedName>
    <definedName name="Z_00C67BFE_FEDD_11D1_98B3_00C04FC96ABD_.wvu.Rows" localSheetId="11">[60]BOP!$A$36:$IV$36,[60]BOP!$A$44:$IV$44,[60]BOP!$A$59:$IV$59,[60]BOP!#REF!,[60]BOP!#REF!,[60]BOP!$A$79:$IV$79,[60]BOP!$A$81:$IV$88,[60]BOP!#REF!</definedName>
    <definedName name="Z_00C67BFE_FEDD_11D1_98B3_00C04FC96ABD_.wvu.Rows" localSheetId="12">[60]BOP!$A$36:$IV$36,[60]BOP!$A$44:$IV$44,[60]BOP!$A$59:$IV$59,[60]BOP!#REF!,[60]BOP!#REF!,[60]BOP!$A$79:$IV$79,[60]BOP!$A$81:$IV$88,[60]BOP!#REF!</definedName>
    <definedName name="Z_00C67BFE_FEDD_11D1_98B3_00C04FC96ABD_.wvu.Rows" localSheetId="13">[60]BOP!$A$36:$IV$36,[60]BOP!$A$44:$IV$44,[60]BOP!$A$59:$IV$59,[60]BOP!#REF!,[60]BOP!#REF!,[60]BOP!$A$79:$IV$79,[60]BOP!$A$81:$IV$88,[60]BOP!#REF!</definedName>
    <definedName name="Z_00C67BFE_FEDD_11D1_98B3_00C04FC96ABD_.wvu.Rows" localSheetId="22">[60]BOP!$A$36:$IV$36,[60]BOP!$A$44:$IV$44,[60]BOP!$A$59:$IV$59,[60]BOP!#REF!,[60]BOP!#REF!,[60]BOP!$A$79:$IV$79,[60]BOP!$A$81:$IV$88,[60]BOP!#REF!</definedName>
    <definedName name="Z_00C67BFE_FEDD_11D1_98B3_00C04FC96ABD_.wvu.Rows">[60]BOP!$A$36:$IV$36,[60]BOP!$A$44:$IV$44,[60]BOP!$A$59:$IV$59,[60]BOP!#REF!,[60]BOP!#REF!,[60]BOP!$A$79:$IV$79,[60]BOP!$A$81:$IV$88,[60]BOP!#REF!</definedName>
    <definedName name="Z_00C67BFF_FEDD_11D1_98B3_00C04FC96ABD_.wvu.Rows" localSheetId="8">[60]BOP!$A$36:$IV$36,[60]BOP!$A$44:$IV$44,[60]BOP!$A$59:$IV$59,[60]BOP!#REF!,[60]BOP!#REF!,[60]BOP!$A$79:$IV$79,[60]BOP!$A$81:$IV$88</definedName>
    <definedName name="Z_00C67BFF_FEDD_11D1_98B3_00C04FC96ABD_.wvu.Rows" localSheetId="11">[60]BOP!$A$36:$IV$36,[60]BOP!$A$44:$IV$44,[60]BOP!$A$59:$IV$59,[60]BOP!#REF!,[60]BOP!#REF!,[60]BOP!$A$79:$IV$79,[60]BOP!$A$81:$IV$88</definedName>
    <definedName name="Z_00C67BFF_FEDD_11D1_98B3_00C04FC96ABD_.wvu.Rows">[60]BOP!$A$36:$IV$36,[60]BOP!$A$44:$IV$44,[60]BOP!$A$59:$IV$59,[60]BOP!#REF!,[60]BOP!#REF!,[60]BOP!$A$79:$IV$79,[60]BOP!$A$81:$IV$88</definedName>
    <definedName name="Z_00C67C00_FEDD_11D1_98B3_00C04FC96ABD_.wvu.Rows" localSheetId="7">[60]BOP!$A$36:$IV$36,[60]BOP!$A$44:$IV$44,[60]BOP!$A$59:$IV$59,[60]BOP!#REF!,[60]BOP!#REF!,[60]BOP!$A$79:$IV$79,[60]BOP!#REF!</definedName>
    <definedName name="Z_00C67C00_FEDD_11D1_98B3_00C04FC96ABD_.wvu.Rows" localSheetId="8">[60]BOP!$A$36:$IV$36,[60]BOP!$A$44:$IV$44,[60]BOP!$A$59:$IV$59,[60]BOP!#REF!,[60]BOP!#REF!,[60]BOP!$A$79:$IV$79,[60]BOP!#REF!</definedName>
    <definedName name="Z_00C67C00_FEDD_11D1_98B3_00C04FC96ABD_.wvu.Rows" localSheetId="11">[60]BOP!$A$36:$IV$36,[60]BOP!$A$44:$IV$44,[60]BOP!$A$59:$IV$59,[60]BOP!#REF!,[60]BOP!#REF!,[60]BOP!$A$79:$IV$79,[60]BOP!#REF!</definedName>
    <definedName name="Z_00C67C00_FEDD_11D1_98B3_00C04FC96ABD_.wvu.Rows" localSheetId="12">[60]BOP!$A$36:$IV$36,[60]BOP!$A$44:$IV$44,[60]BOP!$A$59:$IV$59,[60]BOP!#REF!,[60]BOP!#REF!,[60]BOP!$A$79:$IV$79,[60]BOP!#REF!</definedName>
    <definedName name="Z_00C67C00_FEDD_11D1_98B3_00C04FC96ABD_.wvu.Rows" localSheetId="13">[60]BOP!$A$36:$IV$36,[60]BOP!$A$44:$IV$44,[60]BOP!$A$59:$IV$59,[60]BOP!#REF!,[60]BOP!#REF!,[60]BOP!$A$79:$IV$79,[60]BOP!#REF!</definedName>
    <definedName name="Z_00C67C00_FEDD_11D1_98B3_00C04FC96ABD_.wvu.Rows" localSheetId="22">[60]BOP!$A$36:$IV$36,[60]BOP!$A$44:$IV$44,[60]BOP!$A$59:$IV$59,[60]BOP!#REF!,[60]BOP!#REF!,[60]BOP!$A$79:$IV$79,[60]BOP!#REF!</definedName>
    <definedName name="Z_00C67C00_FEDD_11D1_98B3_00C04FC96ABD_.wvu.Rows">[60]BOP!$A$36:$IV$36,[60]BOP!$A$44:$IV$44,[60]BOP!$A$59:$IV$59,[60]BOP!#REF!,[60]BOP!#REF!,[60]BOP!$A$79:$IV$79,[60]BOP!#REF!</definedName>
    <definedName name="Z_00C67C01_FEDD_11D1_98B3_00C04FC96ABD_.wvu.Rows" localSheetId="8">[60]BOP!$A$36:$IV$36,[60]BOP!$A$44:$IV$44,[60]BOP!$A$59:$IV$59,[60]BOP!#REF!,[60]BOP!#REF!,[60]BOP!$A$79:$IV$79,[60]BOP!$A$81:$IV$88,[60]BOP!#REF!</definedName>
    <definedName name="Z_00C67C01_FEDD_11D1_98B3_00C04FC96ABD_.wvu.Rows">[60]BOP!$A$36:$IV$36,[60]BOP!$A$44:$IV$44,[60]BOP!$A$59:$IV$59,[60]BOP!#REF!,[60]BOP!#REF!,[60]BOP!$A$79:$IV$79,[60]BOP!$A$81:$IV$88,[60]BOP!#REF!</definedName>
    <definedName name="Z_00C67C02_FEDD_11D1_98B3_00C04FC96ABD_.wvu.Rows" localSheetId="8">[60]BOP!$A$36:$IV$36,[60]BOP!$A$44:$IV$44,[60]BOP!$A$59:$IV$59,[60]BOP!#REF!,[60]BOP!#REF!,[60]BOP!$A$79:$IV$79,[60]BOP!$A$81:$IV$88,[60]BOP!#REF!</definedName>
    <definedName name="Z_00C67C02_FEDD_11D1_98B3_00C04FC96ABD_.wvu.Rows">[60]BOP!$A$36:$IV$36,[60]BOP!$A$44:$IV$44,[60]BOP!$A$59:$IV$59,[60]BOP!#REF!,[60]BOP!#REF!,[60]BOP!$A$79:$IV$79,[60]BOP!$A$81:$IV$88,[60]BOP!#REF!</definedName>
    <definedName name="Z_00C67C03_FEDD_11D1_98B3_00C04FC96ABD_.wvu.Rows" localSheetId="8">[60]BOP!$A$36:$IV$36,[60]BOP!$A$44:$IV$44,[60]BOP!$A$59:$IV$59,[60]BOP!#REF!,[60]BOP!#REF!,[60]BOP!$A$79:$IV$79,[60]BOP!$A$81:$IV$88,[60]BOP!#REF!</definedName>
    <definedName name="Z_00C67C03_FEDD_11D1_98B3_00C04FC96ABD_.wvu.Rows">[60]BOP!$A$36:$IV$36,[60]BOP!$A$44:$IV$44,[60]BOP!$A$59:$IV$59,[60]BOP!#REF!,[60]BOP!#REF!,[60]BOP!$A$79:$IV$79,[60]BOP!$A$81:$IV$88,[60]BOP!#REF!</definedName>
    <definedName name="Z_00C67C05_FEDD_11D1_98B3_00C04FC96ABD_.wvu.Rows" localSheetId="8">[60]BOP!$A$36:$IV$36,[60]BOP!$A$44:$IV$44,[60]BOP!$A$59:$IV$59,[60]BOP!#REF!,[60]BOP!#REF!,[60]BOP!$A$79:$IV$79,[60]BOP!$A$81:$IV$88,[60]BOP!#REF!,[60]BOP!#REF!</definedName>
    <definedName name="Z_00C67C05_FEDD_11D1_98B3_00C04FC96ABD_.wvu.Rows" localSheetId="22">[60]BOP!$A$36:$IV$36,[60]BOP!$A$44:$IV$44,[60]BOP!$A$59:$IV$59,[60]BOP!#REF!,[60]BOP!#REF!,[60]BOP!$A$79:$IV$79,[60]BOP!$A$81:$IV$88,[60]BOP!#REF!,[60]BOP!#REF!</definedName>
    <definedName name="Z_00C67C05_FEDD_11D1_98B3_00C04FC96ABD_.wvu.Rows">[60]BOP!$A$36:$IV$36,[60]BOP!$A$44:$IV$44,[60]BOP!$A$59:$IV$59,[60]BOP!#REF!,[60]BOP!#REF!,[60]BOP!$A$79:$IV$79,[60]BOP!$A$81:$IV$88,[60]BOP!#REF!,[60]BOP!#REF!</definedName>
    <definedName name="Z_00C67C06_FEDD_11D1_98B3_00C04FC96ABD_.wvu.Rows" localSheetId="8">[60]BOP!$A$36:$IV$36,[60]BOP!$A$44:$IV$44,[60]BOP!$A$59:$IV$59,[60]BOP!#REF!,[60]BOP!#REF!,[60]BOP!$A$79:$IV$79,[60]BOP!$A$81:$IV$88,[60]BOP!#REF!,[60]BOP!#REF!</definedName>
    <definedName name="Z_00C67C06_FEDD_11D1_98B3_00C04FC96ABD_.wvu.Rows" localSheetId="22">[60]BOP!$A$36:$IV$36,[60]BOP!$A$44:$IV$44,[60]BOP!$A$59:$IV$59,[60]BOP!#REF!,[60]BOP!#REF!,[60]BOP!$A$79:$IV$79,[60]BOP!$A$81:$IV$88,[60]BOP!#REF!,[60]BOP!#REF!</definedName>
    <definedName name="Z_00C67C06_FEDD_11D1_98B3_00C04FC96ABD_.wvu.Rows">[60]BOP!$A$36:$IV$36,[60]BOP!$A$44:$IV$44,[60]BOP!$A$59:$IV$59,[60]BOP!#REF!,[60]BOP!#REF!,[60]BOP!$A$79:$IV$79,[60]BOP!$A$81:$IV$88,[60]BOP!#REF!,[60]BOP!#REF!</definedName>
    <definedName name="Z_00C67C07_FEDD_11D1_98B3_00C04FC96ABD_.wvu.Rows" localSheetId="8">[60]BOP!$A$36:$IV$36,[60]BOP!$A$44:$IV$44,[60]BOP!$A$59:$IV$59,[60]BOP!#REF!,[60]BOP!#REF!,[60]BOP!$A$79:$IV$79</definedName>
    <definedName name="Z_00C67C07_FEDD_11D1_98B3_00C04FC96ABD_.wvu.Rows">[60]BOP!$A$36:$IV$36,[60]BOP!$A$44:$IV$44,[60]BOP!$A$59:$IV$59,[60]BOP!#REF!,[60]BOP!#REF!,[60]BOP!$A$79:$IV$79</definedName>
    <definedName name="Z_112039D0_FF0B_11D1_98B3_00C04FC96ABD_.wvu.Rows" localSheetId="8">[60]BOP!$A$36:$IV$36,[60]BOP!$A$44:$IV$44,[60]BOP!$A$59:$IV$59,[60]BOP!#REF!,[60]BOP!#REF!,[60]BOP!$A$81:$IV$88</definedName>
    <definedName name="Z_112039D0_FF0B_11D1_98B3_00C04FC96ABD_.wvu.Rows">[60]BOP!$A$36:$IV$36,[60]BOP!$A$44:$IV$44,[60]BOP!$A$59:$IV$59,[60]BOP!#REF!,[60]BOP!#REF!,[60]BOP!$A$81:$IV$88</definedName>
    <definedName name="Z_112039D1_FF0B_11D1_98B3_00C04FC96ABD_.wvu.Rows" localSheetId="8">[60]BOP!$A$36:$IV$36,[60]BOP!$A$44:$IV$44,[60]BOP!$A$59:$IV$59,[60]BOP!#REF!,[60]BOP!#REF!,[60]BOP!$A$81:$IV$88</definedName>
    <definedName name="Z_112039D1_FF0B_11D1_98B3_00C04FC96ABD_.wvu.Rows">[60]BOP!$A$36:$IV$36,[60]BOP!$A$44:$IV$44,[60]BOP!$A$59:$IV$59,[60]BOP!#REF!,[60]BOP!#REF!,[60]BOP!$A$81:$IV$88</definedName>
    <definedName name="Z_112039D2_FF0B_11D1_98B3_00C04FC96ABD_.wvu.Rows" localSheetId="8">[60]BOP!$A$36:$IV$36,[60]BOP!$A$44:$IV$44,[60]BOP!$A$59:$IV$59,[60]BOP!#REF!,[60]BOP!#REF!,[60]BOP!$A$81:$IV$88</definedName>
    <definedName name="Z_112039D2_FF0B_11D1_98B3_00C04FC96ABD_.wvu.Rows">[60]BOP!$A$36:$IV$36,[60]BOP!$A$44:$IV$44,[60]BOP!$A$59:$IV$59,[60]BOP!#REF!,[60]BOP!#REF!,[60]BOP!$A$81:$IV$88</definedName>
    <definedName name="Z_112039D3_FF0B_11D1_98B3_00C04FC96ABD_.wvu.Rows" localSheetId="8">[60]BOP!$A$36:$IV$36,[60]BOP!$A$44:$IV$44,[60]BOP!$A$59:$IV$59,[60]BOP!#REF!,[60]BOP!#REF!,[60]BOP!$A$81:$IV$88</definedName>
    <definedName name="Z_112039D3_FF0B_11D1_98B3_00C04FC96ABD_.wvu.Rows">[60]BOP!$A$36:$IV$36,[60]BOP!$A$44:$IV$44,[60]BOP!$A$59:$IV$59,[60]BOP!#REF!,[60]BOP!#REF!,[60]BOP!$A$81:$IV$88</definedName>
    <definedName name="Z_112039D4_FF0B_11D1_98B3_00C04FC96ABD_.wvu.Rows" localSheetId="8">[60]BOP!$A$36:$IV$36,[60]BOP!$A$44:$IV$44,[60]BOP!$A$59:$IV$59,[60]BOP!#REF!,[60]BOP!#REF!,[60]BOP!$A$79:$IV$79,[60]BOP!$A$81:$IV$88,[60]BOP!#REF!</definedName>
    <definedName name="Z_112039D4_FF0B_11D1_98B3_00C04FC96ABD_.wvu.Rows">[60]BOP!$A$36:$IV$36,[60]BOP!$A$44:$IV$44,[60]BOP!$A$59:$IV$59,[60]BOP!#REF!,[60]BOP!#REF!,[60]BOP!$A$79:$IV$79,[60]BOP!$A$81:$IV$88,[60]BOP!#REF!</definedName>
    <definedName name="Z_112039D5_FF0B_11D1_98B3_00C04FC96ABD_.wvu.Rows" localSheetId="8">[60]BOP!$A$36:$IV$36,[60]BOP!$A$44:$IV$44,[60]BOP!$A$59:$IV$59,[60]BOP!#REF!,[60]BOP!#REF!,[60]BOP!$A$79:$IV$79,[60]BOP!$A$81:$IV$88</definedName>
    <definedName name="Z_112039D5_FF0B_11D1_98B3_00C04FC96ABD_.wvu.Rows">[60]BOP!$A$36:$IV$36,[60]BOP!$A$44:$IV$44,[60]BOP!$A$59:$IV$59,[60]BOP!#REF!,[60]BOP!#REF!,[60]BOP!$A$79:$IV$79,[60]BOP!$A$81:$IV$88</definedName>
    <definedName name="Z_112039D6_FF0B_11D1_98B3_00C04FC96ABD_.wvu.Rows" localSheetId="7">[60]BOP!$A$36:$IV$36,[60]BOP!$A$44:$IV$44,[60]BOP!$A$59:$IV$59,[60]BOP!#REF!,[60]BOP!#REF!,[60]BOP!$A$79:$IV$79,[60]BOP!#REF!</definedName>
    <definedName name="Z_112039D6_FF0B_11D1_98B3_00C04FC96ABD_.wvu.Rows" localSheetId="8">[60]BOP!$A$36:$IV$36,[60]BOP!$A$44:$IV$44,[60]BOP!$A$59:$IV$59,[60]BOP!#REF!,[60]BOP!#REF!,[60]BOP!$A$79:$IV$79,[60]BOP!#REF!</definedName>
    <definedName name="Z_112039D6_FF0B_11D1_98B3_00C04FC96ABD_.wvu.Rows" localSheetId="11">[60]BOP!$A$36:$IV$36,[60]BOP!$A$44:$IV$44,[60]BOP!$A$59:$IV$59,[60]BOP!#REF!,[60]BOP!#REF!,[60]BOP!$A$79:$IV$79,[60]BOP!#REF!</definedName>
    <definedName name="Z_112039D6_FF0B_11D1_98B3_00C04FC96ABD_.wvu.Rows" localSheetId="12">[60]BOP!$A$36:$IV$36,[60]BOP!$A$44:$IV$44,[60]BOP!$A$59:$IV$59,[60]BOP!#REF!,[60]BOP!#REF!,[60]BOP!$A$79:$IV$79,[60]BOP!#REF!</definedName>
    <definedName name="Z_112039D6_FF0B_11D1_98B3_00C04FC96ABD_.wvu.Rows" localSheetId="13">[60]BOP!$A$36:$IV$36,[60]BOP!$A$44:$IV$44,[60]BOP!$A$59:$IV$59,[60]BOP!#REF!,[60]BOP!#REF!,[60]BOP!$A$79:$IV$79,[60]BOP!#REF!</definedName>
    <definedName name="Z_112039D6_FF0B_11D1_98B3_00C04FC96ABD_.wvu.Rows" localSheetId="22">[60]BOP!$A$36:$IV$36,[60]BOP!$A$44:$IV$44,[60]BOP!$A$59:$IV$59,[60]BOP!#REF!,[60]BOP!#REF!,[60]BOP!$A$79:$IV$79,[60]BOP!#REF!</definedName>
    <definedName name="Z_112039D6_FF0B_11D1_98B3_00C04FC96ABD_.wvu.Rows">[60]BOP!$A$36:$IV$36,[60]BOP!$A$44:$IV$44,[60]BOP!$A$59:$IV$59,[60]BOP!#REF!,[60]BOP!#REF!,[60]BOP!$A$79:$IV$79,[60]BOP!#REF!</definedName>
    <definedName name="Z_112039D7_FF0B_11D1_98B3_00C04FC96ABD_.wvu.Rows" localSheetId="8">[60]BOP!$A$36:$IV$36,[60]BOP!$A$44:$IV$44,[60]BOP!$A$59:$IV$59,[60]BOP!#REF!,[60]BOP!#REF!,[60]BOP!$A$79:$IV$79,[60]BOP!$A$81:$IV$88,[60]BOP!#REF!</definedName>
    <definedName name="Z_112039D7_FF0B_11D1_98B3_00C04FC96ABD_.wvu.Rows">[60]BOP!$A$36:$IV$36,[60]BOP!$A$44:$IV$44,[60]BOP!$A$59:$IV$59,[60]BOP!#REF!,[60]BOP!#REF!,[60]BOP!$A$79:$IV$79,[60]BOP!$A$81:$IV$88,[60]BOP!#REF!</definedName>
    <definedName name="Z_112039D8_FF0B_11D1_98B3_00C04FC96ABD_.wvu.Rows" localSheetId="8">[60]BOP!$A$36:$IV$36,[60]BOP!$A$44:$IV$44,[60]BOP!$A$59:$IV$59,[60]BOP!#REF!,[60]BOP!#REF!,[60]BOP!$A$79:$IV$79,[60]BOP!$A$81:$IV$88,[60]BOP!#REF!</definedName>
    <definedName name="Z_112039D8_FF0B_11D1_98B3_00C04FC96ABD_.wvu.Rows">[60]BOP!$A$36:$IV$36,[60]BOP!$A$44:$IV$44,[60]BOP!$A$59:$IV$59,[60]BOP!#REF!,[60]BOP!#REF!,[60]BOP!$A$79:$IV$79,[60]BOP!$A$81:$IV$88,[60]BOP!#REF!</definedName>
    <definedName name="Z_112039D9_FF0B_11D1_98B3_00C04FC96ABD_.wvu.Rows" localSheetId="8">[60]BOP!$A$36:$IV$36,[60]BOP!$A$44:$IV$44,[60]BOP!$A$59:$IV$59,[60]BOP!#REF!,[60]BOP!#REF!,[60]BOP!$A$79:$IV$79,[60]BOP!$A$81:$IV$88,[60]BOP!#REF!</definedName>
    <definedName name="Z_112039D9_FF0B_11D1_98B3_00C04FC96ABD_.wvu.Rows">[60]BOP!$A$36:$IV$36,[60]BOP!$A$44:$IV$44,[60]BOP!$A$59:$IV$59,[60]BOP!#REF!,[60]BOP!#REF!,[60]BOP!$A$79:$IV$79,[60]BOP!$A$81:$IV$88,[60]BOP!#REF!</definedName>
    <definedName name="Z_112039DB_FF0B_11D1_98B3_00C04FC96ABD_.wvu.Rows" localSheetId="8">[60]BOP!$A$36:$IV$36,[60]BOP!$A$44:$IV$44,[60]BOP!$A$59:$IV$59,[60]BOP!#REF!,[60]BOP!#REF!,[60]BOP!$A$79:$IV$79,[60]BOP!$A$81:$IV$88,[60]BOP!#REF!,[60]BOP!#REF!</definedName>
    <definedName name="Z_112039DB_FF0B_11D1_98B3_00C04FC96ABD_.wvu.Rows" localSheetId="22">[60]BOP!$A$36:$IV$36,[60]BOP!$A$44:$IV$44,[60]BOP!$A$59:$IV$59,[60]BOP!#REF!,[60]BOP!#REF!,[60]BOP!$A$79:$IV$79,[60]BOP!$A$81:$IV$88,[60]BOP!#REF!,[60]BOP!#REF!</definedName>
    <definedName name="Z_112039DB_FF0B_11D1_98B3_00C04FC96ABD_.wvu.Rows">[60]BOP!$A$36:$IV$36,[60]BOP!$A$44:$IV$44,[60]BOP!$A$59:$IV$59,[60]BOP!#REF!,[60]BOP!#REF!,[60]BOP!$A$79:$IV$79,[60]BOP!$A$81:$IV$88,[60]BOP!#REF!,[60]BOP!#REF!</definedName>
    <definedName name="Z_112039DC_FF0B_11D1_98B3_00C04FC96ABD_.wvu.Rows" localSheetId="8">[60]BOP!$A$36:$IV$36,[60]BOP!$A$44:$IV$44,[60]BOP!$A$59:$IV$59,[60]BOP!#REF!,[60]BOP!#REF!,[60]BOP!$A$79:$IV$79,[60]BOP!$A$81:$IV$88,[60]BOP!#REF!,[60]BOP!#REF!</definedName>
    <definedName name="Z_112039DC_FF0B_11D1_98B3_00C04FC96ABD_.wvu.Rows" localSheetId="22">[60]BOP!$A$36:$IV$36,[60]BOP!$A$44:$IV$44,[60]BOP!$A$59:$IV$59,[60]BOP!#REF!,[60]BOP!#REF!,[60]BOP!$A$79:$IV$79,[60]BOP!$A$81:$IV$88,[60]BOP!#REF!,[60]BOP!#REF!</definedName>
    <definedName name="Z_112039DC_FF0B_11D1_98B3_00C04FC96ABD_.wvu.Rows">[60]BOP!$A$36:$IV$36,[60]BOP!$A$44:$IV$44,[60]BOP!$A$59:$IV$59,[60]BOP!#REF!,[60]BOP!#REF!,[60]BOP!$A$79:$IV$79,[60]BOP!$A$81:$IV$88,[60]BOP!#REF!,[60]BOP!#REF!</definedName>
    <definedName name="Z_112039DD_FF0B_11D1_98B3_00C04FC96ABD_.wvu.Rows" localSheetId="8">[60]BOP!$A$36:$IV$36,[60]BOP!$A$44:$IV$44,[60]BOP!$A$59:$IV$59,[60]BOP!#REF!,[60]BOP!#REF!,[60]BOP!$A$79:$IV$79</definedName>
    <definedName name="Z_112039DD_FF0B_11D1_98B3_00C04FC96ABD_.wvu.Rows">[60]BOP!$A$36:$IV$36,[60]BOP!$A$44:$IV$44,[60]BOP!$A$59:$IV$59,[60]BOP!#REF!,[60]BOP!#REF!,[60]BOP!$A$79:$IV$79</definedName>
    <definedName name="Z_112B8339_2081_11D2_BFD2_00A02466506E_.wvu.PrintTitles">[88]SUMMARY!$B$1:$D$65536,[88]SUMMARY!$A$3:$IV$5</definedName>
    <definedName name="Z_112B833B_2081_11D2_BFD2_00A02466506E_.wvu.PrintTitles">[88]SUMMARY!$B$1:$D$65536,[88]SUMMARY!$A$3:$IV$5</definedName>
    <definedName name="Z_1A87067C_7102_4E77_BC8D_D9D9112AA17F_.wvu.Cols" localSheetId="7">#REF!</definedName>
    <definedName name="Z_1A87067C_7102_4E77_BC8D_D9D9112AA17F_.wvu.Cols" localSheetId="8">#REF!</definedName>
    <definedName name="Z_1A87067C_7102_4E77_BC8D_D9D9112AA17F_.wvu.Cols" localSheetId="11">#REF!</definedName>
    <definedName name="Z_1A87067C_7102_4E77_BC8D_D9D9112AA17F_.wvu.Cols" localSheetId="12">#REF!</definedName>
    <definedName name="Z_1A87067C_7102_4E77_BC8D_D9D9112AA17F_.wvu.Cols" localSheetId="13">#REF!</definedName>
    <definedName name="Z_1A87067C_7102_4E77_BC8D_D9D9112AA17F_.wvu.Cols" localSheetId="22">#REF!</definedName>
    <definedName name="Z_1A87067C_7102_4E77_BC8D_D9D9112AA17F_.wvu.Cols">#REF!</definedName>
    <definedName name="Z_1A87067C_7102_4E77_BC8D_D9D9112AA17F_.wvu.PrintArea" localSheetId="7">#REF!</definedName>
    <definedName name="Z_1A87067C_7102_4E77_BC8D_D9D9112AA17F_.wvu.PrintArea" localSheetId="8">#REF!</definedName>
    <definedName name="Z_1A87067C_7102_4E77_BC8D_D9D9112AA17F_.wvu.PrintArea" localSheetId="11">#REF!</definedName>
    <definedName name="Z_1A87067C_7102_4E77_BC8D_D9D9112AA17F_.wvu.PrintArea" localSheetId="12">#REF!</definedName>
    <definedName name="Z_1A87067C_7102_4E77_BC8D_D9D9112AA17F_.wvu.PrintArea" localSheetId="13">#REF!</definedName>
    <definedName name="Z_1A87067C_7102_4E77_BC8D_D9D9112AA17F_.wvu.PrintArea" localSheetId="22">#REF!</definedName>
    <definedName name="Z_1A87067C_7102_4E77_BC8D_D9D9112AA17F_.wvu.PrintArea">#REF!</definedName>
    <definedName name="Z_1A87067C_7102_4E77_BC8D_D9D9112AA17F_.wvu.PrintTitles" localSheetId="7">#REF!</definedName>
    <definedName name="Z_1A87067C_7102_4E77_BC8D_D9D9112AA17F_.wvu.PrintTitles" localSheetId="8">#REF!</definedName>
    <definedName name="Z_1A87067C_7102_4E77_BC8D_D9D9112AA17F_.wvu.PrintTitles" localSheetId="11">#REF!</definedName>
    <definedName name="Z_1A87067C_7102_4E77_BC8D_D9D9112AA17F_.wvu.PrintTitles" localSheetId="12">#REF!</definedName>
    <definedName name="Z_1A87067C_7102_4E77_BC8D_D9D9112AA17F_.wvu.PrintTitles" localSheetId="13">#REF!</definedName>
    <definedName name="Z_1A87067C_7102_4E77_BC8D_D9D9112AA17F_.wvu.PrintTitles" localSheetId="22">#REF!</definedName>
    <definedName name="Z_1A87067C_7102_4E77_BC8D_D9D9112AA17F_.wvu.PrintTitles">#REF!</definedName>
    <definedName name="Z_1A87067C_7102_4E77_BC8D_D9D9112AA17F_.wvu.Rows" localSheetId="7">#REF!</definedName>
    <definedName name="Z_1A87067C_7102_4E77_BC8D_D9D9112AA17F_.wvu.Rows" localSheetId="8">#REF!</definedName>
    <definedName name="Z_1A87067C_7102_4E77_BC8D_D9D9112AA17F_.wvu.Rows" localSheetId="11">#REF!</definedName>
    <definedName name="Z_1A87067C_7102_4E77_BC8D_D9D9112AA17F_.wvu.Rows" localSheetId="12">#REF!</definedName>
    <definedName name="Z_1A87067C_7102_4E77_BC8D_D9D9112AA17F_.wvu.Rows" localSheetId="13">#REF!</definedName>
    <definedName name="Z_1A87067C_7102_4E77_BC8D_D9D9112AA17F_.wvu.Rows" localSheetId="22">#REF!</definedName>
    <definedName name="Z_1A87067C_7102_4E77_BC8D_D9D9112AA17F_.wvu.Rows">#REF!</definedName>
    <definedName name="Z_1A8C061B_2301_11D3_BFD1_000039E37209_.wvu.Cols">'[89]IDA-tab7'!$K$1:$T$65536,'[89]IDA-tab7'!$V$1:$AE$65536,'[89]IDA-tab7'!$AG$1:$AP$65536</definedName>
    <definedName name="Z_1A8C061B_2301_11D3_BFD1_000039E37209_.wvu.Rows">'[89]IDA-tab7'!$A$10:$IV$11,'[89]IDA-tab7'!$A$14:$IV$14,'[89]IDA-tab7'!$A$18:$IV$18</definedName>
    <definedName name="Z_1A8C061C_2301_11D3_BFD1_000039E37209_.wvu.Cols">'[89]IDA-tab7'!$K$1:$T$65536,'[89]IDA-tab7'!$V$1:$AE$65536,'[89]IDA-tab7'!$AG$1:$AP$65536</definedName>
    <definedName name="Z_1A8C061C_2301_11D3_BFD1_000039E37209_.wvu.Rows">'[89]IDA-tab7'!$A$10:$IV$11,'[89]IDA-tab7'!$A$14:$IV$14,'[89]IDA-tab7'!$A$18:$IV$18</definedName>
    <definedName name="Z_1A8C061E_2301_11D3_BFD1_000039E37209_.wvu.Cols">'[89]IDA-tab7'!$K$1:$T$65536,'[89]IDA-tab7'!$V$1:$AE$65536,'[89]IDA-tab7'!$AG$1:$AP$65536</definedName>
    <definedName name="Z_1A8C061E_2301_11D3_BFD1_000039E37209_.wvu.Rows">'[89]IDA-tab7'!$A$10:$IV$11,'[89]IDA-tab7'!$A$14:$IV$14,'[89]IDA-tab7'!$A$18:$IV$18</definedName>
    <definedName name="Z_1A8C061F_2301_11D3_BFD1_000039E37209_.wvu.Cols">'[89]IDA-tab7'!$K$1:$T$65536,'[89]IDA-tab7'!$V$1:$AE$65536,'[89]IDA-tab7'!$AG$1:$AP$65536</definedName>
    <definedName name="Z_1A8C061F_2301_11D3_BFD1_000039E37209_.wvu.Rows">'[89]IDA-tab7'!$A$10:$IV$11,'[89]IDA-tab7'!$A$14:$IV$14,'[89]IDA-tab7'!$A$18:$IV$18</definedName>
    <definedName name="Z_1F4C2007_FFA7_11D1_98B6_00C04FC96ABD_.wvu.Rows" localSheetId="8">[60]BOP!$A$36:$IV$36,[60]BOP!$A$44:$IV$44,[60]BOP!$A$59:$IV$59,[60]BOP!#REF!,[60]BOP!#REF!,[60]BOP!$A$81:$IV$88</definedName>
    <definedName name="Z_1F4C2007_FFA7_11D1_98B6_00C04FC96ABD_.wvu.Rows">[60]BOP!$A$36:$IV$36,[60]BOP!$A$44:$IV$44,[60]BOP!$A$59:$IV$59,[60]BOP!#REF!,[60]BOP!#REF!,[60]BOP!$A$81:$IV$88</definedName>
    <definedName name="Z_1F4C2008_FFA7_11D1_98B6_00C04FC96ABD_.wvu.Rows" localSheetId="8">[60]BOP!$A$36:$IV$36,[60]BOP!$A$44:$IV$44,[60]BOP!$A$59:$IV$59,[60]BOP!#REF!,[60]BOP!#REF!,[60]BOP!$A$81:$IV$88</definedName>
    <definedName name="Z_1F4C2008_FFA7_11D1_98B6_00C04FC96ABD_.wvu.Rows">[60]BOP!$A$36:$IV$36,[60]BOP!$A$44:$IV$44,[60]BOP!$A$59:$IV$59,[60]BOP!#REF!,[60]BOP!#REF!,[60]BOP!$A$81:$IV$88</definedName>
    <definedName name="Z_1F4C2009_FFA7_11D1_98B6_00C04FC96ABD_.wvu.Rows" localSheetId="8">[60]BOP!$A$36:$IV$36,[60]BOP!$A$44:$IV$44,[60]BOP!$A$59:$IV$59,[60]BOP!#REF!,[60]BOP!#REF!,[60]BOP!$A$81:$IV$88</definedName>
    <definedName name="Z_1F4C2009_FFA7_11D1_98B6_00C04FC96ABD_.wvu.Rows">[60]BOP!$A$36:$IV$36,[60]BOP!$A$44:$IV$44,[60]BOP!$A$59:$IV$59,[60]BOP!#REF!,[60]BOP!#REF!,[60]BOP!$A$81:$IV$88</definedName>
    <definedName name="Z_1F4C200A_FFA7_11D1_98B6_00C04FC96ABD_.wvu.Rows" localSheetId="8">[60]BOP!$A$36:$IV$36,[60]BOP!$A$44:$IV$44,[60]BOP!$A$59:$IV$59,[60]BOP!#REF!,[60]BOP!#REF!,[60]BOP!$A$81:$IV$88</definedName>
    <definedName name="Z_1F4C200A_FFA7_11D1_98B6_00C04FC96ABD_.wvu.Rows">[60]BOP!$A$36:$IV$36,[60]BOP!$A$44:$IV$44,[60]BOP!$A$59:$IV$59,[60]BOP!#REF!,[60]BOP!#REF!,[60]BOP!$A$81:$IV$88</definedName>
    <definedName name="Z_1F4C200B_FFA7_11D1_98B6_00C04FC96ABD_.wvu.Rows" localSheetId="8">[60]BOP!$A$36:$IV$36,[60]BOP!$A$44:$IV$44,[60]BOP!$A$59:$IV$59,[60]BOP!#REF!,[60]BOP!#REF!,[60]BOP!$A$79:$IV$79,[60]BOP!$A$81:$IV$88,[60]BOP!#REF!</definedName>
    <definedName name="Z_1F4C200B_FFA7_11D1_98B6_00C04FC96ABD_.wvu.Rows">[60]BOP!$A$36:$IV$36,[60]BOP!$A$44:$IV$44,[60]BOP!$A$59:$IV$59,[60]BOP!#REF!,[60]BOP!#REF!,[60]BOP!$A$79:$IV$79,[60]BOP!$A$81:$IV$88,[60]BOP!#REF!</definedName>
    <definedName name="Z_1F4C200C_FFA7_11D1_98B6_00C04FC96ABD_.wvu.Rows" localSheetId="8">[60]BOP!$A$36:$IV$36,[60]BOP!$A$44:$IV$44,[60]BOP!$A$59:$IV$59,[60]BOP!#REF!,[60]BOP!#REF!,[60]BOP!$A$79:$IV$79,[60]BOP!$A$81:$IV$88</definedName>
    <definedName name="Z_1F4C200C_FFA7_11D1_98B6_00C04FC96ABD_.wvu.Rows">[60]BOP!$A$36:$IV$36,[60]BOP!$A$44:$IV$44,[60]BOP!$A$59:$IV$59,[60]BOP!#REF!,[60]BOP!#REF!,[60]BOP!$A$79:$IV$79,[60]BOP!$A$81:$IV$88</definedName>
    <definedName name="Z_1F4C200D_FFA7_11D1_98B6_00C04FC96ABD_.wvu.Rows" localSheetId="7">[60]BOP!$A$36:$IV$36,[60]BOP!$A$44:$IV$44,[60]BOP!$A$59:$IV$59,[60]BOP!#REF!,[60]BOP!#REF!,[60]BOP!$A$79:$IV$79,[60]BOP!#REF!</definedName>
    <definedName name="Z_1F4C200D_FFA7_11D1_98B6_00C04FC96ABD_.wvu.Rows" localSheetId="8">[60]BOP!$A$36:$IV$36,[60]BOP!$A$44:$IV$44,[60]BOP!$A$59:$IV$59,[60]BOP!#REF!,[60]BOP!#REF!,[60]BOP!$A$79:$IV$79,[60]BOP!#REF!</definedName>
    <definedName name="Z_1F4C200D_FFA7_11D1_98B6_00C04FC96ABD_.wvu.Rows" localSheetId="11">[60]BOP!$A$36:$IV$36,[60]BOP!$A$44:$IV$44,[60]BOP!$A$59:$IV$59,[60]BOP!#REF!,[60]BOP!#REF!,[60]BOP!$A$79:$IV$79,[60]BOP!#REF!</definedName>
    <definedName name="Z_1F4C200D_FFA7_11D1_98B6_00C04FC96ABD_.wvu.Rows" localSheetId="12">[60]BOP!$A$36:$IV$36,[60]BOP!$A$44:$IV$44,[60]BOP!$A$59:$IV$59,[60]BOP!#REF!,[60]BOP!#REF!,[60]BOP!$A$79:$IV$79,[60]BOP!#REF!</definedName>
    <definedName name="Z_1F4C200D_FFA7_11D1_98B6_00C04FC96ABD_.wvu.Rows" localSheetId="13">[60]BOP!$A$36:$IV$36,[60]BOP!$A$44:$IV$44,[60]BOP!$A$59:$IV$59,[60]BOP!#REF!,[60]BOP!#REF!,[60]BOP!$A$79:$IV$79,[60]BOP!#REF!</definedName>
    <definedName name="Z_1F4C200D_FFA7_11D1_98B6_00C04FC96ABD_.wvu.Rows" localSheetId="22">[60]BOP!$A$36:$IV$36,[60]BOP!$A$44:$IV$44,[60]BOP!$A$59:$IV$59,[60]BOP!#REF!,[60]BOP!#REF!,[60]BOP!$A$79:$IV$79,[60]BOP!#REF!</definedName>
    <definedName name="Z_1F4C200D_FFA7_11D1_98B6_00C04FC96ABD_.wvu.Rows">[60]BOP!$A$36:$IV$36,[60]BOP!$A$44:$IV$44,[60]BOP!$A$59:$IV$59,[60]BOP!#REF!,[60]BOP!#REF!,[60]BOP!$A$79:$IV$79,[60]BOP!#REF!</definedName>
    <definedName name="Z_1F4C200E_FFA7_11D1_98B6_00C04FC96ABD_.wvu.Rows" localSheetId="8">[60]BOP!$A$36:$IV$36,[60]BOP!$A$44:$IV$44,[60]BOP!$A$59:$IV$59,[60]BOP!#REF!,[60]BOP!#REF!,[60]BOP!$A$79:$IV$79,[60]BOP!$A$81:$IV$88,[60]BOP!#REF!</definedName>
    <definedName name="Z_1F4C200E_FFA7_11D1_98B6_00C04FC96ABD_.wvu.Rows">[60]BOP!$A$36:$IV$36,[60]BOP!$A$44:$IV$44,[60]BOP!$A$59:$IV$59,[60]BOP!#REF!,[60]BOP!#REF!,[60]BOP!$A$79:$IV$79,[60]BOP!$A$81:$IV$88,[60]BOP!#REF!</definedName>
    <definedName name="Z_1F4C200F_FFA7_11D1_98B6_00C04FC96ABD_.wvu.Rows" localSheetId="8">[60]BOP!$A$36:$IV$36,[60]BOP!$A$44:$IV$44,[60]BOP!$A$59:$IV$59,[60]BOP!#REF!,[60]BOP!#REF!,[60]BOP!$A$79:$IV$79,[60]BOP!$A$81:$IV$88,[60]BOP!#REF!</definedName>
    <definedName name="Z_1F4C200F_FFA7_11D1_98B6_00C04FC96ABD_.wvu.Rows">[60]BOP!$A$36:$IV$36,[60]BOP!$A$44:$IV$44,[60]BOP!$A$59:$IV$59,[60]BOP!#REF!,[60]BOP!#REF!,[60]BOP!$A$79:$IV$79,[60]BOP!$A$81:$IV$88,[60]BOP!#REF!</definedName>
    <definedName name="Z_1F4C2010_FFA7_11D1_98B6_00C04FC96ABD_.wvu.Rows" localSheetId="8">[60]BOP!$A$36:$IV$36,[60]BOP!$A$44:$IV$44,[60]BOP!$A$59:$IV$59,[60]BOP!#REF!,[60]BOP!#REF!,[60]BOP!$A$79:$IV$79,[60]BOP!$A$81:$IV$88,[60]BOP!#REF!</definedName>
    <definedName name="Z_1F4C2010_FFA7_11D1_98B6_00C04FC96ABD_.wvu.Rows">[60]BOP!$A$36:$IV$36,[60]BOP!$A$44:$IV$44,[60]BOP!$A$59:$IV$59,[60]BOP!#REF!,[60]BOP!#REF!,[60]BOP!$A$79:$IV$79,[60]BOP!$A$81:$IV$88,[60]BOP!#REF!</definedName>
    <definedName name="Z_1F4C2012_FFA7_11D1_98B6_00C04FC96ABD_.wvu.Rows" localSheetId="8">[60]BOP!$A$36:$IV$36,[60]BOP!$A$44:$IV$44,[60]BOP!$A$59:$IV$59,[60]BOP!#REF!,[60]BOP!#REF!,[60]BOP!$A$79:$IV$79,[60]BOP!$A$81:$IV$88,[60]BOP!#REF!,[60]BOP!#REF!</definedName>
    <definedName name="Z_1F4C2012_FFA7_11D1_98B6_00C04FC96ABD_.wvu.Rows">[60]BOP!$A$36:$IV$36,[60]BOP!$A$44:$IV$44,[60]BOP!$A$59:$IV$59,[60]BOP!#REF!,[60]BOP!#REF!,[60]BOP!$A$79:$IV$79,[60]BOP!$A$81:$IV$88,[60]BOP!#REF!,[60]BOP!#REF!</definedName>
    <definedName name="Z_1F4C2013_FFA7_11D1_98B6_00C04FC96ABD_.wvu.Rows" localSheetId="8">[60]BOP!$A$36:$IV$36,[60]BOP!$A$44:$IV$44,[60]BOP!$A$59:$IV$59,[60]BOP!#REF!,[60]BOP!#REF!,[60]BOP!$A$79:$IV$79,[60]BOP!$A$81:$IV$88,[60]BOP!#REF!,[60]BOP!#REF!</definedName>
    <definedName name="Z_1F4C2013_FFA7_11D1_98B6_00C04FC96ABD_.wvu.Rows">[60]BOP!$A$36:$IV$36,[60]BOP!$A$44:$IV$44,[60]BOP!$A$59:$IV$59,[60]BOP!#REF!,[60]BOP!#REF!,[60]BOP!$A$79:$IV$79,[60]BOP!$A$81:$IV$88,[60]BOP!#REF!,[60]BOP!#REF!</definedName>
    <definedName name="Z_1F4C2014_FFA7_11D1_98B6_00C04FC96ABD_.wvu.Rows" localSheetId="8">[60]BOP!$A$36:$IV$36,[60]BOP!$A$44:$IV$44,[60]BOP!$A$59:$IV$59,[60]BOP!#REF!,[60]BOP!#REF!,[60]BOP!$A$79:$IV$79</definedName>
    <definedName name="Z_1F4C2014_FFA7_11D1_98B6_00C04FC96ABD_.wvu.Rows">[60]BOP!$A$36:$IV$36,[60]BOP!$A$44:$IV$44,[60]BOP!$A$59:$IV$59,[60]BOP!#REF!,[60]BOP!#REF!,[60]BOP!$A$79:$IV$79</definedName>
    <definedName name="Z_49B0A4B0_963B_11D1_BFD1_00A02466B680_.wvu.Rows" localSheetId="8">[60]BOP!$A$36:$IV$36,[60]BOP!$A$44:$IV$44,[60]BOP!$A$59:$IV$59,[60]BOP!#REF!,[60]BOP!#REF!,[60]BOP!$A$81:$IV$88</definedName>
    <definedName name="Z_49B0A4B0_963B_11D1_BFD1_00A02466B680_.wvu.Rows">[60]BOP!$A$36:$IV$36,[60]BOP!$A$44:$IV$44,[60]BOP!$A$59:$IV$59,[60]BOP!#REF!,[60]BOP!#REF!,[60]BOP!$A$81:$IV$88</definedName>
    <definedName name="Z_49B0A4B1_963B_11D1_BFD1_00A02466B680_.wvu.Rows" localSheetId="8">[60]BOP!$A$36:$IV$36,[60]BOP!$A$44:$IV$44,[60]BOP!$A$59:$IV$59,[60]BOP!#REF!,[60]BOP!#REF!,[60]BOP!$A$81:$IV$88</definedName>
    <definedName name="Z_49B0A4B1_963B_11D1_BFD1_00A02466B680_.wvu.Rows">[60]BOP!$A$36:$IV$36,[60]BOP!$A$44:$IV$44,[60]BOP!$A$59:$IV$59,[60]BOP!#REF!,[60]BOP!#REF!,[60]BOP!$A$81:$IV$88</definedName>
    <definedName name="Z_49B0A4B4_963B_11D1_BFD1_00A02466B680_.wvu.Rows" localSheetId="8">[60]BOP!$A$36:$IV$36,[60]BOP!$A$44:$IV$44,[60]BOP!$A$59:$IV$59,[60]BOP!#REF!,[60]BOP!#REF!,[60]BOP!$A$79:$IV$79,[60]BOP!$A$81:$IV$88,[60]BOP!#REF!</definedName>
    <definedName name="Z_49B0A4B4_963B_11D1_BFD1_00A02466B680_.wvu.Rows">[60]BOP!$A$36:$IV$36,[60]BOP!$A$44:$IV$44,[60]BOP!$A$59:$IV$59,[60]BOP!#REF!,[60]BOP!#REF!,[60]BOP!$A$79:$IV$79,[60]BOP!$A$81:$IV$88,[60]BOP!#REF!</definedName>
    <definedName name="Z_49B0A4B5_963B_11D1_BFD1_00A02466B680_.wvu.Rows" localSheetId="8">[60]BOP!$A$36:$IV$36,[60]BOP!$A$44:$IV$44,[60]BOP!$A$59:$IV$59,[60]BOP!#REF!,[60]BOP!#REF!,[60]BOP!$A$79:$IV$79,[60]BOP!$A$81:$IV$88</definedName>
    <definedName name="Z_49B0A4B5_963B_11D1_BFD1_00A02466B680_.wvu.Rows">[60]BOP!$A$36:$IV$36,[60]BOP!$A$44:$IV$44,[60]BOP!$A$59:$IV$59,[60]BOP!#REF!,[60]BOP!#REF!,[60]BOP!$A$79:$IV$79,[60]BOP!$A$81:$IV$88</definedName>
    <definedName name="Z_49B0A4B6_963B_11D1_BFD1_00A02466B680_.wvu.Rows" localSheetId="7">[60]BOP!$A$36:$IV$36,[60]BOP!$A$44:$IV$44,[60]BOP!$A$59:$IV$59,[60]BOP!#REF!,[60]BOP!#REF!,[60]BOP!$A$79:$IV$79,[60]BOP!#REF!</definedName>
    <definedName name="Z_49B0A4B6_963B_11D1_BFD1_00A02466B680_.wvu.Rows" localSheetId="8">[60]BOP!$A$36:$IV$36,[60]BOP!$A$44:$IV$44,[60]BOP!$A$59:$IV$59,[60]BOP!#REF!,[60]BOP!#REF!,[60]BOP!$A$79:$IV$79,[60]BOP!#REF!</definedName>
    <definedName name="Z_49B0A4B6_963B_11D1_BFD1_00A02466B680_.wvu.Rows" localSheetId="11">[60]BOP!$A$36:$IV$36,[60]BOP!$A$44:$IV$44,[60]BOP!$A$59:$IV$59,[60]BOP!#REF!,[60]BOP!#REF!,[60]BOP!$A$79:$IV$79,[60]BOP!#REF!</definedName>
    <definedName name="Z_49B0A4B6_963B_11D1_BFD1_00A02466B680_.wvu.Rows" localSheetId="12">[60]BOP!$A$36:$IV$36,[60]BOP!$A$44:$IV$44,[60]BOP!$A$59:$IV$59,[60]BOP!#REF!,[60]BOP!#REF!,[60]BOP!$A$79:$IV$79,[60]BOP!#REF!</definedName>
    <definedName name="Z_49B0A4B6_963B_11D1_BFD1_00A02466B680_.wvu.Rows" localSheetId="13">[60]BOP!$A$36:$IV$36,[60]BOP!$A$44:$IV$44,[60]BOP!$A$59:$IV$59,[60]BOP!#REF!,[60]BOP!#REF!,[60]BOP!$A$79:$IV$79,[60]BOP!#REF!</definedName>
    <definedName name="Z_49B0A4B6_963B_11D1_BFD1_00A02466B680_.wvu.Rows" localSheetId="22">[60]BOP!$A$36:$IV$36,[60]BOP!$A$44:$IV$44,[60]BOP!$A$59:$IV$59,[60]BOP!#REF!,[60]BOP!#REF!,[60]BOP!$A$79:$IV$79,[60]BOP!#REF!</definedName>
    <definedName name="Z_49B0A4B6_963B_11D1_BFD1_00A02466B680_.wvu.Rows">[60]BOP!$A$36:$IV$36,[60]BOP!$A$44:$IV$44,[60]BOP!$A$59:$IV$59,[60]BOP!#REF!,[60]BOP!#REF!,[60]BOP!$A$79:$IV$79,[60]BOP!#REF!</definedName>
    <definedName name="Z_49B0A4B7_963B_11D1_BFD1_00A02466B680_.wvu.Rows" localSheetId="8">[60]BOP!$A$36:$IV$36,[60]BOP!$A$44:$IV$44,[60]BOP!$A$59:$IV$59,[60]BOP!#REF!,[60]BOP!#REF!,[60]BOP!$A$79:$IV$79,[60]BOP!$A$81:$IV$88,[60]BOP!#REF!</definedName>
    <definedName name="Z_49B0A4B7_963B_11D1_BFD1_00A02466B680_.wvu.Rows">[60]BOP!$A$36:$IV$36,[60]BOP!$A$44:$IV$44,[60]BOP!$A$59:$IV$59,[60]BOP!#REF!,[60]BOP!#REF!,[60]BOP!$A$79:$IV$79,[60]BOP!$A$81:$IV$88,[60]BOP!#REF!</definedName>
    <definedName name="Z_49B0A4B8_963B_11D1_BFD1_00A02466B680_.wvu.Rows" localSheetId="8">[60]BOP!$A$36:$IV$36,[60]BOP!$A$44:$IV$44,[60]BOP!$A$59:$IV$59,[60]BOP!#REF!,[60]BOP!#REF!,[60]BOP!$A$79:$IV$79,[60]BOP!$A$81:$IV$88,[60]BOP!#REF!</definedName>
    <definedName name="Z_49B0A4B8_963B_11D1_BFD1_00A02466B680_.wvu.Rows">[60]BOP!$A$36:$IV$36,[60]BOP!$A$44:$IV$44,[60]BOP!$A$59:$IV$59,[60]BOP!#REF!,[60]BOP!#REF!,[60]BOP!$A$79:$IV$79,[60]BOP!$A$81:$IV$88,[60]BOP!#REF!</definedName>
    <definedName name="Z_49B0A4B9_963B_11D1_BFD1_00A02466B680_.wvu.Rows" localSheetId="8">[60]BOP!$A$36:$IV$36,[60]BOP!$A$44:$IV$44,[60]BOP!$A$59:$IV$59,[60]BOP!#REF!,[60]BOP!#REF!,[60]BOP!$A$79:$IV$79,[60]BOP!$A$81:$IV$88,[60]BOP!#REF!</definedName>
    <definedName name="Z_49B0A4B9_963B_11D1_BFD1_00A02466B680_.wvu.Rows">[60]BOP!$A$36:$IV$36,[60]BOP!$A$44:$IV$44,[60]BOP!$A$59:$IV$59,[60]BOP!#REF!,[60]BOP!#REF!,[60]BOP!$A$79:$IV$79,[60]BOP!$A$81:$IV$88,[60]BOP!#REF!</definedName>
    <definedName name="Z_49B0A4BB_963B_11D1_BFD1_00A02466B680_.wvu.Rows" localSheetId="8">[60]BOP!$A$36:$IV$36,[60]BOP!$A$44:$IV$44,[60]BOP!$A$59:$IV$59,[60]BOP!#REF!,[60]BOP!#REF!,[60]BOP!$A$79:$IV$79,[60]BOP!$A$81:$IV$88,[60]BOP!#REF!,[60]BOP!#REF!</definedName>
    <definedName name="Z_49B0A4BB_963B_11D1_BFD1_00A02466B680_.wvu.Rows">[60]BOP!$A$36:$IV$36,[60]BOP!$A$44:$IV$44,[60]BOP!$A$59:$IV$59,[60]BOP!#REF!,[60]BOP!#REF!,[60]BOP!$A$79:$IV$79,[60]BOP!$A$81:$IV$88,[60]BOP!#REF!,[60]BOP!#REF!</definedName>
    <definedName name="Z_49B0A4BC_963B_11D1_BFD1_00A02466B680_.wvu.Rows" localSheetId="8">[60]BOP!$A$36:$IV$36,[60]BOP!$A$44:$IV$44,[60]BOP!$A$59:$IV$59,[60]BOP!#REF!,[60]BOP!#REF!,[60]BOP!$A$79:$IV$79,[60]BOP!$A$81:$IV$88,[60]BOP!#REF!,[60]BOP!#REF!</definedName>
    <definedName name="Z_49B0A4BC_963B_11D1_BFD1_00A02466B680_.wvu.Rows">[60]BOP!$A$36:$IV$36,[60]BOP!$A$44:$IV$44,[60]BOP!$A$59:$IV$59,[60]BOP!#REF!,[60]BOP!#REF!,[60]BOP!$A$79:$IV$79,[60]BOP!$A$81:$IV$88,[60]BOP!#REF!,[60]BOP!#REF!</definedName>
    <definedName name="Z_49B0A4BD_963B_11D1_BFD1_00A02466B680_.wvu.Rows" localSheetId="8">[60]BOP!$A$36:$IV$36,[60]BOP!$A$44:$IV$44,[60]BOP!$A$59:$IV$59,[60]BOP!#REF!,[60]BOP!#REF!,[60]BOP!$A$79:$IV$79</definedName>
    <definedName name="Z_49B0A4BD_963B_11D1_BFD1_00A02466B680_.wvu.Rows">[60]BOP!$A$36:$IV$36,[60]BOP!$A$44:$IV$44,[60]BOP!$A$59:$IV$59,[60]BOP!#REF!,[60]BOP!#REF!,[60]BOP!$A$79:$IV$79</definedName>
    <definedName name="Z_5F3A46A2_1A22_4FA5_A3C5_1DEBD8BB3B53_.wvu.Cols" localSheetId="7">#REF!</definedName>
    <definedName name="Z_5F3A46A2_1A22_4FA5_A3C5_1DEBD8BB3B53_.wvu.Cols" localSheetId="8">#REF!</definedName>
    <definedName name="Z_5F3A46A2_1A22_4FA5_A3C5_1DEBD8BB3B53_.wvu.Cols" localSheetId="11">#REF!</definedName>
    <definedName name="Z_5F3A46A2_1A22_4FA5_A3C5_1DEBD8BB3B53_.wvu.Cols" localSheetId="12">#REF!</definedName>
    <definedName name="Z_5F3A46A2_1A22_4FA5_A3C5_1DEBD8BB3B53_.wvu.Cols" localSheetId="13">#REF!</definedName>
    <definedName name="Z_5F3A46A2_1A22_4FA5_A3C5_1DEBD8BB3B53_.wvu.Cols" localSheetId="22">#REF!</definedName>
    <definedName name="Z_5F3A46A2_1A22_4FA5_A3C5_1DEBD8BB3B53_.wvu.Cols">#REF!</definedName>
    <definedName name="Z_5F3A46A2_1A22_4FA5_A3C5_1DEBD8BB3B53_.wvu.PrintArea" localSheetId="7">#REF!</definedName>
    <definedName name="Z_5F3A46A2_1A22_4FA5_A3C5_1DEBD8BB3B53_.wvu.PrintArea" localSheetId="8">#REF!</definedName>
    <definedName name="Z_5F3A46A2_1A22_4FA5_A3C5_1DEBD8BB3B53_.wvu.PrintArea" localSheetId="11">#REF!</definedName>
    <definedName name="Z_5F3A46A2_1A22_4FA5_A3C5_1DEBD8BB3B53_.wvu.PrintArea" localSheetId="12">#REF!</definedName>
    <definedName name="Z_5F3A46A2_1A22_4FA5_A3C5_1DEBD8BB3B53_.wvu.PrintArea" localSheetId="13">#REF!</definedName>
    <definedName name="Z_5F3A46A2_1A22_4FA5_A3C5_1DEBD8BB3B53_.wvu.PrintArea" localSheetId="22">#REF!</definedName>
    <definedName name="Z_5F3A46A2_1A22_4FA5_A3C5_1DEBD8BB3B53_.wvu.PrintArea">#REF!</definedName>
    <definedName name="Z_5F3A46A2_1A22_4FA5_A3C5_1DEBD8BB3B53_.wvu.PrintTitles" localSheetId="7">#REF!</definedName>
    <definedName name="Z_5F3A46A2_1A22_4FA5_A3C5_1DEBD8BB3B53_.wvu.PrintTitles" localSheetId="8">#REF!</definedName>
    <definedName name="Z_5F3A46A2_1A22_4FA5_A3C5_1DEBD8BB3B53_.wvu.PrintTitles" localSheetId="11">#REF!</definedName>
    <definedName name="Z_5F3A46A2_1A22_4FA5_A3C5_1DEBD8BB3B53_.wvu.PrintTitles" localSheetId="12">#REF!</definedName>
    <definedName name="Z_5F3A46A2_1A22_4FA5_A3C5_1DEBD8BB3B53_.wvu.PrintTitles" localSheetId="13">#REF!</definedName>
    <definedName name="Z_5F3A46A2_1A22_4FA5_A3C5_1DEBD8BB3B53_.wvu.PrintTitles" localSheetId="22">#REF!</definedName>
    <definedName name="Z_5F3A46A2_1A22_4FA5_A3C5_1DEBD8BB3B53_.wvu.PrintTitles">#REF!</definedName>
    <definedName name="Z_5F3A46A2_1A22_4FA5_A3C5_1DEBD8BB3B53_.wvu.Rows" localSheetId="7">#REF!</definedName>
    <definedName name="Z_5F3A46A2_1A22_4FA5_A3C5_1DEBD8BB3B53_.wvu.Rows" localSheetId="8">#REF!</definedName>
    <definedName name="Z_5F3A46A2_1A22_4FA5_A3C5_1DEBD8BB3B53_.wvu.Rows" localSheetId="11">#REF!</definedName>
    <definedName name="Z_5F3A46A2_1A22_4FA5_A3C5_1DEBD8BB3B53_.wvu.Rows" localSheetId="12">#REF!</definedName>
    <definedName name="Z_5F3A46A2_1A22_4FA5_A3C5_1DEBD8BB3B53_.wvu.Rows" localSheetId="13">#REF!</definedName>
    <definedName name="Z_5F3A46A2_1A22_4FA5_A3C5_1DEBD8BB3B53_.wvu.Rows" localSheetId="22">#REF!</definedName>
    <definedName name="Z_5F3A46A2_1A22_4FA5_A3C5_1DEBD8BB3B53_.wvu.Rows">#REF!</definedName>
    <definedName name="Z_65976840_70A2_11D2_BFD1_C1F7123CE332_.wvu.PrintTitles">[88]SUMMARY!$B$1:$D$65536,[88]SUMMARY!$A$3:$IV$5</definedName>
    <definedName name="Z_95224721_0485_11D4_BFD1_00508B5F4DA4_.wvu.Cols" localSheetId="7">#REF!</definedName>
    <definedName name="Z_95224721_0485_11D4_BFD1_00508B5F4DA4_.wvu.Cols" localSheetId="8">#REF!</definedName>
    <definedName name="Z_95224721_0485_11D4_BFD1_00508B5F4DA4_.wvu.Cols" localSheetId="11">#REF!</definedName>
    <definedName name="Z_95224721_0485_11D4_BFD1_00508B5F4DA4_.wvu.Cols" localSheetId="12">#REF!</definedName>
    <definedName name="Z_95224721_0485_11D4_BFD1_00508B5F4DA4_.wvu.Cols" localSheetId="13">#REF!</definedName>
    <definedName name="Z_95224721_0485_11D4_BFD1_00508B5F4DA4_.wvu.Cols" localSheetId="22">#REF!</definedName>
    <definedName name="Z_95224721_0485_11D4_BFD1_00508B5F4DA4_.wvu.Cols">#REF!</definedName>
    <definedName name="Z_9E0C48F8_FFCC_11D1_98BA_00C04FC96ABD_.wvu.Rows" localSheetId="8">[60]BOP!$A$36:$IV$36,[60]BOP!$A$44:$IV$44,[60]BOP!$A$59:$IV$59,[60]BOP!#REF!,[60]BOP!#REF!,[60]BOP!$A$81:$IV$88</definedName>
    <definedName name="Z_9E0C48F8_FFCC_11D1_98BA_00C04FC96ABD_.wvu.Rows">[60]BOP!$A$36:$IV$36,[60]BOP!$A$44:$IV$44,[60]BOP!$A$59:$IV$59,[60]BOP!#REF!,[60]BOP!#REF!,[60]BOP!$A$81:$IV$88</definedName>
    <definedName name="Z_9E0C48F9_FFCC_11D1_98BA_00C04FC96ABD_.wvu.Rows" localSheetId="8">[60]BOP!$A$36:$IV$36,[60]BOP!$A$44:$IV$44,[60]BOP!$A$59:$IV$59,[60]BOP!#REF!,[60]BOP!#REF!,[60]BOP!$A$81:$IV$88</definedName>
    <definedName name="Z_9E0C48F9_FFCC_11D1_98BA_00C04FC96ABD_.wvu.Rows">[60]BOP!$A$36:$IV$36,[60]BOP!$A$44:$IV$44,[60]BOP!$A$59:$IV$59,[60]BOP!#REF!,[60]BOP!#REF!,[60]BOP!$A$81:$IV$88</definedName>
    <definedName name="Z_9E0C48FA_FFCC_11D1_98BA_00C04FC96ABD_.wvu.Rows" localSheetId="8">[60]BOP!$A$36:$IV$36,[60]BOP!$A$44:$IV$44,[60]BOP!$A$59:$IV$59,[60]BOP!#REF!,[60]BOP!#REF!,[60]BOP!$A$81:$IV$88</definedName>
    <definedName name="Z_9E0C48FA_FFCC_11D1_98BA_00C04FC96ABD_.wvu.Rows">[60]BOP!$A$36:$IV$36,[60]BOP!$A$44:$IV$44,[60]BOP!$A$59:$IV$59,[60]BOP!#REF!,[60]BOP!#REF!,[60]BOP!$A$81:$IV$88</definedName>
    <definedName name="Z_9E0C48FB_FFCC_11D1_98BA_00C04FC96ABD_.wvu.Rows" localSheetId="8">[60]BOP!$A$36:$IV$36,[60]BOP!$A$44:$IV$44,[60]BOP!$A$59:$IV$59,[60]BOP!#REF!,[60]BOP!#REF!,[60]BOP!$A$81:$IV$88</definedName>
    <definedName name="Z_9E0C48FB_FFCC_11D1_98BA_00C04FC96ABD_.wvu.Rows">[60]BOP!$A$36:$IV$36,[60]BOP!$A$44:$IV$44,[60]BOP!$A$59:$IV$59,[60]BOP!#REF!,[60]BOP!#REF!,[60]BOP!$A$81:$IV$88</definedName>
    <definedName name="Z_9E0C48FC_FFCC_11D1_98BA_00C04FC96ABD_.wvu.Rows" localSheetId="8">[60]BOP!$A$36:$IV$36,[60]BOP!$A$44:$IV$44,[60]BOP!$A$59:$IV$59,[60]BOP!#REF!,[60]BOP!#REF!,[60]BOP!$A$79:$IV$79,[60]BOP!$A$81:$IV$88,[60]BOP!#REF!</definedName>
    <definedName name="Z_9E0C48FC_FFCC_11D1_98BA_00C04FC96ABD_.wvu.Rows">[60]BOP!$A$36:$IV$36,[60]BOP!$A$44:$IV$44,[60]BOP!$A$59:$IV$59,[60]BOP!#REF!,[60]BOP!#REF!,[60]BOP!$A$79:$IV$79,[60]BOP!$A$81:$IV$88,[60]BOP!#REF!</definedName>
    <definedName name="Z_9E0C48FD_FFCC_11D1_98BA_00C04FC96ABD_.wvu.Rows" localSheetId="8">[60]BOP!$A$36:$IV$36,[60]BOP!$A$44:$IV$44,[60]BOP!$A$59:$IV$59,[60]BOP!#REF!,[60]BOP!#REF!,[60]BOP!$A$79:$IV$79,[60]BOP!$A$81:$IV$88</definedName>
    <definedName name="Z_9E0C48FD_FFCC_11D1_98BA_00C04FC96ABD_.wvu.Rows">[60]BOP!$A$36:$IV$36,[60]BOP!$A$44:$IV$44,[60]BOP!$A$59:$IV$59,[60]BOP!#REF!,[60]BOP!#REF!,[60]BOP!$A$79:$IV$79,[60]BOP!$A$81:$IV$88</definedName>
    <definedName name="Z_9E0C48FE_FFCC_11D1_98BA_00C04FC96ABD_.wvu.Rows" localSheetId="7">[60]BOP!$A$36:$IV$36,[60]BOP!$A$44:$IV$44,[60]BOP!$A$59:$IV$59,[60]BOP!#REF!,[60]BOP!#REF!,[60]BOP!$A$79:$IV$79,[60]BOP!#REF!</definedName>
    <definedName name="Z_9E0C48FE_FFCC_11D1_98BA_00C04FC96ABD_.wvu.Rows" localSheetId="8">[60]BOP!$A$36:$IV$36,[60]BOP!$A$44:$IV$44,[60]BOP!$A$59:$IV$59,[60]BOP!#REF!,[60]BOP!#REF!,[60]BOP!$A$79:$IV$79,[60]BOP!#REF!</definedName>
    <definedName name="Z_9E0C48FE_FFCC_11D1_98BA_00C04FC96ABD_.wvu.Rows" localSheetId="11">[60]BOP!$A$36:$IV$36,[60]BOP!$A$44:$IV$44,[60]BOP!$A$59:$IV$59,[60]BOP!#REF!,[60]BOP!#REF!,[60]BOP!$A$79:$IV$79,[60]BOP!#REF!</definedName>
    <definedName name="Z_9E0C48FE_FFCC_11D1_98BA_00C04FC96ABD_.wvu.Rows" localSheetId="12">[60]BOP!$A$36:$IV$36,[60]BOP!$A$44:$IV$44,[60]BOP!$A$59:$IV$59,[60]BOP!#REF!,[60]BOP!#REF!,[60]BOP!$A$79:$IV$79,[60]BOP!#REF!</definedName>
    <definedName name="Z_9E0C48FE_FFCC_11D1_98BA_00C04FC96ABD_.wvu.Rows" localSheetId="13">[60]BOP!$A$36:$IV$36,[60]BOP!$A$44:$IV$44,[60]BOP!$A$59:$IV$59,[60]BOP!#REF!,[60]BOP!#REF!,[60]BOP!$A$79:$IV$79,[60]BOP!#REF!</definedName>
    <definedName name="Z_9E0C48FE_FFCC_11D1_98BA_00C04FC96ABD_.wvu.Rows" localSheetId="22">[60]BOP!$A$36:$IV$36,[60]BOP!$A$44:$IV$44,[60]BOP!$A$59:$IV$59,[60]BOP!#REF!,[60]BOP!#REF!,[60]BOP!$A$79:$IV$79,[60]BOP!#REF!</definedName>
    <definedName name="Z_9E0C48FE_FFCC_11D1_98BA_00C04FC96ABD_.wvu.Rows">[60]BOP!$A$36:$IV$36,[60]BOP!$A$44:$IV$44,[60]BOP!$A$59:$IV$59,[60]BOP!#REF!,[60]BOP!#REF!,[60]BOP!$A$79:$IV$79,[60]BOP!#REF!</definedName>
    <definedName name="Z_9E0C48FF_FFCC_11D1_98BA_00C04FC96ABD_.wvu.Rows" localSheetId="8">[60]BOP!$A$36:$IV$36,[60]BOP!$A$44:$IV$44,[60]BOP!$A$59:$IV$59,[60]BOP!#REF!,[60]BOP!#REF!,[60]BOP!$A$79:$IV$79,[60]BOP!$A$81:$IV$88,[60]BOP!#REF!</definedName>
    <definedName name="Z_9E0C48FF_FFCC_11D1_98BA_00C04FC96ABD_.wvu.Rows">[60]BOP!$A$36:$IV$36,[60]BOP!$A$44:$IV$44,[60]BOP!$A$59:$IV$59,[60]BOP!#REF!,[60]BOP!#REF!,[60]BOP!$A$79:$IV$79,[60]BOP!$A$81:$IV$88,[60]BOP!#REF!</definedName>
    <definedName name="Z_9E0C4900_FFCC_11D1_98BA_00C04FC96ABD_.wvu.Rows" localSheetId="8">[60]BOP!$A$36:$IV$36,[60]BOP!$A$44:$IV$44,[60]BOP!$A$59:$IV$59,[60]BOP!#REF!,[60]BOP!#REF!,[60]BOP!$A$79:$IV$79,[60]BOP!$A$81:$IV$88,[60]BOP!#REF!</definedName>
    <definedName name="Z_9E0C4900_FFCC_11D1_98BA_00C04FC96ABD_.wvu.Rows">[60]BOP!$A$36:$IV$36,[60]BOP!$A$44:$IV$44,[60]BOP!$A$59:$IV$59,[60]BOP!#REF!,[60]BOP!#REF!,[60]BOP!$A$79:$IV$79,[60]BOP!$A$81:$IV$88,[60]BOP!#REF!</definedName>
    <definedName name="Z_9E0C4901_FFCC_11D1_98BA_00C04FC96ABD_.wvu.Rows" localSheetId="8">[60]BOP!$A$36:$IV$36,[60]BOP!$A$44:$IV$44,[60]BOP!$A$59:$IV$59,[60]BOP!#REF!,[60]BOP!#REF!,[60]BOP!$A$79:$IV$79,[60]BOP!$A$81:$IV$88,[60]BOP!#REF!</definedName>
    <definedName name="Z_9E0C4901_FFCC_11D1_98BA_00C04FC96ABD_.wvu.Rows">[60]BOP!$A$36:$IV$36,[60]BOP!$A$44:$IV$44,[60]BOP!$A$59:$IV$59,[60]BOP!#REF!,[60]BOP!#REF!,[60]BOP!$A$79:$IV$79,[60]BOP!$A$81:$IV$88,[60]BOP!#REF!</definedName>
    <definedName name="Z_9E0C4903_FFCC_11D1_98BA_00C04FC96ABD_.wvu.Rows" localSheetId="8">[60]BOP!$A$36:$IV$36,[60]BOP!$A$44:$IV$44,[60]BOP!$A$59:$IV$59,[60]BOP!#REF!,[60]BOP!#REF!,[60]BOP!$A$79:$IV$79,[60]BOP!$A$81:$IV$88,[60]BOP!#REF!,[60]BOP!#REF!</definedName>
    <definedName name="Z_9E0C4903_FFCC_11D1_98BA_00C04FC96ABD_.wvu.Rows">[60]BOP!$A$36:$IV$36,[60]BOP!$A$44:$IV$44,[60]BOP!$A$59:$IV$59,[60]BOP!#REF!,[60]BOP!#REF!,[60]BOP!$A$79:$IV$79,[60]BOP!$A$81:$IV$88,[60]BOP!#REF!,[60]BOP!#REF!</definedName>
    <definedName name="Z_9E0C4904_FFCC_11D1_98BA_00C04FC96ABD_.wvu.Rows" localSheetId="8">[60]BOP!$A$36:$IV$36,[60]BOP!$A$44:$IV$44,[60]BOP!$A$59:$IV$59,[60]BOP!#REF!,[60]BOP!#REF!,[60]BOP!$A$79:$IV$79,[60]BOP!$A$81:$IV$88,[60]BOP!#REF!,[60]BOP!#REF!</definedName>
    <definedName name="Z_9E0C4904_FFCC_11D1_98BA_00C04FC96ABD_.wvu.Rows">[60]BOP!$A$36:$IV$36,[60]BOP!$A$44:$IV$44,[60]BOP!$A$59:$IV$59,[60]BOP!#REF!,[60]BOP!#REF!,[60]BOP!$A$79:$IV$79,[60]BOP!$A$81:$IV$88,[60]BOP!#REF!,[60]BOP!#REF!</definedName>
    <definedName name="Z_9E0C4905_FFCC_11D1_98BA_00C04FC96ABD_.wvu.Rows" localSheetId="8">[60]BOP!$A$36:$IV$36,[60]BOP!$A$44:$IV$44,[60]BOP!$A$59:$IV$59,[60]BOP!#REF!,[60]BOP!#REF!,[60]BOP!$A$79:$IV$79</definedName>
    <definedName name="Z_9E0C4905_FFCC_11D1_98BA_00C04FC96ABD_.wvu.Rows">[60]BOP!$A$36:$IV$36,[60]BOP!$A$44:$IV$44,[60]BOP!$A$59:$IV$59,[60]BOP!#REF!,[60]BOP!#REF!,[60]BOP!$A$79:$IV$79</definedName>
    <definedName name="Z_B424DD41_AAD0_11D2_BFD1_00A02466506E_.wvu.PrintTitles">[88]SUMMARY!$B$1:$D$65536,[88]SUMMARY!$A$3:$IV$5</definedName>
    <definedName name="Z_BC2BFA12_1C91_11D2_BFD2_00A02466506E_.wvu.PrintTitles">[88]SUMMARY!$B$1:$D$65536,[88]SUMMARY!$A$3:$IV$5</definedName>
    <definedName name="Z_C21FAE85_013A_11D2_98BD_00C04FC96ABD_.wvu.Rows" localSheetId="8">[60]BOP!$A$36:$IV$36,[60]BOP!$A$44:$IV$44,[60]BOP!$A$59:$IV$59,[60]BOP!#REF!,[60]BOP!#REF!,[60]BOP!$A$81:$IV$88</definedName>
    <definedName name="Z_C21FAE85_013A_11D2_98BD_00C04FC96ABD_.wvu.Rows">[60]BOP!$A$36:$IV$36,[60]BOP!$A$44:$IV$44,[60]BOP!$A$59:$IV$59,[60]BOP!#REF!,[60]BOP!#REF!,[60]BOP!$A$81:$IV$88</definedName>
    <definedName name="Z_C21FAE86_013A_11D2_98BD_00C04FC96ABD_.wvu.Rows" localSheetId="8">[60]BOP!$A$36:$IV$36,[60]BOP!$A$44:$IV$44,[60]BOP!$A$59:$IV$59,[60]BOP!#REF!,[60]BOP!#REF!,[60]BOP!$A$81:$IV$88</definedName>
    <definedName name="Z_C21FAE86_013A_11D2_98BD_00C04FC96ABD_.wvu.Rows">[60]BOP!$A$36:$IV$36,[60]BOP!$A$44:$IV$44,[60]BOP!$A$59:$IV$59,[60]BOP!#REF!,[60]BOP!#REF!,[60]BOP!$A$81:$IV$88</definedName>
    <definedName name="Z_C21FAE87_013A_11D2_98BD_00C04FC96ABD_.wvu.Rows" localSheetId="8">[60]BOP!$A$36:$IV$36,[60]BOP!$A$44:$IV$44,[60]BOP!$A$59:$IV$59,[60]BOP!#REF!,[60]BOP!#REF!,[60]BOP!$A$81:$IV$88</definedName>
    <definedName name="Z_C21FAE87_013A_11D2_98BD_00C04FC96ABD_.wvu.Rows">[60]BOP!$A$36:$IV$36,[60]BOP!$A$44:$IV$44,[60]BOP!$A$59:$IV$59,[60]BOP!#REF!,[60]BOP!#REF!,[60]BOP!$A$81:$IV$88</definedName>
    <definedName name="Z_C21FAE88_013A_11D2_98BD_00C04FC96ABD_.wvu.Rows" localSheetId="8">[60]BOP!$A$36:$IV$36,[60]BOP!$A$44:$IV$44,[60]BOP!$A$59:$IV$59,[60]BOP!#REF!,[60]BOP!#REF!,[60]BOP!$A$81:$IV$88</definedName>
    <definedName name="Z_C21FAE88_013A_11D2_98BD_00C04FC96ABD_.wvu.Rows">[60]BOP!$A$36:$IV$36,[60]BOP!$A$44:$IV$44,[60]BOP!$A$59:$IV$59,[60]BOP!#REF!,[60]BOP!#REF!,[60]BOP!$A$81:$IV$88</definedName>
    <definedName name="Z_C21FAE89_013A_11D2_98BD_00C04FC96ABD_.wvu.Rows" localSheetId="8">[60]BOP!$A$36:$IV$36,[60]BOP!$A$44:$IV$44,[60]BOP!$A$59:$IV$59,[60]BOP!#REF!,[60]BOP!#REF!,[60]BOP!$A$79:$IV$79,[60]BOP!$A$81:$IV$88,[60]BOP!#REF!</definedName>
    <definedName name="Z_C21FAE89_013A_11D2_98BD_00C04FC96ABD_.wvu.Rows">[60]BOP!$A$36:$IV$36,[60]BOP!$A$44:$IV$44,[60]BOP!$A$59:$IV$59,[60]BOP!#REF!,[60]BOP!#REF!,[60]BOP!$A$79:$IV$79,[60]BOP!$A$81:$IV$88,[60]BOP!#REF!</definedName>
    <definedName name="Z_C21FAE8A_013A_11D2_98BD_00C04FC96ABD_.wvu.Rows" localSheetId="8">[60]BOP!$A$36:$IV$36,[60]BOP!$A$44:$IV$44,[60]BOP!$A$59:$IV$59,[60]BOP!#REF!,[60]BOP!#REF!,[60]BOP!$A$79:$IV$79,[60]BOP!$A$81:$IV$88</definedName>
    <definedName name="Z_C21FAE8A_013A_11D2_98BD_00C04FC96ABD_.wvu.Rows">[60]BOP!$A$36:$IV$36,[60]BOP!$A$44:$IV$44,[60]BOP!$A$59:$IV$59,[60]BOP!#REF!,[60]BOP!#REF!,[60]BOP!$A$79:$IV$79,[60]BOP!$A$81:$IV$88</definedName>
    <definedName name="Z_C21FAE8B_013A_11D2_98BD_00C04FC96ABD_.wvu.Rows" localSheetId="7">[60]BOP!$A$36:$IV$36,[60]BOP!$A$44:$IV$44,[60]BOP!$A$59:$IV$59,[60]BOP!#REF!,[60]BOP!#REF!,[60]BOP!$A$79:$IV$79,[60]BOP!#REF!</definedName>
    <definedName name="Z_C21FAE8B_013A_11D2_98BD_00C04FC96ABD_.wvu.Rows" localSheetId="8">[60]BOP!$A$36:$IV$36,[60]BOP!$A$44:$IV$44,[60]BOP!$A$59:$IV$59,[60]BOP!#REF!,[60]BOP!#REF!,[60]BOP!$A$79:$IV$79,[60]BOP!#REF!</definedName>
    <definedName name="Z_C21FAE8B_013A_11D2_98BD_00C04FC96ABD_.wvu.Rows" localSheetId="11">[60]BOP!$A$36:$IV$36,[60]BOP!$A$44:$IV$44,[60]BOP!$A$59:$IV$59,[60]BOP!#REF!,[60]BOP!#REF!,[60]BOP!$A$79:$IV$79,[60]BOP!#REF!</definedName>
    <definedName name="Z_C21FAE8B_013A_11D2_98BD_00C04FC96ABD_.wvu.Rows" localSheetId="12">[60]BOP!$A$36:$IV$36,[60]BOP!$A$44:$IV$44,[60]BOP!$A$59:$IV$59,[60]BOP!#REF!,[60]BOP!#REF!,[60]BOP!$A$79:$IV$79,[60]BOP!#REF!</definedName>
    <definedName name="Z_C21FAE8B_013A_11D2_98BD_00C04FC96ABD_.wvu.Rows" localSheetId="13">[60]BOP!$A$36:$IV$36,[60]BOP!$A$44:$IV$44,[60]BOP!$A$59:$IV$59,[60]BOP!#REF!,[60]BOP!#REF!,[60]BOP!$A$79:$IV$79,[60]BOP!#REF!</definedName>
    <definedName name="Z_C21FAE8B_013A_11D2_98BD_00C04FC96ABD_.wvu.Rows" localSheetId="22">[60]BOP!$A$36:$IV$36,[60]BOP!$A$44:$IV$44,[60]BOP!$A$59:$IV$59,[60]BOP!#REF!,[60]BOP!#REF!,[60]BOP!$A$79:$IV$79,[60]BOP!#REF!</definedName>
    <definedName name="Z_C21FAE8B_013A_11D2_98BD_00C04FC96ABD_.wvu.Rows">[60]BOP!$A$36:$IV$36,[60]BOP!$A$44:$IV$44,[60]BOP!$A$59:$IV$59,[60]BOP!#REF!,[60]BOP!#REF!,[60]BOP!$A$79:$IV$79,[60]BOP!#REF!</definedName>
    <definedName name="Z_C21FAE8C_013A_11D2_98BD_00C04FC96ABD_.wvu.Rows" localSheetId="8">[60]BOP!$A$36:$IV$36,[60]BOP!$A$44:$IV$44,[60]BOP!$A$59:$IV$59,[60]BOP!#REF!,[60]BOP!#REF!,[60]BOP!$A$79:$IV$79,[60]BOP!$A$81:$IV$88,[60]BOP!#REF!</definedName>
    <definedName name="Z_C21FAE8C_013A_11D2_98BD_00C04FC96ABD_.wvu.Rows">[60]BOP!$A$36:$IV$36,[60]BOP!$A$44:$IV$44,[60]BOP!$A$59:$IV$59,[60]BOP!#REF!,[60]BOP!#REF!,[60]BOP!$A$79:$IV$79,[60]BOP!$A$81:$IV$88,[60]BOP!#REF!</definedName>
    <definedName name="Z_C21FAE8D_013A_11D2_98BD_00C04FC96ABD_.wvu.Rows" localSheetId="8">[60]BOP!$A$36:$IV$36,[60]BOP!$A$44:$IV$44,[60]BOP!$A$59:$IV$59,[60]BOP!#REF!,[60]BOP!#REF!,[60]BOP!$A$79:$IV$79,[60]BOP!$A$81:$IV$88,[60]BOP!#REF!</definedName>
    <definedName name="Z_C21FAE8D_013A_11D2_98BD_00C04FC96ABD_.wvu.Rows">[60]BOP!$A$36:$IV$36,[60]BOP!$A$44:$IV$44,[60]BOP!$A$59:$IV$59,[60]BOP!#REF!,[60]BOP!#REF!,[60]BOP!$A$79:$IV$79,[60]BOP!$A$81:$IV$88,[60]BOP!#REF!</definedName>
    <definedName name="Z_C21FAE8E_013A_11D2_98BD_00C04FC96ABD_.wvu.Rows" localSheetId="8">[60]BOP!$A$36:$IV$36,[60]BOP!$A$44:$IV$44,[60]BOP!$A$59:$IV$59,[60]BOP!#REF!,[60]BOP!#REF!,[60]BOP!$A$79:$IV$79,[60]BOP!$A$81:$IV$88,[60]BOP!#REF!</definedName>
    <definedName name="Z_C21FAE8E_013A_11D2_98BD_00C04FC96ABD_.wvu.Rows">[60]BOP!$A$36:$IV$36,[60]BOP!$A$44:$IV$44,[60]BOP!$A$59:$IV$59,[60]BOP!#REF!,[60]BOP!#REF!,[60]BOP!$A$79:$IV$79,[60]BOP!$A$81:$IV$88,[60]BOP!#REF!</definedName>
    <definedName name="Z_C21FAE90_013A_11D2_98BD_00C04FC96ABD_.wvu.Rows" localSheetId="8">[60]BOP!$A$36:$IV$36,[60]BOP!$A$44:$IV$44,[60]BOP!$A$59:$IV$59,[60]BOP!#REF!,[60]BOP!#REF!,[60]BOP!$A$79:$IV$79,[60]BOP!$A$81:$IV$88,[60]BOP!#REF!,[60]BOP!#REF!</definedName>
    <definedName name="Z_C21FAE90_013A_11D2_98BD_00C04FC96ABD_.wvu.Rows">[60]BOP!$A$36:$IV$36,[60]BOP!$A$44:$IV$44,[60]BOP!$A$59:$IV$59,[60]BOP!#REF!,[60]BOP!#REF!,[60]BOP!$A$79:$IV$79,[60]BOP!$A$81:$IV$88,[60]BOP!#REF!,[60]BOP!#REF!</definedName>
    <definedName name="Z_C21FAE91_013A_11D2_98BD_00C04FC96ABD_.wvu.Rows" localSheetId="8">[60]BOP!$A$36:$IV$36,[60]BOP!$A$44:$IV$44,[60]BOP!$A$59:$IV$59,[60]BOP!#REF!,[60]BOP!#REF!,[60]BOP!$A$79:$IV$79,[60]BOP!$A$81:$IV$88,[60]BOP!#REF!,[60]BOP!#REF!</definedName>
    <definedName name="Z_C21FAE91_013A_11D2_98BD_00C04FC96ABD_.wvu.Rows">[60]BOP!$A$36:$IV$36,[60]BOP!$A$44:$IV$44,[60]BOP!$A$59:$IV$59,[60]BOP!#REF!,[60]BOP!#REF!,[60]BOP!$A$79:$IV$79,[60]BOP!$A$81:$IV$88,[60]BOP!#REF!,[60]BOP!#REF!</definedName>
    <definedName name="Z_C21FAE92_013A_11D2_98BD_00C04FC96ABD_.wvu.Rows" localSheetId="8">[60]BOP!$A$36:$IV$36,[60]BOP!$A$44:$IV$44,[60]BOP!$A$59:$IV$59,[60]BOP!#REF!,[60]BOP!#REF!,[60]BOP!$A$79:$IV$79</definedName>
    <definedName name="Z_C21FAE92_013A_11D2_98BD_00C04FC96ABD_.wvu.Rows">[60]BOP!$A$36:$IV$36,[60]BOP!$A$44:$IV$44,[60]BOP!$A$59:$IV$59,[60]BOP!#REF!,[60]BOP!#REF!,[60]BOP!$A$79:$IV$79</definedName>
    <definedName name="Z_CF25EF4A_FFAB_11D1_98B7_00C04FC96ABD_.wvu.Rows" localSheetId="8">[60]BOP!$A$36:$IV$36,[60]BOP!$A$44:$IV$44,[60]BOP!$A$59:$IV$59,[60]BOP!#REF!,[60]BOP!#REF!,[60]BOP!$A$81:$IV$88</definedName>
    <definedName name="Z_CF25EF4A_FFAB_11D1_98B7_00C04FC96ABD_.wvu.Rows">[60]BOP!$A$36:$IV$36,[60]BOP!$A$44:$IV$44,[60]BOP!$A$59:$IV$59,[60]BOP!#REF!,[60]BOP!#REF!,[60]BOP!$A$81:$IV$88</definedName>
    <definedName name="Z_CF25EF4B_FFAB_11D1_98B7_00C04FC96ABD_.wvu.Rows" localSheetId="8">[60]BOP!$A$36:$IV$36,[60]BOP!$A$44:$IV$44,[60]BOP!$A$59:$IV$59,[60]BOP!#REF!,[60]BOP!#REF!,[60]BOP!$A$81:$IV$88</definedName>
    <definedName name="Z_CF25EF4B_FFAB_11D1_98B7_00C04FC96ABD_.wvu.Rows">[60]BOP!$A$36:$IV$36,[60]BOP!$A$44:$IV$44,[60]BOP!$A$59:$IV$59,[60]BOP!#REF!,[60]BOP!#REF!,[60]BOP!$A$81:$IV$88</definedName>
    <definedName name="Z_CF25EF4C_FFAB_11D1_98B7_00C04FC96ABD_.wvu.Rows" localSheetId="8">[60]BOP!$A$36:$IV$36,[60]BOP!$A$44:$IV$44,[60]BOP!$A$59:$IV$59,[60]BOP!#REF!,[60]BOP!#REF!,[60]BOP!$A$81:$IV$88</definedName>
    <definedName name="Z_CF25EF4C_FFAB_11D1_98B7_00C04FC96ABD_.wvu.Rows">[60]BOP!$A$36:$IV$36,[60]BOP!$A$44:$IV$44,[60]BOP!$A$59:$IV$59,[60]BOP!#REF!,[60]BOP!#REF!,[60]BOP!$A$81:$IV$88</definedName>
    <definedName name="Z_CF25EF4D_FFAB_11D1_98B7_00C04FC96ABD_.wvu.Rows" localSheetId="8">[60]BOP!$A$36:$IV$36,[60]BOP!$A$44:$IV$44,[60]BOP!$A$59:$IV$59,[60]BOP!#REF!,[60]BOP!#REF!,[60]BOP!$A$81:$IV$88</definedName>
    <definedName name="Z_CF25EF4D_FFAB_11D1_98B7_00C04FC96ABD_.wvu.Rows">[60]BOP!$A$36:$IV$36,[60]BOP!$A$44:$IV$44,[60]BOP!$A$59:$IV$59,[60]BOP!#REF!,[60]BOP!#REF!,[60]BOP!$A$81:$IV$88</definedName>
    <definedName name="Z_CF25EF4E_FFAB_11D1_98B7_00C04FC96ABD_.wvu.Rows" localSheetId="8">[60]BOP!$A$36:$IV$36,[60]BOP!$A$44:$IV$44,[60]BOP!$A$59:$IV$59,[60]BOP!#REF!,[60]BOP!#REF!,[60]BOP!$A$79:$IV$79,[60]BOP!$A$81:$IV$88,[60]BOP!#REF!</definedName>
    <definedName name="Z_CF25EF4E_FFAB_11D1_98B7_00C04FC96ABD_.wvu.Rows">[60]BOP!$A$36:$IV$36,[60]BOP!$A$44:$IV$44,[60]BOP!$A$59:$IV$59,[60]BOP!#REF!,[60]BOP!#REF!,[60]BOP!$A$79:$IV$79,[60]BOP!$A$81:$IV$88,[60]BOP!#REF!</definedName>
    <definedName name="Z_CF25EF4F_FFAB_11D1_98B7_00C04FC96ABD_.wvu.Rows" localSheetId="8">[60]BOP!$A$36:$IV$36,[60]BOP!$A$44:$IV$44,[60]BOP!$A$59:$IV$59,[60]BOP!#REF!,[60]BOP!#REF!,[60]BOP!$A$79:$IV$79,[60]BOP!$A$81:$IV$88</definedName>
    <definedName name="Z_CF25EF4F_FFAB_11D1_98B7_00C04FC96ABD_.wvu.Rows">[60]BOP!$A$36:$IV$36,[60]BOP!$A$44:$IV$44,[60]BOP!$A$59:$IV$59,[60]BOP!#REF!,[60]BOP!#REF!,[60]BOP!$A$79:$IV$79,[60]BOP!$A$81:$IV$88</definedName>
    <definedName name="Z_CF25EF50_FFAB_11D1_98B7_00C04FC96ABD_.wvu.Rows" localSheetId="7">[60]BOP!$A$36:$IV$36,[60]BOP!$A$44:$IV$44,[60]BOP!$A$59:$IV$59,[60]BOP!#REF!,[60]BOP!#REF!,[60]BOP!$A$79:$IV$79,[60]BOP!#REF!</definedName>
    <definedName name="Z_CF25EF50_FFAB_11D1_98B7_00C04FC96ABD_.wvu.Rows" localSheetId="8">[60]BOP!$A$36:$IV$36,[60]BOP!$A$44:$IV$44,[60]BOP!$A$59:$IV$59,[60]BOP!#REF!,[60]BOP!#REF!,[60]BOP!$A$79:$IV$79,[60]BOP!#REF!</definedName>
    <definedName name="Z_CF25EF50_FFAB_11D1_98B7_00C04FC96ABD_.wvu.Rows" localSheetId="11">[60]BOP!$A$36:$IV$36,[60]BOP!$A$44:$IV$44,[60]BOP!$A$59:$IV$59,[60]BOP!#REF!,[60]BOP!#REF!,[60]BOP!$A$79:$IV$79,[60]BOP!#REF!</definedName>
    <definedName name="Z_CF25EF50_FFAB_11D1_98B7_00C04FC96ABD_.wvu.Rows" localSheetId="12">[60]BOP!$A$36:$IV$36,[60]BOP!$A$44:$IV$44,[60]BOP!$A$59:$IV$59,[60]BOP!#REF!,[60]BOP!#REF!,[60]BOP!$A$79:$IV$79,[60]BOP!#REF!</definedName>
    <definedName name="Z_CF25EF50_FFAB_11D1_98B7_00C04FC96ABD_.wvu.Rows" localSheetId="13">[60]BOP!$A$36:$IV$36,[60]BOP!$A$44:$IV$44,[60]BOP!$A$59:$IV$59,[60]BOP!#REF!,[60]BOP!#REF!,[60]BOP!$A$79:$IV$79,[60]BOP!#REF!</definedName>
    <definedName name="Z_CF25EF50_FFAB_11D1_98B7_00C04FC96ABD_.wvu.Rows" localSheetId="22">[60]BOP!$A$36:$IV$36,[60]BOP!$A$44:$IV$44,[60]BOP!$A$59:$IV$59,[60]BOP!#REF!,[60]BOP!#REF!,[60]BOP!$A$79:$IV$79,[60]BOP!#REF!</definedName>
    <definedName name="Z_CF25EF50_FFAB_11D1_98B7_00C04FC96ABD_.wvu.Rows">[60]BOP!$A$36:$IV$36,[60]BOP!$A$44:$IV$44,[60]BOP!$A$59:$IV$59,[60]BOP!#REF!,[60]BOP!#REF!,[60]BOP!$A$79:$IV$79,[60]BOP!#REF!</definedName>
    <definedName name="Z_CF25EF51_FFAB_11D1_98B7_00C04FC96ABD_.wvu.Rows" localSheetId="8">[60]BOP!$A$36:$IV$36,[60]BOP!$A$44:$IV$44,[60]BOP!$A$59:$IV$59,[60]BOP!#REF!,[60]BOP!#REF!,[60]BOP!$A$79:$IV$79,[60]BOP!$A$81:$IV$88,[60]BOP!#REF!</definedName>
    <definedName name="Z_CF25EF51_FFAB_11D1_98B7_00C04FC96ABD_.wvu.Rows">[60]BOP!$A$36:$IV$36,[60]BOP!$A$44:$IV$44,[60]BOP!$A$59:$IV$59,[60]BOP!#REF!,[60]BOP!#REF!,[60]BOP!$A$79:$IV$79,[60]BOP!$A$81:$IV$88,[60]BOP!#REF!</definedName>
    <definedName name="Z_CF25EF52_FFAB_11D1_98B7_00C04FC96ABD_.wvu.Rows" localSheetId="8">[60]BOP!$A$36:$IV$36,[60]BOP!$A$44:$IV$44,[60]BOP!$A$59:$IV$59,[60]BOP!#REF!,[60]BOP!#REF!,[60]BOP!$A$79:$IV$79,[60]BOP!$A$81:$IV$88,[60]BOP!#REF!</definedName>
    <definedName name="Z_CF25EF52_FFAB_11D1_98B7_00C04FC96ABD_.wvu.Rows">[60]BOP!$A$36:$IV$36,[60]BOP!$A$44:$IV$44,[60]BOP!$A$59:$IV$59,[60]BOP!#REF!,[60]BOP!#REF!,[60]BOP!$A$79:$IV$79,[60]BOP!$A$81:$IV$88,[60]BOP!#REF!</definedName>
    <definedName name="Z_CF25EF53_FFAB_11D1_98B7_00C04FC96ABD_.wvu.Rows" localSheetId="8">[60]BOP!$A$36:$IV$36,[60]BOP!$A$44:$IV$44,[60]BOP!$A$59:$IV$59,[60]BOP!#REF!,[60]BOP!#REF!,[60]BOP!$A$79:$IV$79,[60]BOP!$A$81:$IV$88,[60]BOP!#REF!</definedName>
    <definedName name="Z_CF25EF53_FFAB_11D1_98B7_00C04FC96ABD_.wvu.Rows">[60]BOP!$A$36:$IV$36,[60]BOP!$A$44:$IV$44,[60]BOP!$A$59:$IV$59,[60]BOP!#REF!,[60]BOP!#REF!,[60]BOP!$A$79:$IV$79,[60]BOP!$A$81:$IV$88,[60]BOP!#REF!</definedName>
    <definedName name="Z_CF25EF55_FFAB_11D1_98B7_00C04FC96ABD_.wvu.Rows" localSheetId="8">[60]BOP!$A$36:$IV$36,[60]BOP!$A$44:$IV$44,[60]BOP!$A$59:$IV$59,[60]BOP!#REF!,[60]BOP!#REF!,[60]BOP!$A$79:$IV$79,[60]BOP!$A$81:$IV$88,[60]BOP!#REF!,[60]BOP!#REF!</definedName>
    <definedName name="Z_CF25EF55_FFAB_11D1_98B7_00C04FC96ABD_.wvu.Rows">[60]BOP!$A$36:$IV$36,[60]BOP!$A$44:$IV$44,[60]BOP!$A$59:$IV$59,[60]BOP!#REF!,[60]BOP!#REF!,[60]BOP!$A$79:$IV$79,[60]BOP!$A$81:$IV$88,[60]BOP!#REF!,[60]BOP!#REF!</definedName>
    <definedName name="Z_CF25EF56_FFAB_11D1_98B7_00C04FC96ABD_.wvu.Rows" localSheetId="8">[60]BOP!$A$36:$IV$36,[60]BOP!$A$44:$IV$44,[60]BOP!$A$59:$IV$59,[60]BOP!#REF!,[60]BOP!#REF!,[60]BOP!$A$79:$IV$79,[60]BOP!$A$81:$IV$88,[60]BOP!#REF!,[60]BOP!#REF!</definedName>
    <definedName name="Z_CF25EF56_FFAB_11D1_98B7_00C04FC96ABD_.wvu.Rows">[60]BOP!$A$36:$IV$36,[60]BOP!$A$44:$IV$44,[60]BOP!$A$59:$IV$59,[60]BOP!#REF!,[60]BOP!#REF!,[60]BOP!$A$79:$IV$79,[60]BOP!$A$81:$IV$88,[60]BOP!#REF!,[60]BOP!#REF!</definedName>
    <definedName name="Z_CF25EF57_FFAB_11D1_98B7_00C04FC96ABD_.wvu.Rows" localSheetId="8">[60]BOP!$A$36:$IV$36,[60]BOP!$A$44:$IV$44,[60]BOP!$A$59:$IV$59,[60]BOP!#REF!,[60]BOP!#REF!,[60]BOP!$A$79:$IV$79</definedName>
    <definedName name="Z_CF25EF57_FFAB_11D1_98B7_00C04FC96ABD_.wvu.Rows">[60]BOP!$A$36:$IV$36,[60]BOP!$A$44:$IV$44,[60]BOP!$A$59:$IV$59,[60]BOP!#REF!,[60]BOP!#REF!,[60]BOP!$A$79:$IV$79</definedName>
    <definedName name="Z_E6B74681_BCE1_11D2_BFD1_00A02466506E_.wvu.PrintTitles">[88]SUMMARY!$B$1:$D$65536,[88]SUMMARY!$A$3:$IV$5</definedName>
    <definedName name="Z_EA8011E5_017A_11D2_98BD_00C04FC96ABD_.wvu.Rows" localSheetId="8">[60]BOP!$A$36:$IV$36,[60]BOP!$A$44:$IV$44,[60]BOP!$A$59:$IV$59,[60]BOP!#REF!,[60]BOP!#REF!,[60]BOP!$A$79:$IV$79,[60]BOP!$A$81:$IV$88</definedName>
    <definedName name="Z_EA8011E5_017A_11D2_98BD_00C04FC96ABD_.wvu.Rows">[60]BOP!$A$36:$IV$36,[60]BOP!$A$44:$IV$44,[60]BOP!$A$59:$IV$59,[60]BOP!#REF!,[60]BOP!#REF!,[60]BOP!$A$79:$IV$79,[60]BOP!$A$81:$IV$88</definedName>
    <definedName name="Z_EA8011E6_017A_11D2_98BD_00C04FC96ABD_.wvu.Rows" localSheetId="7">[60]BOP!$A$36:$IV$36,[60]BOP!$A$44:$IV$44,[60]BOP!$A$59:$IV$59,[60]BOP!#REF!,[60]BOP!#REF!,[60]BOP!$A$79:$IV$79,[60]BOP!#REF!</definedName>
    <definedName name="Z_EA8011E6_017A_11D2_98BD_00C04FC96ABD_.wvu.Rows" localSheetId="8">[60]BOP!$A$36:$IV$36,[60]BOP!$A$44:$IV$44,[60]BOP!$A$59:$IV$59,[60]BOP!#REF!,[60]BOP!#REF!,[60]BOP!$A$79:$IV$79,[60]BOP!#REF!</definedName>
    <definedName name="Z_EA8011E6_017A_11D2_98BD_00C04FC96ABD_.wvu.Rows" localSheetId="11">[60]BOP!$A$36:$IV$36,[60]BOP!$A$44:$IV$44,[60]BOP!$A$59:$IV$59,[60]BOP!#REF!,[60]BOP!#REF!,[60]BOP!$A$79:$IV$79,[60]BOP!#REF!</definedName>
    <definedName name="Z_EA8011E6_017A_11D2_98BD_00C04FC96ABD_.wvu.Rows" localSheetId="12">[60]BOP!$A$36:$IV$36,[60]BOP!$A$44:$IV$44,[60]BOP!$A$59:$IV$59,[60]BOP!#REF!,[60]BOP!#REF!,[60]BOP!$A$79:$IV$79,[60]BOP!#REF!</definedName>
    <definedName name="Z_EA8011E6_017A_11D2_98BD_00C04FC96ABD_.wvu.Rows" localSheetId="13">[60]BOP!$A$36:$IV$36,[60]BOP!$A$44:$IV$44,[60]BOP!$A$59:$IV$59,[60]BOP!#REF!,[60]BOP!#REF!,[60]BOP!$A$79:$IV$79,[60]BOP!#REF!</definedName>
    <definedName name="Z_EA8011E6_017A_11D2_98BD_00C04FC96ABD_.wvu.Rows" localSheetId="22">[60]BOP!$A$36:$IV$36,[60]BOP!$A$44:$IV$44,[60]BOP!$A$59:$IV$59,[60]BOP!#REF!,[60]BOP!#REF!,[60]BOP!$A$79:$IV$79,[60]BOP!#REF!</definedName>
    <definedName name="Z_EA8011E6_017A_11D2_98BD_00C04FC96ABD_.wvu.Rows">[60]BOP!$A$36:$IV$36,[60]BOP!$A$44:$IV$44,[60]BOP!$A$59:$IV$59,[60]BOP!#REF!,[60]BOP!#REF!,[60]BOP!$A$79:$IV$79,[60]BOP!#REF!</definedName>
    <definedName name="Z_EA8011E9_017A_11D2_98BD_00C04FC96ABD_.wvu.Rows" localSheetId="8">[60]BOP!$A$36:$IV$36,[60]BOP!$A$44:$IV$44,[60]BOP!$A$59:$IV$59,[60]BOP!#REF!,[60]BOP!#REF!,[60]BOP!$A$79:$IV$79,[60]BOP!$A$81:$IV$88,[60]BOP!#REF!</definedName>
    <definedName name="Z_EA8011E9_017A_11D2_98BD_00C04FC96ABD_.wvu.Rows">[60]BOP!$A$36:$IV$36,[60]BOP!$A$44:$IV$44,[60]BOP!$A$59:$IV$59,[60]BOP!#REF!,[60]BOP!#REF!,[60]BOP!$A$79:$IV$79,[60]BOP!$A$81:$IV$88,[60]BOP!#REF!</definedName>
    <definedName name="Z_EA8011EC_017A_11D2_98BD_00C04FC96ABD_.wvu.Rows" localSheetId="8">[60]BOP!$A$36:$IV$36,[60]BOP!$A$44:$IV$44,[60]BOP!$A$59:$IV$59,[60]BOP!#REF!,[60]BOP!#REF!,[60]BOP!$A$79:$IV$79,[60]BOP!$A$81:$IV$88,[60]BOP!#REF!,[60]BOP!#REF!</definedName>
    <definedName name="Z_EA8011EC_017A_11D2_98BD_00C04FC96ABD_.wvu.Rows">[60]BOP!$A$36:$IV$36,[60]BOP!$A$44:$IV$44,[60]BOP!$A$59:$IV$59,[60]BOP!#REF!,[60]BOP!#REF!,[60]BOP!$A$79:$IV$79,[60]BOP!$A$81:$IV$88,[60]BOP!#REF!,[60]BOP!#REF!</definedName>
    <definedName name="Z_EA86CE3A_00A2_11D2_98BC_00C04FC96ABD_.wvu.Rows" localSheetId="8">[60]BOP!$A$36:$IV$36,[60]BOP!$A$44:$IV$44,[60]BOP!$A$59:$IV$59,[60]BOP!#REF!,[60]BOP!#REF!,[60]BOP!$A$81:$IV$88</definedName>
    <definedName name="Z_EA86CE3A_00A2_11D2_98BC_00C04FC96ABD_.wvu.Rows">[60]BOP!$A$36:$IV$36,[60]BOP!$A$44:$IV$44,[60]BOP!$A$59:$IV$59,[60]BOP!#REF!,[60]BOP!#REF!,[60]BOP!$A$81:$IV$88</definedName>
    <definedName name="Z_EA86CE3B_00A2_11D2_98BC_00C04FC96ABD_.wvu.Rows" localSheetId="8">[60]BOP!$A$36:$IV$36,[60]BOP!$A$44:$IV$44,[60]BOP!$A$59:$IV$59,[60]BOP!#REF!,[60]BOP!#REF!,[60]BOP!$A$81:$IV$88</definedName>
    <definedName name="Z_EA86CE3B_00A2_11D2_98BC_00C04FC96ABD_.wvu.Rows">[60]BOP!$A$36:$IV$36,[60]BOP!$A$44:$IV$44,[60]BOP!$A$59:$IV$59,[60]BOP!#REF!,[60]BOP!#REF!,[60]BOP!$A$81:$IV$88</definedName>
    <definedName name="Z_EA86CE3C_00A2_11D2_98BC_00C04FC96ABD_.wvu.Rows" localSheetId="8">[60]BOP!$A$36:$IV$36,[60]BOP!$A$44:$IV$44,[60]BOP!$A$59:$IV$59,[60]BOP!#REF!,[60]BOP!#REF!,[60]BOP!$A$81:$IV$88</definedName>
    <definedName name="Z_EA86CE3C_00A2_11D2_98BC_00C04FC96ABD_.wvu.Rows">[60]BOP!$A$36:$IV$36,[60]BOP!$A$44:$IV$44,[60]BOP!$A$59:$IV$59,[60]BOP!#REF!,[60]BOP!#REF!,[60]BOP!$A$81:$IV$88</definedName>
    <definedName name="Z_EA86CE3D_00A2_11D2_98BC_00C04FC96ABD_.wvu.Rows" localSheetId="8">[60]BOP!$A$36:$IV$36,[60]BOP!$A$44:$IV$44,[60]BOP!$A$59:$IV$59,[60]BOP!#REF!,[60]BOP!#REF!,[60]BOP!$A$81:$IV$88</definedName>
    <definedName name="Z_EA86CE3D_00A2_11D2_98BC_00C04FC96ABD_.wvu.Rows">[60]BOP!$A$36:$IV$36,[60]BOP!$A$44:$IV$44,[60]BOP!$A$59:$IV$59,[60]BOP!#REF!,[60]BOP!#REF!,[60]BOP!$A$81:$IV$88</definedName>
    <definedName name="Z_EA86CE3E_00A2_11D2_98BC_00C04FC96ABD_.wvu.Rows" localSheetId="8">[60]BOP!$A$36:$IV$36,[60]BOP!$A$44:$IV$44,[60]BOP!$A$59:$IV$59,[60]BOP!#REF!,[60]BOP!#REF!,[60]BOP!$A$79:$IV$79,[60]BOP!$A$81:$IV$88,[60]BOP!#REF!</definedName>
    <definedName name="Z_EA86CE3E_00A2_11D2_98BC_00C04FC96ABD_.wvu.Rows">[60]BOP!$A$36:$IV$36,[60]BOP!$A$44:$IV$44,[60]BOP!$A$59:$IV$59,[60]BOP!#REF!,[60]BOP!#REF!,[60]BOP!$A$79:$IV$79,[60]BOP!$A$81:$IV$88,[60]BOP!#REF!</definedName>
    <definedName name="Z_EA86CE3F_00A2_11D2_98BC_00C04FC96ABD_.wvu.Rows" localSheetId="8">[60]BOP!$A$36:$IV$36,[60]BOP!$A$44:$IV$44,[60]BOP!$A$59:$IV$59,[60]BOP!#REF!,[60]BOP!#REF!,[60]BOP!$A$79:$IV$79,[60]BOP!$A$81:$IV$88</definedName>
    <definedName name="Z_EA86CE3F_00A2_11D2_98BC_00C04FC96ABD_.wvu.Rows">[60]BOP!$A$36:$IV$36,[60]BOP!$A$44:$IV$44,[60]BOP!$A$59:$IV$59,[60]BOP!#REF!,[60]BOP!#REF!,[60]BOP!$A$79:$IV$79,[60]BOP!$A$81:$IV$88</definedName>
    <definedName name="Z_EA86CE40_00A2_11D2_98BC_00C04FC96ABD_.wvu.Rows" localSheetId="7">[60]BOP!$A$36:$IV$36,[60]BOP!$A$44:$IV$44,[60]BOP!$A$59:$IV$59,[60]BOP!#REF!,[60]BOP!#REF!,[60]BOP!$A$79:$IV$79,[60]BOP!#REF!</definedName>
    <definedName name="Z_EA86CE40_00A2_11D2_98BC_00C04FC96ABD_.wvu.Rows" localSheetId="8">[60]BOP!$A$36:$IV$36,[60]BOP!$A$44:$IV$44,[60]BOP!$A$59:$IV$59,[60]BOP!#REF!,[60]BOP!#REF!,[60]BOP!$A$79:$IV$79,[60]BOP!#REF!</definedName>
    <definedName name="Z_EA86CE40_00A2_11D2_98BC_00C04FC96ABD_.wvu.Rows" localSheetId="11">[60]BOP!$A$36:$IV$36,[60]BOP!$A$44:$IV$44,[60]BOP!$A$59:$IV$59,[60]BOP!#REF!,[60]BOP!#REF!,[60]BOP!$A$79:$IV$79,[60]BOP!#REF!</definedName>
    <definedName name="Z_EA86CE40_00A2_11D2_98BC_00C04FC96ABD_.wvu.Rows" localSheetId="12">[60]BOP!$A$36:$IV$36,[60]BOP!$A$44:$IV$44,[60]BOP!$A$59:$IV$59,[60]BOP!#REF!,[60]BOP!#REF!,[60]BOP!$A$79:$IV$79,[60]BOP!#REF!</definedName>
    <definedName name="Z_EA86CE40_00A2_11D2_98BC_00C04FC96ABD_.wvu.Rows" localSheetId="13">[60]BOP!$A$36:$IV$36,[60]BOP!$A$44:$IV$44,[60]BOP!$A$59:$IV$59,[60]BOP!#REF!,[60]BOP!#REF!,[60]BOP!$A$79:$IV$79,[60]BOP!#REF!</definedName>
    <definedName name="Z_EA86CE40_00A2_11D2_98BC_00C04FC96ABD_.wvu.Rows" localSheetId="22">[60]BOP!$A$36:$IV$36,[60]BOP!$A$44:$IV$44,[60]BOP!$A$59:$IV$59,[60]BOP!#REF!,[60]BOP!#REF!,[60]BOP!$A$79:$IV$79,[60]BOP!#REF!</definedName>
    <definedName name="Z_EA86CE40_00A2_11D2_98BC_00C04FC96ABD_.wvu.Rows">[60]BOP!$A$36:$IV$36,[60]BOP!$A$44:$IV$44,[60]BOP!$A$59:$IV$59,[60]BOP!#REF!,[60]BOP!#REF!,[60]BOP!$A$79:$IV$79,[60]BOP!#REF!</definedName>
    <definedName name="Z_EA86CE41_00A2_11D2_98BC_00C04FC96ABD_.wvu.Rows" localSheetId="8">[60]BOP!$A$36:$IV$36,[60]BOP!$A$44:$IV$44,[60]BOP!$A$59:$IV$59,[60]BOP!#REF!,[60]BOP!#REF!,[60]BOP!$A$79:$IV$79,[60]BOP!$A$81:$IV$88,[60]BOP!#REF!</definedName>
    <definedName name="Z_EA86CE41_00A2_11D2_98BC_00C04FC96ABD_.wvu.Rows">[60]BOP!$A$36:$IV$36,[60]BOP!$A$44:$IV$44,[60]BOP!$A$59:$IV$59,[60]BOP!#REF!,[60]BOP!#REF!,[60]BOP!$A$79:$IV$79,[60]BOP!$A$81:$IV$88,[60]BOP!#REF!</definedName>
    <definedName name="Z_EA86CE42_00A2_11D2_98BC_00C04FC96ABD_.wvu.Rows" localSheetId="8">[60]BOP!$A$36:$IV$36,[60]BOP!$A$44:$IV$44,[60]BOP!$A$59:$IV$59,[60]BOP!#REF!,[60]BOP!#REF!,[60]BOP!$A$79:$IV$79,[60]BOP!$A$81:$IV$88,[60]BOP!#REF!</definedName>
    <definedName name="Z_EA86CE42_00A2_11D2_98BC_00C04FC96ABD_.wvu.Rows">[60]BOP!$A$36:$IV$36,[60]BOP!$A$44:$IV$44,[60]BOP!$A$59:$IV$59,[60]BOP!#REF!,[60]BOP!#REF!,[60]BOP!$A$79:$IV$79,[60]BOP!$A$81:$IV$88,[60]BOP!#REF!</definedName>
    <definedName name="Z_EA86CE43_00A2_11D2_98BC_00C04FC96ABD_.wvu.Rows" localSheetId="8">[60]BOP!$A$36:$IV$36,[60]BOP!$A$44:$IV$44,[60]BOP!$A$59:$IV$59,[60]BOP!#REF!,[60]BOP!#REF!,[60]BOP!$A$79:$IV$79,[60]BOP!$A$81:$IV$88,[60]BOP!#REF!</definedName>
    <definedName name="Z_EA86CE43_00A2_11D2_98BC_00C04FC96ABD_.wvu.Rows">[60]BOP!$A$36:$IV$36,[60]BOP!$A$44:$IV$44,[60]BOP!$A$59:$IV$59,[60]BOP!#REF!,[60]BOP!#REF!,[60]BOP!$A$79:$IV$79,[60]BOP!$A$81:$IV$88,[60]BOP!#REF!</definedName>
    <definedName name="Z_EA86CE45_00A2_11D2_98BC_00C04FC96ABD_.wvu.Rows" localSheetId="8">[60]BOP!$A$36:$IV$36,[60]BOP!$A$44:$IV$44,[60]BOP!$A$59:$IV$59,[60]BOP!#REF!,[60]BOP!#REF!,[60]BOP!$A$79:$IV$79,[60]BOP!$A$81:$IV$88,[60]BOP!#REF!,[60]BOP!#REF!</definedName>
    <definedName name="Z_EA86CE45_00A2_11D2_98BC_00C04FC96ABD_.wvu.Rows">[60]BOP!$A$36:$IV$36,[60]BOP!$A$44:$IV$44,[60]BOP!$A$59:$IV$59,[60]BOP!#REF!,[60]BOP!#REF!,[60]BOP!$A$79:$IV$79,[60]BOP!$A$81:$IV$88,[60]BOP!#REF!,[60]BOP!#REF!</definedName>
    <definedName name="Z_EA86CE46_00A2_11D2_98BC_00C04FC96ABD_.wvu.Rows" localSheetId="8">[60]BOP!$A$36:$IV$36,[60]BOP!$A$44:$IV$44,[60]BOP!$A$59:$IV$59,[60]BOP!#REF!,[60]BOP!#REF!,[60]BOP!$A$79:$IV$79,[60]BOP!$A$81:$IV$88,[60]BOP!#REF!,[60]BOP!#REF!</definedName>
    <definedName name="Z_EA86CE46_00A2_11D2_98BC_00C04FC96ABD_.wvu.Rows">[60]BOP!$A$36:$IV$36,[60]BOP!$A$44:$IV$44,[60]BOP!$A$59:$IV$59,[60]BOP!#REF!,[60]BOP!#REF!,[60]BOP!$A$79:$IV$79,[60]BOP!$A$81:$IV$88,[60]BOP!#REF!,[60]BOP!#REF!</definedName>
    <definedName name="Z_EA86CE47_00A2_11D2_98BC_00C04FC96ABD_.wvu.Rows" localSheetId="8">[60]BOP!$A$36:$IV$36,[60]BOP!$A$44:$IV$44,[60]BOP!$A$59:$IV$59,[60]BOP!#REF!,[60]BOP!#REF!,[60]BOP!$A$79:$IV$79</definedName>
    <definedName name="Z_EA86CE47_00A2_11D2_98BC_00C04FC96ABD_.wvu.Rows">[60]BOP!$A$36:$IV$36,[60]BOP!$A$44:$IV$44,[60]BOP!$A$59:$IV$59,[60]BOP!#REF!,[60]BOP!#REF!,[60]BOP!$A$79:$IV$79</definedName>
    <definedName name="zb" localSheetId="7">{"WEO",#N/A,FALSE,"T"}</definedName>
    <definedName name="zb" localSheetId="8">{"WEO",#N/A,FALSE,"T"}</definedName>
    <definedName name="zb" localSheetId="11">{"WEO",#N/A,FALSE,"T"}</definedName>
    <definedName name="zb" localSheetId="12">{"WEO",#N/A,FALSE,"T"}</definedName>
    <definedName name="zb" localSheetId="13">{"WEO",#N/A,FALSE,"T"}</definedName>
    <definedName name="zb" localSheetId="22">{"WEO",#N/A,FALSE,"T"}</definedName>
    <definedName name="zb">{"WEO",#N/A,FALSE,"T"}</definedName>
    <definedName name="zc" localSheetId="7">{"Tab1",#N/A,FALSE,"P";"Tab2",#N/A,FALSE,"P"}</definedName>
    <definedName name="zc" localSheetId="8">{"Tab1",#N/A,FALSE,"P";"Tab2",#N/A,FALSE,"P"}</definedName>
    <definedName name="zc" localSheetId="11">{"Tab1",#N/A,FALSE,"P";"Tab2",#N/A,FALSE,"P"}</definedName>
    <definedName name="zc" localSheetId="12">{"Tab1",#N/A,FALSE,"P";"Tab2",#N/A,FALSE,"P"}</definedName>
    <definedName name="zc" localSheetId="13">{"Tab1",#N/A,FALSE,"P";"Tab2",#N/A,FALSE,"P"}</definedName>
    <definedName name="zc" localSheetId="22">{"Tab1",#N/A,FALSE,"P";"Tab2",#N/A,FALSE,"P"}</definedName>
    <definedName name="zc">{"Tab1",#N/A,FALSE,"P";"Tab2",#N/A,FALSE,"P"}</definedName>
    <definedName name="zczxcz" localSheetId="7">{"Tab1",#N/A,FALSE,"P";"Tab2",#N/A,FALSE,"P"}</definedName>
    <definedName name="zczxcz" localSheetId="8">{"Tab1",#N/A,FALSE,"P";"Tab2",#N/A,FALSE,"P"}</definedName>
    <definedName name="zczxcz" localSheetId="11">{"Tab1",#N/A,FALSE,"P";"Tab2",#N/A,FALSE,"P"}</definedName>
    <definedName name="zczxcz" localSheetId="12">{"Tab1",#N/A,FALSE,"P";"Tab2",#N/A,FALSE,"P"}</definedName>
    <definedName name="zczxcz" localSheetId="13">{"Tab1",#N/A,FALSE,"P";"Tab2",#N/A,FALSE,"P"}</definedName>
    <definedName name="zczxcz" localSheetId="22">{"Tab1",#N/A,FALSE,"P";"Tab2",#N/A,FALSE,"P"}</definedName>
    <definedName name="zczxcz">{"Tab1",#N/A,FALSE,"P";"Tab2",#N/A,FALSE,"P"}</definedName>
    <definedName name="zio" localSheetId="7">{"Tab1",#N/A,FALSE,"P";"Tab2",#N/A,FALSE,"P"}</definedName>
    <definedName name="zio" localSheetId="8">{"Tab1",#N/A,FALSE,"P";"Tab2",#N/A,FALSE,"P"}</definedName>
    <definedName name="zio" localSheetId="11">{"Tab1",#N/A,FALSE,"P";"Tab2",#N/A,FALSE,"P"}</definedName>
    <definedName name="zio" localSheetId="12">{"Tab1",#N/A,FALSE,"P";"Tab2",#N/A,FALSE,"P"}</definedName>
    <definedName name="zio" localSheetId="13">{"Tab1",#N/A,FALSE,"P";"Tab2",#N/A,FALSE,"P"}</definedName>
    <definedName name="zio" localSheetId="22">{"Tab1",#N/A,FALSE,"P";"Tab2",#N/A,FALSE,"P"}</definedName>
    <definedName name="zio">{"Tab1",#N/A,FALSE,"P";"Tab2",#N/A,FALSE,"P"}</definedName>
    <definedName name="zj" localSheetId="7">{TRUE,TRUE,-0.5,-14.75,603,387,FALSE,TRUE,TRUE,TRUE,0,1,2,1,2,1,1,4,TRUE,TRUE,3,TRUE,1,TRUE,75,"Swvu.Print.","ACwvu.Print.",#N/A,FALSE,FALSE,1,0.75,0.6,0.5,1,"","",TRUE,FALSE,TRUE,FALSE,1,#N/A,1,1,#DIV/0!,FALSE,"Rwvu.Print.",#N/A,FALSE,FALSE,FALSE,1,65532,300,FALSE,FALSE,TRUE,TRUE,TRUE}</definedName>
    <definedName name="zj" localSheetId="8">{TRUE,TRUE,-0.5,-14.75,603,387,FALSE,TRUE,TRUE,TRUE,0,1,2,1,2,1,1,4,TRUE,TRUE,3,TRUE,1,TRUE,75,"Swvu.Print.","ACwvu.Print.",#N/A,FALSE,FALSE,1,0.75,0.6,0.5,1,"","",TRUE,FALSE,TRUE,FALSE,1,#N/A,1,1,#DIV/0!,FALSE,"Rwvu.Print.",#N/A,FALSE,FALSE,FALSE,1,65532,300,FALSE,FALSE,TRUE,TRUE,TRUE}</definedName>
    <definedName name="zj" localSheetId="11">{TRUE,TRUE,-0.5,-14.75,603,387,FALSE,TRUE,TRUE,TRUE,0,1,2,1,2,1,1,4,TRUE,TRUE,3,TRUE,1,TRUE,75,"Swvu.Print.","ACwvu.Print.",#N/A,FALSE,FALSE,1,0.75,0.6,0.5,1,"","",TRUE,FALSE,TRUE,FALSE,1,#N/A,1,1,#DIV/0!,FALSE,"Rwvu.Print.",#N/A,FALSE,FALSE,FALSE,1,65532,300,FALSE,FALSE,TRUE,TRUE,TRUE}</definedName>
    <definedName name="zj" localSheetId="12">{TRUE,TRUE,-0.5,-14.75,603,387,FALSE,TRUE,TRUE,TRUE,0,1,2,1,2,1,1,4,TRUE,TRUE,3,TRUE,1,TRUE,75,"Swvu.Print.","ACwvu.Print.",#N/A,FALSE,FALSE,1,0.75,0.6,0.5,1,"","",TRUE,FALSE,TRUE,FALSE,1,#N/A,1,1,#DIV/0!,FALSE,"Rwvu.Print.",#N/A,FALSE,FALSE,FALSE,1,65532,300,FALSE,FALSE,TRUE,TRUE,TRUE}</definedName>
    <definedName name="zj" localSheetId="13">{TRUE,TRUE,-0.5,-14.75,603,387,FALSE,TRUE,TRUE,TRUE,0,1,2,1,2,1,1,4,TRUE,TRUE,3,TRUE,1,TRUE,75,"Swvu.Print.","ACwvu.Print.",#N/A,FALSE,FALSE,1,0.75,0.6,0.5,1,"","",TRUE,FALSE,TRUE,FALSE,1,#N/A,1,1,#DIV/0!,FALSE,"Rwvu.Print.",#N/A,FALSE,FALSE,FALSE,1,65532,300,FALSE,FALSE,TRUE,TRUE,TRUE}</definedName>
    <definedName name="zj" localSheetId="22">{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7">{"Minpmon",#N/A,FALSE,"Monthinput"}</definedName>
    <definedName name="zv" localSheetId="8">{"Minpmon",#N/A,FALSE,"Monthinput"}</definedName>
    <definedName name="zv" localSheetId="11">{"Minpmon",#N/A,FALSE,"Monthinput"}</definedName>
    <definedName name="zv" localSheetId="12">{"Minpmon",#N/A,FALSE,"Monthinput"}</definedName>
    <definedName name="zv" localSheetId="13">{"Minpmon",#N/A,FALSE,"Monthinput"}</definedName>
    <definedName name="zv" localSheetId="22">{"Minpmon",#N/A,FALSE,"Monthinput"}</definedName>
    <definedName name="zv">{"Minpmon",#N/A,FALSE,"Monthinput"}</definedName>
    <definedName name="zx" localSheetId="7">{"Tab1",#N/A,FALSE,"P";"Tab2",#N/A,FALSE,"P"}</definedName>
    <definedName name="zx" localSheetId="8">{"Tab1",#N/A,FALSE,"P";"Tab2",#N/A,FALSE,"P"}</definedName>
    <definedName name="zx" localSheetId="11">{"Tab1",#N/A,FALSE,"P";"Tab2",#N/A,FALSE,"P"}</definedName>
    <definedName name="zx" localSheetId="12">{"Tab1",#N/A,FALSE,"P";"Tab2",#N/A,FALSE,"P"}</definedName>
    <definedName name="zx" localSheetId="13">{"Tab1",#N/A,FALSE,"P";"Tab2",#N/A,FALSE,"P"}</definedName>
    <definedName name="zx" localSheetId="22">{"Tab1",#N/A,FALSE,"P";"Tab2",#N/A,FALSE,"P"}</definedName>
    <definedName name="zx">{"Tab1",#N/A,FALSE,"P";"Tab2",#N/A,FALSE,"P"}</definedName>
    <definedName name="zxc" localSheetId="7">{"Tab1",#N/A,FALSE,"P";"Tab2",#N/A,FALSE,"P"}</definedName>
    <definedName name="zxc" localSheetId="8">{"Tab1",#N/A,FALSE,"P";"Tab2",#N/A,FALSE,"P"}</definedName>
    <definedName name="zxc" localSheetId="11">{"Tab1",#N/A,FALSE,"P";"Tab2",#N/A,FALSE,"P"}</definedName>
    <definedName name="zxc" localSheetId="12">{"Tab1",#N/A,FALSE,"P";"Tab2",#N/A,FALSE,"P"}</definedName>
    <definedName name="zxc" localSheetId="13">{"Tab1",#N/A,FALSE,"P";"Tab2",#N/A,FALSE,"P"}</definedName>
    <definedName name="zxc" localSheetId="22">{"Tab1",#N/A,FALSE,"P";"Tab2",#N/A,FALSE,"P"}</definedName>
    <definedName name="zxc">{"Tab1",#N/A,FALSE,"P";"Tab2",#N/A,FALSE,"P"}</definedName>
    <definedName name="zxcv" localSheetId="7">{"Tab1",#N/A,FALSE,"P";"Tab2",#N/A,FALSE,"P"}</definedName>
    <definedName name="zxcv" localSheetId="8">{"Tab1",#N/A,FALSE,"P";"Tab2",#N/A,FALSE,"P"}</definedName>
    <definedName name="zxcv" localSheetId="11">{"Tab1",#N/A,FALSE,"P";"Tab2",#N/A,FALSE,"P"}</definedName>
    <definedName name="zxcv" localSheetId="12">{"Tab1",#N/A,FALSE,"P";"Tab2",#N/A,FALSE,"P"}</definedName>
    <definedName name="zxcv" localSheetId="13">{"Tab1",#N/A,FALSE,"P";"Tab2",#N/A,FALSE,"P"}</definedName>
    <definedName name="zxcv" localSheetId="22">{"Tab1",#N/A,FALSE,"P";"Tab2",#N/A,FALSE,"P"}</definedName>
    <definedName name="zxcv">{"Tab1",#N/A,FALSE,"P";"Tab2",#N/A,FALSE,"P"}</definedName>
    <definedName name="zz" localSheetId="7">{"Tab1",#N/A,FALSE,"P";"Tab2",#N/A,FALSE,"P"}</definedName>
    <definedName name="zz" localSheetId="8">{"Tab1",#N/A,FALSE,"P";"Tab2",#N/A,FALSE,"P"}</definedName>
    <definedName name="zz" localSheetId="11">{"Tab1",#N/A,FALSE,"P";"Tab2",#N/A,FALSE,"P"}</definedName>
    <definedName name="zz" localSheetId="12">{"Tab1",#N/A,FALSE,"P";"Tab2",#N/A,FALSE,"P"}</definedName>
    <definedName name="zz" localSheetId="13">{"Tab1",#N/A,FALSE,"P";"Tab2",#N/A,FALSE,"P"}</definedName>
    <definedName name="zz" localSheetId="22">{"Tab1",#N/A,FALSE,"P";"Tab2",#N/A,FALSE,"P"}</definedName>
    <definedName name="zz">{"Tab1",#N/A,FALSE,"P";"Tab2",#N/A,FALSE,"P"}</definedName>
    <definedName name="zzz" localSheetId="7">{"Minpmon",#N/A,FALSE,"Monthinput"}</definedName>
    <definedName name="zzz" localSheetId="8">{"Minpmon",#N/A,FALSE,"Monthinput"}</definedName>
    <definedName name="zzz" localSheetId="11">{"Minpmon",#N/A,FALSE,"Monthinput"}</definedName>
    <definedName name="zzz" localSheetId="12">{"Minpmon",#N/A,FALSE,"Monthinput"}</definedName>
    <definedName name="zzz" localSheetId="13">{"Minpmon",#N/A,FALSE,"Monthinput"}</definedName>
    <definedName name="zzz" localSheetId="22">{"Minpmon",#N/A,FALSE,"Monthinput"}</definedName>
    <definedName name="zzz">{"Minpmon",#N/A,FALSE,"Monthinput"}</definedName>
    <definedName name="zzzz" localSheetId="7">{"Tab1",#N/A,FALSE,"P";"Tab2",#N/A,FALSE,"P"}</definedName>
    <definedName name="zzzz" localSheetId="8">{"Tab1",#N/A,FALSE,"P";"Tab2",#N/A,FALSE,"P"}</definedName>
    <definedName name="zzzz" localSheetId="11">{"Tab1",#N/A,FALSE,"P";"Tab2",#N/A,FALSE,"P"}</definedName>
    <definedName name="zzzz" localSheetId="12">{"Tab1",#N/A,FALSE,"P";"Tab2",#N/A,FALSE,"P"}</definedName>
    <definedName name="zzzz" localSheetId="13">{"Tab1",#N/A,FALSE,"P";"Tab2",#N/A,FALSE,"P"}</definedName>
    <definedName name="zzzz" localSheetId="22">{"Tab1",#N/A,FALSE,"P";"Tab2",#N/A,FALSE,"P"}</definedName>
    <definedName name="zzzz">{"Tab1",#N/A,FALSE,"P";"Tab2",#N/A,FALSE,"P"}</definedName>
  </definedNames>
  <calcPr calcId="162913"/>
</workbook>
</file>

<file path=xl/calcChain.xml><?xml version="1.0" encoding="utf-8"?>
<calcChain xmlns="http://schemas.openxmlformats.org/spreadsheetml/2006/main">
  <c r="F4" i="69" l="1"/>
  <c r="E4" i="69"/>
  <c r="F5" i="68"/>
  <c r="E5" i="68"/>
  <c r="D7" i="67" l="1"/>
  <c r="I6" i="67"/>
  <c r="H6" i="67"/>
  <c r="G6" i="67"/>
  <c r="F6" i="67"/>
  <c r="E6" i="67"/>
  <c r="D6" i="67"/>
  <c r="C6" i="67"/>
  <c r="F4" i="61" l="1"/>
  <c r="E4" i="61"/>
  <c r="E18" i="60" l="1"/>
  <c r="C18" i="60"/>
  <c r="G17" i="60"/>
  <c r="F17" i="60"/>
  <c r="D17" i="60"/>
  <c r="F16" i="60"/>
  <c r="D16" i="60"/>
  <c r="F15" i="60"/>
  <c r="D15" i="60"/>
  <c r="G14" i="60"/>
  <c r="F14" i="60"/>
  <c r="D14" i="60"/>
  <c r="G13" i="60"/>
  <c r="F13" i="60"/>
  <c r="D13" i="60"/>
  <c r="G12" i="60"/>
  <c r="F12" i="60"/>
  <c r="D12" i="60"/>
  <c r="G11" i="60"/>
  <c r="F11" i="60"/>
  <c r="D11" i="60"/>
  <c r="G10" i="60"/>
  <c r="F10" i="60"/>
  <c r="D10" i="60"/>
  <c r="G9" i="60"/>
  <c r="F9" i="60"/>
  <c r="D9" i="60"/>
  <c r="G8" i="60"/>
  <c r="F8" i="60"/>
  <c r="G7" i="60"/>
  <c r="F7" i="60"/>
  <c r="D7" i="60"/>
  <c r="E26" i="59"/>
  <c r="C26" i="59"/>
  <c r="G25" i="59"/>
  <c r="D25" i="59"/>
  <c r="G24" i="59"/>
  <c r="F24" i="59"/>
  <c r="D24" i="59"/>
  <c r="F23" i="59"/>
  <c r="D23" i="59"/>
  <c r="G22" i="59"/>
  <c r="F22" i="59"/>
  <c r="D22" i="59"/>
  <c r="G21" i="59"/>
  <c r="F21" i="59"/>
  <c r="D21" i="59"/>
  <c r="G20" i="59"/>
  <c r="F20" i="59"/>
  <c r="D20" i="59"/>
  <c r="G19" i="59"/>
  <c r="F19" i="59"/>
  <c r="D19" i="59"/>
  <c r="G18" i="59"/>
  <c r="F18" i="59"/>
  <c r="D18" i="59"/>
  <c r="G17" i="59"/>
  <c r="G16" i="59"/>
  <c r="D16" i="59"/>
  <c r="G15" i="59"/>
  <c r="D15" i="59"/>
  <c r="G14" i="59"/>
  <c r="D14" i="59"/>
  <c r="G13" i="59"/>
  <c r="F13" i="59"/>
  <c r="D13" i="59"/>
  <c r="G12" i="59"/>
  <c r="F12" i="59"/>
  <c r="D12" i="59"/>
  <c r="G11" i="59"/>
  <c r="F11" i="59"/>
  <c r="D11" i="59"/>
  <c r="G10" i="59"/>
  <c r="F10" i="59"/>
  <c r="D10" i="59"/>
  <c r="F9" i="59"/>
  <c r="D9" i="59"/>
  <c r="F8" i="59"/>
  <c r="D8" i="59"/>
  <c r="E15" i="57"/>
  <c r="C15" i="57"/>
  <c r="G14" i="57"/>
  <c r="G13" i="57"/>
  <c r="G12" i="57"/>
  <c r="F12" i="57"/>
  <c r="D12" i="57"/>
  <c r="G11" i="57"/>
  <c r="F11" i="57"/>
  <c r="D11" i="57"/>
  <c r="G10" i="57"/>
  <c r="F10" i="57"/>
  <c r="D10" i="57"/>
  <c r="G9" i="57"/>
  <c r="E30" i="56"/>
  <c r="C30" i="56"/>
  <c r="G29" i="56"/>
  <c r="G28" i="56"/>
  <c r="G26" i="56"/>
  <c r="G25" i="56"/>
  <c r="G24" i="56"/>
  <c r="G23" i="56"/>
  <c r="G22" i="56"/>
  <c r="G21" i="56"/>
  <c r="G20" i="56"/>
  <c r="G19" i="56"/>
  <c r="G18" i="56"/>
  <c r="G17" i="56"/>
  <c r="G16" i="56"/>
  <c r="G15" i="56"/>
  <c r="G14" i="56"/>
  <c r="G13" i="56"/>
  <c r="G12" i="56"/>
  <c r="G11" i="56"/>
  <c r="G10" i="56"/>
  <c r="G9" i="56"/>
  <c r="D8" i="60" l="1"/>
  <c r="G18" i="60"/>
  <c r="F17" i="59"/>
  <c r="D17" i="59"/>
  <c r="G15" i="57"/>
  <c r="D13" i="57"/>
  <c r="F21" i="56"/>
  <c r="F18" i="56"/>
  <c r="F29" i="56"/>
  <c r="D11" i="56"/>
  <c r="D29" i="56"/>
  <c r="D18" i="56"/>
  <c r="F14" i="57"/>
  <c r="F13" i="57"/>
  <c r="D9" i="57"/>
  <c r="F9" i="57"/>
  <c r="D23" i="56"/>
  <c r="D10" i="56"/>
  <c r="F24" i="56"/>
  <c r="F14" i="56"/>
  <c r="D25" i="56"/>
  <c r="F14" i="59"/>
  <c r="F25" i="59"/>
  <c r="F13" i="56"/>
  <c r="F25" i="56"/>
  <c r="D22" i="56"/>
  <c r="F22" i="56"/>
  <c r="D14" i="56"/>
  <c r="D14" i="57"/>
  <c r="F23" i="56"/>
  <c r="D15" i="56"/>
  <c r="F15" i="56"/>
  <c r="D26" i="56"/>
  <c r="F15" i="59"/>
  <c r="F19" i="56"/>
  <c r="D9" i="56"/>
  <c r="F9" i="56"/>
  <c r="G30" i="56"/>
  <c r="F26" i="56"/>
  <c r="F10" i="56"/>
  <c r="D12" i="56"/>
  <c r="D13" i="56"/>
  <c r="F20" i="56"/>
  <c r="D21" i="56"/>
  <c r="F12" i="56"/>
  <c r="F16" i="56"/>
  <c r="D27" i="56"/>
  <c r="F16" i="59"/>
  <c r="G26" i="59"/>
  <c r="D19" i="56"/>
  <c r="F11" i="56"/>
  <c r="F27" i="56"/>
  <c r="D18" i="60"/>
  <c r="D17" i="56"/>
  <c r="D28" i="56"/>
  <c r="D24" i="56"/>
  <c r="D16" i="56"/>
  <c r="F17" i="56"/>
  <c r="F28" i="56"/>
  <c r="F18" i="60"/>
  <c r="D20" i="56"/>
  <c r="E4" i="55" l="1"/>
</calcChain>
</file>

<file path=xl/sharedStrings.xml><?xml version="1.0" encoding="utf-8"?>
<sst xmlns="http://schemas.openxmlformats.org/spreadsheetml/2006/main" count="698" uniqueCount="493">
  <si>
    <t>% PIB</t>
  </si>
  <si>
    <t>Administración Central</t>
  </si>
  <si>
    <t>Seguridad Social</t>
  </si>
  <si>
    <t>Comunidades Autónomas</t>
  </si>
  <si>
    <t>Entidades Locales</t>
  </si>
  <si>
    <t>Total Administraciones Públicas</t>
  </si>
  <si>
    <t>Fuente: Ministerio de Hacienda y Función Pública</t>
  </si>
  <si>
    <t>millones €</t>
  </si>
  <si>
    <t>Capítulos</t>
  </si>
  <si>
    <t>Presupuesto 2021</t>
  </si>
  <si>
    <t>Presupuesto 2022</t>
  </si>
  <si>
    <t>%  Δ</t>
  </si>
  <si>
    <t>Importe</t>
  </si>
  <si>
    <t>%s/total</t>
  </si>
  <si>
    <t xml:space="preserve"> 22 / 21</t>
  </si>
  <si>
    <t>I. Gastos de personal</t>
  </si>
  <si>
    <t>Presupuesto nacional</t>
  </si>
  <si>
    <t>PRTR</t>
  </si>
  <si>
    <t>II. Gastos corrientes en bienes y servicios</t>
  </si>
  <si>
    <t>III. Gastos financieros</t>
  </si>
  <si>
    <t>IV. Transferencias corrientes</t>
  </si>
  <si>
    <t>OPERACIONES CORRIENTES</t>
  </si>
  <si>
    <t>V. Fondo de contingencia y otros imprevistos</t>
  </si>
  <si>
    <t>VI. Inversiones reales</t>
  </si>
  <si>
    <t>VII. Transferencias de capital</t>
  </si>
  <si>
    <t>OPERACIONES DE CAPITAL</t>
  </si>
  <si>
    <t>TOTAL OPERACIONES NO FINANCIERAS</t>
  </si>
  <si>
    <t>VIII. Activos financieros</t>
  </si>
  <si>
    <t>IX. Pasivos financieros</t>
  </si>
  <si>
    <t>TOTAL OPERACIONES FINANCIERAS</t>
  </si>
  <si>
    <t>TOTAL PRESUPUESTO</t>
  </si>
  <si>
    <t>CAPITULOS</t>
  </si>
  <si>
    <t xml:space="preserve">  %  Δ</t>
  </si>
  <si>
    <t>% s/ total</t>
  </si>
  <si>
    <t>22/21</t>
  </si>
  <si>
    <t>I.</t>
  </si>
  <si>
    <t>Gastos de personal</t>
  </si>
  <si>
    <t>II.</t>
  </si>
  <si>
    <t xml:space="preserve">Gastos corrientes en bienes y servicios </t>
  </si>
  <si>
    <t>III.</t>
  </si>
  <si>
    <t>Gastos financieros</t>
  </si>
  <si>
    <t>IV.</t>
  </si>
  <si>
    <t>Transferencias corrientes</t>
  </si>
  <si>
    <t>VI.</t>
  </si>
  <si>
    <t>Inversiones reales</t>
  </si>
  <si>
    <t>VII.</t>
  </si>
  <si>
    <t>Transferencias de capital</t>
  </si>
  <si>
    <t>VIII.</t>
  </si>
  <si>
    <t>Activos financieros</t>
  </si>
  <si>
    <t>IX.</t>
  </si>
  <si>
    <t>Pasivos financieros</t>
  </si>
  <si>
    <t>Cuadro 2.1 Tasas de referencia del saldo fiscal de las AAPP 2021-2024</t>
  </si>
  <si>
    <t>2022*</t>
  </si>
  <si>
    <t>* Las tasas de referencia de 2022 de la AC y la SS contenidas en el Programa de Estabilidad se han actualizado con motivo de la elaboración de los PGE para 2022</t>
  </si>
  <si>
    <t>Enajenación inversiones reales</t>
  </si>
  <si>
    <t xml:space="preserve"> Ingresos patrimoniales</t>
  </si>
  <si>
    <t>V.</t>
  </si>
  <si>
    <t xml:space="preserve">Tasas y otros ingresos </t>
  </si>
  <si>
    <t>Cotizaciones sociales</t>
  </si>
  <si>
    <t>Recaudación</t>
  </si>
  <si>
    <t>Avance de Liquidación</t>
  </si>
  <si>
    <t>Presupuesto</t>
  </si>
  <si>
    <t>(%)</t>
  </si>
  <si>
    <t>Estado</t>
  </si>
  <si>
    <t>Total</t>
  </si>
  <si>
    <t>2021 (T)</t>
  </si>
  <si>
    <t>2022 (E)</t>
  </si>
  <si>
    <t>2022 (T)</t>
  </si>
  <si>
    <t>(*)</t>
  </si>
  <si>
    <t>(7)=</t>
  </si>
  <si>
    <t>(8)=</t>
  </si>
  <si>
    <t>(9)=</t>
  </si>
  <si>
    <t>(1)</t>
  </si>
  <si>
    <t>(2)</t>
  </si>
  <si>
    <t>(3)</t>
  </si>
  <si>
    <t>(4)</t>
  </si>
  <si>
    <t>(5)</t>
  </si>
  <si>
    <t>(6)</t>
  </si>
  <si>
    <t>(4)/(2)</t>
  </si>
  <si>
    <t>(5)/(3)</t>
  </si>
  <si>
    <t>(6)/(4)</t>
  </si>
  <si>
    <t xml:space="preserve"> </t>
  </si>
  <si>
    <t>Impuesto sobre la Renta de las Personas Físicas</t>
  </si>
  <si>
    <t>Impuesto sobre Sociedades</t>
  </si>
  <si>
    <t>Impuesto sobre la Renta de no Residentes</t>
  </si>
  <si>
    <t>Fiscalidad medioambiental</t>
  </si>
  <si>
    <t>Otros</t>
  </si>
  <si>
    <t>I. Impuestos directos</t>
  </si>
  <si>
    <t>Impuesto sobre el Valor Añadido</t>
  </si>
  <si>
    <t>Impuestos Especiales</t>
  </si>
  <si>
    <t xml:space="preserve">   Alcohol y bebidas derivadas</t>
  </si>
  <si>
    <t xml:space="preserve">   Cerveza</t>
  </si>
  <si>
    <t xml:space="preserve">   Productos intermedios</t>
  </si>
  <si>
    <t xml:space="preserve">   Hidrocarburos</t>
  </si>
  <si>
    <t xml:space="preserve">   Labores del tabaco</t>
  </si>
  <si>
    <t xml:space="preserve">   Electricidad</t>
  </si>
  <si>
    <t xml:space="preserve">   Carbón</t>
  </si>
  <si>
    <t>II. Impuestos indirectos</t>
  </si>
  <si>
    <t>III. Tasas y otros ingresos</t>
  </si>
  <si>
    <t>INGRESOS TRIBUTARIOS</t>
  </si>
  <si>
    <t>INGRESOS NO TRIBUTARIOS</t>
  </si>
  <si>
    <t>TOTAL INGRESOS NO FINANCIEROS</t>
  </si>
  <si>
    <t>TOTAL INGRESOS NO FINANCIEROS excluidos 
los fondos Next Generation EU</t>
  </si>
  <si>
    <t>(*) Antes de descontar las Participaciones de las Administraciones Territoriales en IRPF, IVA e Impuestos Especiales.</t>
  </si>
  <si>
    <t>Cuadro 3.1. Ingresos no financieros totales y del Estado
2020-2022</t>
  </si>
  <si>
    <t>Cuadro 3.2. Presupuesto de Gastos del Estado para 2022
Distribución Económica</t>
  </si>
  <si>
    <t>Cuadro 1.1 Supuestos básicos</t>
  </si>
  <si>
    <t>Variación en % sobre el mismo período del año anterior, salvo indicación en contrario</t>
  </si>
  <si>
    <t>Tipos de interés a corto plazo (euribor a tres meses)</t>
  </si>
  <si>
    <t>Tipos de interés a largo (deuda pública a 10 años, España)</t>
  </si>
  <si>
    <t>Tipo de cambio (dólares/euro)</t>
  </si>
  <si>
    <t>Crecimiento del PIB Mundial, excluida la zona euro</t>
  </si>
  <si>
    <t>Crecimiento del PIB de la zona euro</t>
  </si>
  <si>
    <t xml:space="preserve">Mercados españoles de exportación </t>
  </si>
  <si>
    <t>Precio del petróleo (Brent, dólares/barril)</t>
  </si>
  <si>
    <t>Cuadro 1.2 Perspectivas macroeconómicas</t>
  </si>
  <si>
    <t>Índices de volumen encadenados, Año 2015=100, salvo indicación en contrario</t>
  </si>
  <si>
    <t>ESA Code</t>
  </si>
  <si>
    <t>2020 (A)</t>
  </si>
  <si>
    <t>2021 (P)</t>
  </si>
  <si>
    <t>2022 (P)</t>
  </si>
  <si>
    <t>Nivel</t>
  </si>
  <si>
    <t>Variación anual en %</t>
  </si>
  <si>
    <t xml:space="preserve">1. PIB real </t>
  </si>
  <si>
    <t>B1*g</t>
  </si>
  <si>
    <t>2. PIB potencial</t>
  </si>
  <si>
    <t>contribuciones:</t>
  </si>
  <si>
    <t>Componentes del PIB real</t>
  </si>
  <si>
    <t>4. Gasto en consumo final nacional privado (*)</t>
  </si>
  <si>
    <t>P.3</t>
  </si>
  <si>
    <t xml:space="preserve">5. Gasto en consumo final de las AA.PP. </t>
  </si>
  <si>
    <t xml:space="preserve">6. Formación bruta de capital fijo </t>
  </si>
  <si>
    <t>P.51</t>
  </si>
  <si>
    <t xml:space="preserve">7. Variación de existencias (% del PIB) </t>
  </si>
  <si>
    <t>P.52 + P.53</t>
  </si>
  <si>
    <t>8. Exportación de bienes y servicios</t>
  </si>
  <si>
    <t>P.6</t>
  </si>
  <si>
    <t>9. Importación de bienes y servicios</t>
  </si>
  <si>
    <t>P.7</t>
  </si>
  <si>
    <t>Contribuciones al crecimiento del PIB real</t>
  </si>
  <si>
    <t xml:space="preserve">10. Demanda nacional final </t>
  </si>
  <si>
    <t>11. Variación de existencias</t>
  </si>
  <si>
    <t xml:space="preserve">12. Saldo exterior </t>
  </si>
  <si>
    <t>B.11</t>
  </si>
  <si>
    <t>(*) Incluye a los hogares y a las ISFLSH (instituciones sin fines de lucro al servicio de los hogares).</t>
  </si>
  <si>
    <t>Cuadro 1.3 Evolución del mercado de trabajo (*)</t>
  </si>
  <si>
    <t>% variación</t>
  </si>
  <si>
    <t>1. Población ocupada total (Empleo equivalente a tiempo completo. Miles)</t>
  </si>
  <si>
    <t>2. Tasa de paro (% de población activa)</t>
  </si>
  <si>
    <t>-</t>
  </si>
  <si>
    <t>3. Productividad por ocupado (miles de euros)</t>
  </si>
  <si>
    <t>4. Remuneración de asalariados (miles de millones de euros)</t>
  </si>
  <si>
    <t>D.1</t>
  </si>
  <si>
    <t>5. Remuneración por asalariado (miles de euros)(**)</t>
  </si>
  <si>
    <t>(*) Datos en términos de Contabilidad Nacional, salvo la tasa de paro</t>
  </si>
  <si>
    <t>(**) Remuneración por asalariado equivalente a tiempo completo</t>
  </si>
  <si>
    <t>Fuentes: Instituto Nacional de Estadística y Ministerio de Asuntos Económicos y Transformación Digital</t>
  </si>
  <si>
    <t>Cuadro 1.4 Evolución de los precios</t>
  </si>
  <si>
    <t>1. Deflactor del PIB</t>
  </si>
  <si>
    <t>2. Deflactor del consumo privado (*)</t>
  </si>
  <si>
    <t>3. Deflactor del consumo público</t>
  </si>
  <si>
    <t>4. Deflactor de la formación bruta de capital fijo</t>
  </si>
  <si>
    <t>5. Deflactor de las exportaciones (bienes y servicios)</t>
  </si>
  <si>
    <t>6. Deflactor de las importaciones (bienes y servicios)</t>
  </si>
  <si>
    <t>(*) Incluye hogares e instituciones sin fines de lucro al servicio de los hogares</t>
  </si>
  <si>
    <t>Cuadro 1.5 Saldos sectoriales</t>
  </si>
  <si>
    <t xml:space="preserve">1. Cap.(+)/Nec.(-) de financiación frente al resto del mundo </t>
  </si>
  <si>
    <t>B.9</t>
  </si>
  <si>
    <t>- Saldo de intercambios exteriores de bienes y servicios</t>
  </si>
  <si>
    <t>- Saldo de rentas primarias y transferencias corrientes</t>
  </si>
  <si>
    <t>- Operaciones netas de capital</t>
  </si>
  <si>
    <t xml:space="preserve">2. Cap.(+)/Nec.(-) de financiación del sector privado </t>
  </si>
  <si>
    <t>3. Cap.(+)/Nec.(-) de financiación del sector público(*)</t>
  </si>
  <si>
    <t>(*) Las cifras incluyen las ayudas financieras</t>
  </si>
  <si>
    <t xml:space="preserve">3. PIB nominal. Miles de millones de euros </t>
  </si>
  <si>
    <t>Empleo</t>
  </si>
  <si>
    <t>Capital</t>
  </si>
  <si>
    <t>Productividad total de los factores (PTF)</t>
  </si>
  <si>
    <t>Fuentes: Instituto Nacional de Estadística y  Ministerio de Asuntos Económicos y Transformación Digital</t>
  </si>
  <si>
    <t xml:space="preserve"> (En % PIB)</t>
  </si>
  <si>
    <t>España</t>
  </si>
  <si>
    <t>Comisión Europea</t>
  </si>
  <si>
    <t>Ingresos totales</t>
  </si>
  <si>
    <t>Gastos totales</t>
  </si>
  <si>
    <t xml:space="preserve">Déficit público </t>
  </si>
  <si>
    <t>Fuente: Ministerio de Hacienda y Función Pública, Previsiones de primavera de la Comisión Europea</t>
  </si>
  <si>
    <t>(Capítulos 1 a 8)</t>
  </si>
  <si>
    <t>SECCIÓN PRESUPUESTARIA</t>
  </si>
  <si>
    <t>PGE 2021</t>
  </si>
  <si>
    <t>% respecto del total PGE 2021</t>
  </si>
  <si>
    <t>PGE 2022</t>
  </si>
  <si>
    <t>% respecto del total PGE 2022</t>
  </si>
  <si>
    <t>Diferencia</t>
  </si>
  <si>
    <t>(2)/(1)</t>
  </si>
  <si>
    <t>MINISTERIO DE ASUNTOS EXTERIORES, UNIÓN EUROPEA Y COOPERACIÓN</t>
  </si>
  <si>
    <t>MINISTERIO DE JUSTICIA</t>
  </si>
  <si>
    <t>MINISTERIO DE DEFENSA</t>
  </si>
  <si>
    <t>MINISTERIO DE HACIENDA Y FUNCIÓN PÚBLICA</t>
  </si>
  <si>
    <t>MINISTERIO DEL INTERIOR</t>
  </si>
  <si>
    <t>MINISTERIO DE TRANSPORTES, MOVILIDAD Y AGENDA URBANA</t>
  </si>
  <si>
    <t>MINISTERIO DE EDUCACIÓN Y FORMACIÓN PROFESIONAL</t>
  </si>
  <si>
    <t>MINISTERIO DE TRABAJO Y ECONOMÍA SOCIAL</t>
  </si>
  <si>
    <t>MINISTERIO DE INDUSTRIA, COMERCIO Y TURISMO</t>
  </si>
  <si>
    <t>MINISTERIO DE AGRICULTURA, PESCA Y ALIMENTACIÓN</t>
  </si>
  <si>
    <t>MINISTERIO DE POLÍTICA TERRITORIAL</t>
  </si>
  <si>
    <t>MINISTERIO PARA LA TRANSICIÓN ECOLÓGICA Y EL RETO DEMOGRÁFICO</t>
  </si>
  <si>
    <t>MINISTERIO DE CULTURA Y DEPORTE</t>
  </si>
  <si>
    <t>MINISTERIO DE SANIDAD</t>
  </si>
  <si>
    <t>MINISTERIO DE ASUNTOS ECONÓMICOS Y TRANSFORMACIÓN DIGITAL</t>
  </si>
  <si>
    <t>MINISTERIO DE CIENCIA E INNOVACIÓN</t>
  </si>
  <si>
    <t>MINISTERIO DE DERECHOS SOCIALES Y AGENDA 2030</t>
  </si>
  <si>
    <t>MINISTERIO DE IGUALDAD</t>
  </si>
  <si>
    <t>MINISTERIO DE CONSUMO</t>
  </si>
  <si>
    <t>MINISTERIO DE INCLUSIÓN, SEGURIDAD SOCIAL Y MIGRACIONES</t>
  </si>
  <si>
    <t>MINISTERIO DE UNIVERSIDADES</t>
  </si>
  <si>
    <t>TOTAL MRR PGE CONSOLIDADOS</t>
  </si>
  <si>
    <t>CAPÍTULO</t>
  </si>
  <si>
    <t>1 GASTOS DE PERSONAL</t>
  </si>
  <si>
    <t>2 GASTOS CORRIENTES EN BIENES Y SERVICIOS</t>
  </si>
  <si>
    <t>4 TRANSFERENCIAS CORRIENTES</t>
  </si>
  <si>
    <t>6 INVERSIONES REALES</t>
  </si>
  <si>
    <t>7 TRANSFERENCIAS DE CAPITAL</t>
  </si>
  <si>
    <t>8 ACTIVOS FINANCIEROS</t>
  </si>
  <si>
    <t>MINISTERIO</t>
  </si>
  <si>
    <t>TOTAL TRANSFERENCIAS A CCAA DE PGE CONSOLIDADOS</t>
  </si>
  <si>
    <t>No incluye ni REACT ni las transferencias que se realicen desde los entes que forman parte del sector estimativo</t>
  </si>
  <si>
    <t>TOTAL TRANSFERENCIAS A EELL DE PGE CONSOLIDADOS</t>
  </si>
  <si>
    <t xml:space="preserve"> PGE 2022 consolidados</t>
  </si>
  <si>
    <t>milones €</t>
  </si>
  <si>
    <t xml:space="preserve">1. Objetivo ingresos totales                  </t>
  </si>
  <si>
    <t>TR</t>
  </si>
  <si>
    <t>De los cuales</t>
  </si>
  <si>
    <t xml:space="preserve">1.1. Impuestos sobre la producción e importaciones </t>
  </si>
  <si>
    <t>D.2</t>
  </si>
  <si>
    <t>1.2. Impuestos corrientes sobre la renta y riqueza, etc.</t>
  </si>
  <si>
    <t>D.5</t>
  </si>
  <si>
    <t>1.3. Impuestos sobre el capital</t>
  </si>
  <si>
    <t>D.91</t>
  </si>
  <si>
    <t>1.4. Cotizaciones sociales</t>
  </si>
  <si>
    <t>D.61</t>
  </si>
  <si>
    <t>1.5. Rentas de la propiedad</t>
  </si>
  <si>
    <t>D.4</t>
  </si>
  <si>
    <r>
      <t>1.6. Otros</t>
    </r>
    <r>
      <rPr>
        <b/>
        <vertAlign val="superscript"/>
        <sz val="10"/>
        <color rgb="FF000000"/>
        <rFont val="Arial Narrow"/>
        <family val="2"/>
      </rPr>
      <t xml:space="preserve"> </t>
    </r>
  </si>
  <si>
    <t>p.m.: Presión fiscal*</t>
  </si>
  <si>
    <t xml:space="preserve">2. Objetivo gastos totales    </t>
  </si>
  <si>
    <t>TE</t>
  </si>
  <si>
    <t>2.1. Remuneración de empleados</t>
  </si>
  <si>
    <t>2.2. Consumos intermedios</t>
  </si>
  <si>
    <t>P.2</t>
  </si>
  <si>
    <t>2.3. Transferencias sociales</t>
  </si>
  <si>
    <t>D.62, D.63</t>
  </si>
  <si>
    <t xml:space="preserve">           De las cuales prestaciones de desempleo </t>
  </si>
  <si>
    <t>2.4. Intereses</t>
  </si>
  <si>
    <t>D.41</t>
  </si>
  <si>
    <t>2.5. Subvenciones</t>
  </si>
  <si>
    <t>D.3</t>
  </si>
  <si>
    <t>2.6.Formación bruta de capital</t>
  </si>
  <si>
    <t>P.5</t>
  </si>
  <si>
    <t xml:space="preserve">2.7. Transferencias de capital </t>
  </si>
  <si>
    <t>D.9</t>
  </si>
  <si>
    <r>
      <t>2.8. Otros</t>
    </r>
    <r>
      <rPr>
        <vertAlign val="superscript"/>
        <sz val="10"/>
        <color rgb="FF000000"/>
        <rFont val="Arial Narrow"/>
        <family val="2"/>
      </rPr>
      <t xml:space="preserve"> </t>
    </r>
  </si>
  <si>
    <t>PIB utilizado</t>
  </si>
  <si>
    <t>* La presión fiscal es la suma de los ingresos tributarios y de las cotizaciones sociales, así como de los impuestos que pagan los sectores residentes al resto del mundo</t>
  </si>
  <si>
    <t xml:space="preserve">Subsectores </t>
  </si>
  <si>
    <t>Fondos de la Seguridad Social</t>
  </si>
  <si>
    <t>Objetivos nacionales</t>
  </si>
  <si>
    <t>Medidas</t>
  </si>
  <si>
    <t>Descripción del vínculo</t>
  </si>
  <si>
    <t>Empleo para el 74% de las personas de entre 20 a 64 años</t>
  </si>
  <si>
    <t xml:space="preserve">Estrategia Española de Activación para el Empleo </t>
  </si>
  <si>
    <t xml:space="preserve">Marco normativo para la coordinación y ejecución de las políticas activas de empleo e intermediación laboral en el conjunto del Estado, incluyendo tanto los servicios y programas que realizan los servicios públicos de empleo con fondos estatales como los que las comunidades autónomas realizan con recursos económicos propios. 
Estando próxima la finalización de la Estrategia Española de Activación para el Empleo 2017-2020 se está tramitando una nueva Estrategia 2021-2024, que se aprobará este año 2021
La anterior Estrategia Española de Activación para el Empleo 2017-2020 se centró en establecer e implantar un nuevo marco organizativo y conceptual en el que debería desarrollarse toda la planificación, programación, ejecución y evaluación de las políticas activas de empleo para el conjunto del Sistema Nacional de Empleo, con una perspectiva de orientación a resultados y evaluación.
Esta nueva Estrategia 2021-2024 persigue dar un paso más allá, poniendo el acento de las actuaciones en desarrollar y poner a disposición de todos los agentes del Sistema Nacional de Empleo nuevas herramientas, infraestructuras o sistemas de información, o en mejorar los ya existentes, de forma que la utilización de medios comunes y el intercambio de experiencias y buenas prácticas constituyan los mejores vectores para la modernización del Sistema. Asimismo, incorpora las recomendaciones que se derivan de la primera evaluación de los factores que inciden en el desempeño de los Servicios Públicos de Empleo, realizada en 2016 en el marco de la Red Europea de Servicios Públicos de Empleo (Red SPE-UE), y resulta coherente con la Agenda de Cambios que impulsa esta misma Red Europea para el segundo ciclo de evaluación.
Entre los objetivos de la nueva Estrategia se encuentran: el enfoque centrado en las personas y en las empresas, la coherencia con la transformación productiva, la orientación hacia resultados, la mejora de las capacidades de los Servicios Públicos de Empleo y la gobernanza y cohesión del Sistema Nacional de Empleo.
Los Planes Anuales de Política de Empleo (PAPE) son la concreción anual de la Estrategia. Son por ello, los instrumentos operativos a través de los cuales tienen que desarrollarse y concretarse mediante actuaciones específicas lo establecido en esta Estrategia. </t>
  </si>
  <si>
    <r>
      <t>Plan Anual de Política de Empleo</t>
    </r>
    <r>
      <rPr>
        <strike/>
        <sz val="8"/>
        <rFont val="Arial Narrow"/>
        <family val="2"/>
      </rPr>
      <t xml:space="preserve"> </t>
    </r>
    <r>
      <rPr>
        <sz val="8"/>
        <rFont val="Arial Narrow"/>
        <family val="2"/>
      </rPr>
      <t xml:space="preserve"> 2020 (PAPE 2020)</t>
    </r>
  </si>
  <si>
    <t>En la LXXVII Conferencia Sectorial de Empleo y Asuntos laborales del 1 de abril de 2020, en el debate sobre el Plan Anual de Política de Empleo (PAPE) se presentó el correspondiente al año 2020. 
La irrupción de la pandemia producida por la COVID-19 alteró todas las bases programáticas previstas por los Servicios Públicos de Empleo, con lo que se acordó la reconstrucción del Plan adaptado al contexto COVID-19. 
Las principales novedades que presenta este Plan 2020 reconstruido son:
• Adaptación de los objetivos estratégicos al contexto generado por la pandemia.
• Adecuación de los indicadores para facilitar la rendición de cuentas simplificando su cálculo y ajustando su definición a los fines de las políticas activas de empleo.
El Plan Anual de Política de Empleo 2020 se aprobó por Acuerdo de Consejo de Ministros de 20 de octubre de 2020, que fue publicado por Resolución de 26 de octubre de 2020, y actualemnte se encuentra en ejecucíón.</t>
  </si>
  <si>
    <t>Plan de choque por el empleo joven 2019-2021</t>
  </si>
  <si>
    <t>El Plan prevé reducir la tasa de paro juvenil hasta el 23,5%, y que 168.000 desempleados menores de 25 años se incorporen al mercado laboral.</t>
  </si>
  <si>
    <t xml:space="preserve">Plan Estratégico de Formación Profesional </t>
  </si>
  <si>
    <t>Se ha aprobado una 2ª fase de este plan que, ante la nueva situación derivada de la crisis del COVID-19, incorpora un Plan para la Formación Profesional, el Crecimiento Económico y Social, y la Empleabilidad, a fin de crear un ecosistema de relanzamiento económico desde la apuesta por el capital humano y el talento. El objetivo es garantizar una formación y cualificación profesional a toda la población, desde estudiantes de las enseñanzas de Formación Profesional del sistema educativo hasta la población activa, facilitando: a nivel individual, la incorporación, permanencia y progresión en el mercado laboral; a nivel social, el soporte para la equidad de oportunidades formativas; y a nivel económico, la cobertura de las necesidades de cualificación y talento que requieren los sectores productivos. Esta formación incorporará, además de una sólida capacitación técnica, habilidades como la creatividad, competencias digitales, capacidades analíticas y predictivas y actitudes proactivas.</t>
  </si>
  <si>
    <t>Plan Reincorpora-T 2019-2021</t>
  </si>
  <si>
    <t xml:space="preserve"> Plan trienal para prevenir y reducir el paro de larga duración, que ofrece un programa integral de actuación  para reducir el desempleo de larga duraxción y prevenir situaciones de exclusión o vulnerabilidad ante el empleo.
Deben destacarse medidas ya en marcha en relación con este colectivo, aprobadas por el RDL 8/2019, de 8 de marzo, como la recuperación del subsidio para mayores de 52 años o la bonificación por la contratación laboral de personas desempleadas de larga duración.
El Plan prevé reducir la tasa de paro de larga duración del 6,8% en 2018 al 4,3% en 2021, lo que implicaría 422.100 parados de larga duración. </t>
  </si>
  <si>
    <t xml:space="preserve">Adaptación del sistema de formación profesional al ámbito digital </t>
  </si>
  <si>
    <t>Se han aprobado 5 nuevos cursos de especialización para titulados de Formación Profesional, la mayoría vinculados a materias como la ciberseguridad o la digitalización. Además, se está tramitando la inserción de un módulo profesional de Digitalización aplicada al sector productivo en todos los ciclos formativos de Formación Profesional y se encuentran en proceso de diseño diez nuevos cursos de especialización asociados a cuestiones tales como inteligencia artificial, big data, vehículos híbridos, tecnología 5G, etc.</t>
  </si>
  <si>
    <t>Directrices generales de la nueva política industrial española</t>
  </si>
  <si>
    <t>Impulso a la digitalización, la productividad, la competitividad y el empleo, así como a la sostenibilidad y a la descarbonización de la economía.</t>
  </si>
  <si>
    <t>Marco estratégico en política de PYME 2030</t>
  </si>
  <si>
    <t>Mejorará la capacidad competitiva de las PYME, y les permitirá enfrentarse a los nuevos retos de una economía global y digitalizada, y establecerá un marco que favorecerá su crecimiento.</t>
  </si>
  <si>
    <t>Directrices generales de la estrategia de turismo sostenible 2030</t>
  </si>
  <si>
    <t>Impulso y modernización del sector turístico. Aumento de la competitividad y del empleo de calidad.</t>
  </si>
  <si>
    <t>Plan estratégico de apoyo integral al sector de la automoción 2019-2025</t>
  </si>
  <si>
    <t xml:space="preserve">Es la hoja de ruta para garantizar el futuro de un sector estratégico y anticipar medidas de apoyo en el proceso de transición hacia un nuevo modelo de movilidad sostenible. Entre otros elementos, contempla el impulso de la creación de puestos de trabajo de alta cualificación y calidad. </t>
  </si>
  <si>
    <t>Estrategia de Transición Justa</t>
  </si>
  <si>
    <t>Se trata de maximizar las oportunidades de empleo y minimizar los impactos de la transición energética.</t>
  </si>
  <si>
    <t>Estrategia Española de Economía Circular, España Circular 2030</t>
  </si>
  <si>
    <t>Aprobada en Consejo de Ministros de 2/06/2020. Aprobado el I Plan de acción de Economía circular 2021-2023 en Consejo de Ministros de 25 de mayo de 2021. Una economía circular supondrá un crecimiento neto del empleo en torno al 1 %, al compensarse los empleos creados por los sectores en desarrollo con aquellos que se destruirán en sectores más contaminantes.</t>
  </si>
  <si>
    <t>Sistema Nacional de Garantía Juvenil</t>
  </si>
  <si>
    <t>La Garantía Juvenil es una iniciativa europea que pretende facilitar el acceso de los jóvenes al mercado de trabajo.
Está enfocada a que todos los jóvenes no ocupados ni integrados en los sistemas de educación o formación, puedan recibir una oferta de empleo, educación o formación, incluida la formación de aprendiz o periodo de prácticas, tras acabar la educación formal o quedar desempleados.
En este contexto se crea el Sistema Nacional de Garantía Juvenil como un fichero en el que las personas jóvenes, inscritas con carácter voluntario, pasan a constituir una lista única de demanda a disposición de las entidades responsables de proponer las ofertas concretas.
El Plan de Choque por el Empleo Joven 2019-2021 incorpora dentro del Eje 6, "Mejora del Marco institucional", medidas de mejora del Sistema Nacional de Garantía Juvenil.
El Real- Decreto Ley 8/2019, de 8 de marzo, introdujo una serie de mejoras en  la gestión, colaboración, coordinación y comunicación dentro del Sistema Nacional de Empleo y el impulso a su modernización, destacándose la consolidación de la inclusión en el SNGJ del colectivo de jóvenes de 25-29 años, y el fortalecimiento de la Gobernanza (inclusión de la Comisión Delegada de Seguimiento y Evaluación del SNGJ dentro del Consejo General del Sistema Nacional de Empleo</t>
  </si>
  <si>
    <t>Estrategia Nacional de Impulso del Trabajo Autónomo 2021-2027 (en elaboración)</t>
  </si>
  <si>
    <t xml:space="preserve">Esta estrategia recogerá un conjunto global de medidas en clave social, inclusiva, territorial, digital y sostenible con las que facilitar el inicio, desarrollo y relevo generacional de la actividad por cuenta propia y se enfocará en el cumplimiento de los Objetivos de Desarrollo Sostenibles de Naciones Unidas y en el desarrollo del “Plan de Acción para la implementación de la Agenda 2030, hacia una Estrategia Española de Desarrollo Sostenible” del Gobierno de España. </t>
  </si>
  <si>
    <t>Estrategia Española de la Economía Social 2021-2027 (en elaboración)</t>
  </si>
  <si>
    <t>Estrategia con medidas para el impulso de  las entidades de la economía social, que  fomenta el emprendimiento colectivo como una fórmula de creación de empleo de calidad, sostenible, inclusivo y vinclulado al desarrollo territorial.</t>
  </si>
  <si>
    <t>Estrategia Española de Responsabilidad Social de las Empresas 2021-2027 (en elaboración)</t>
  </si>
  <si>
    <t>Esta estrategia pretende impulsar el desarrollo de prácticas responsables en las organizaciones públicas y privadas que mejoren sus dimensiones sociales, medioambientales y de buen gobierno.</t>
  </si>
  <si>
    <t xml:space="preserve"> Inversión del 2% del PIB en I+D</t>
  </si>
  <si>
    <t xml:space="preserve">Estrategia Española de Ciencia, Tecnología e Innovación </t>
  </si>
  <si>
    <t>El 15 de junio de 2021 el Consejo de Ministros aprobó el Plan Estatal de Investigación Científica, Técnica y de Innovación 2021-2023 (PEICTI 2021-2023). El Plan Estatal es el principal instrumento de la Administración General del Estado para el desarrollo y consecución de los objetivos de la Estrategia Española de Ciencia y Tecnología y de Innovación (EECTI).</t>
  </si>
  <si>
    <t xml:space="preserve">Presupuesto Estatal de I+D+i </t>
  </si>
  <si>
    <t>Los Créditos iniciales de la función de gasto 46 (I+D+I) de los PGE 2021 se sitúan en 12.564,43 millones de euros. El presupuesto inicial no financiero se sitúa en 8.075,11 millones de euros y el financiero (préstamos reembolsables) en 4.489,32 millones de euros. Hasta 2020 la política 46 sólo incluía I+D+I, a partir de 2021 también incluye digitalización.</t>
  </si>
  <si>
    <t xml:space="preserve">En el año 2021 el presupuesto de la Agencia Estatal de Investigación dedicado a la promoción y coordinación de la investigación científica y tecnológica es de 793,3 millones de euros, que se dedicarán a ayudas del Plan Estatal de Investigación  Científica y Técnica y de Innovación 2017-2020. De ese importe, 140 millones de euros corresponden al Plan de Recuperación, Transformación y Resiliencia. </t>
  </si>
  <si>
    <t>Fomento de las empresas de I+D a través de los incentivos directos y del acceso a financiación Pública</t>
  </si>
  <si>
    <t xml:space="preserve">Mejora de las condiciones de financiación pública. El CDTI (Centro para el Desarrollo Tecnológico e Industrial) adoptó desde 2018 una nueva política sobre préstamos no reembolsables para incrementar la cobertura financiera (85% con carácter general), incrementar el anticipo (hasta el 35%) y flexibilizar la amortización del préstamo (hasta a 10 años).  
</t>
  </si>
  <si>
    <t>El CDTI invirtió en 2020 886 millones de euros apoyando a más de 1,600 proyectos de I+D+I. Sus instrumentos tradicionales de actuación son los IDIS, Proyectos de I+D; los Proyectos Estratégicos Empresariales CIEN, y NEOTEC para empresas de base tecnológica. A los que hay que añadir el Programa Misiones Ciencia e Innovación (orientado a la resolución de retos de la sociedad) que en 2020 resolvió su convocatoria piloto, así como las actuaciones de capital riesgo y compra pública pre-comercial.</t>
  </si>
  <si>
    <t>Recursos Humanos en I+D</t>
  </si>
  <si>
    <t>El PEICTI 2021-2023 inluye el Programa estatal para desarrollar, atraer y reterner talento, que tiene como prioridad la inversión en recursos humanos, tanto en el ámbito predoctoral como postdoctoral, el progreso profesional a través de la incorporación estable de personal investigador, tecnólogo y técnico al ámbito universitario, científico y empresarial, y la movilidad del personal investigador en el sector público y privado. El Plan incluye un nuevo modelo de carrera científicas. ISCIII - 48,4 M€; AEI - 316,4 M€</t>
  </si>
  <si>
    <t>Plazas de personal investigador y técnico funcionario de los Organismos Públicos de Investigación de la Administración General del Estado en la Oferta de Empleo Público de 2021: 699 plazas de acceso libre y 384 de promoción interna. Un incremento total del 20,4% respecto a la OEP 2020.  Esta OEP dota por primera vez desde la aprobación de la Ley 14/2011, de la Ciencia, la Tecnología y la Innovación, de plazas para la escala de tecnólogos.</t>
  </si>
  <si>
    <t>Refuerzo instrumentos públicos de apoyo a la I+D+I: Red Cervera, aumento actuaciones CDTI, INNVIERTE, Agencia Estatal investigación, ENISA, Estrategia industria conectada 4.0., Línea FID del Ministerio de Ciencia e Innovación y Ministerio de Universidades (ver CSR 3.1.)</t>
  </si>
  <si>
    <t>Aumento del apoyo público a la I+D y puesta en marcha de actuaciones innovadoras, en particular en lo relativo a la compra pública pre-comercial (compra de productos en fase de diseño y desarrollo, impulsando de este modo la innovación) y la transferencia de conocimiento.</t>
  </si>
  <si>
    <t>Estrategia España Nación Emprendedora</t>
  </si>
  <si>
    <t>Estrategia Nacional de Inteligencia Artificial</t>
  </si>
  <si>
    <t>Enfoque integrado ante el reto de la Inteligencia Artificial, que permita maximizar las oportunidades que supone este desarrollo tecnológico.</t>
  </si>
  <si>
    <t xml:space="preserve">Despliegue de infraestructuras digitales: Ayudas para el despliegue de la banda ancha (Programa PEBA, Plan 800, Escuelas conectadas) y puesta en marcha proceso para el despliegue 5G (dividendo digital). </t>
  </si>
  <si>
    <t>Asegurar que España cuenta con las infraestructuras adecuadas para el desarrollo de la economía digital.</t>
  </si>
  <si>
    <t>Creación del observatorio 5G</t>
  </si>
  <si>
    <t>Impulso a la tecnología 5G.</t>
  </si>
  <si>
    <t>Atracción a España de grandes instalaciones y proyectos científicos internacionales:</t>
  </si>
  <si>
    <t>En fase de licitación la adquisición del super ordenador europeo de EuroHPC  (Mare Nostrum 5). Su adquisición e instalación en la sede del consorcio BSC en Barcelona está prevista en 2022. 
La decisión sobre la ubicación del telescopio TMT aún no ha sido tormada y corresponde a la  National Science Foundation  de los Estados Unidos. Se espera que este organismo defina su postura a lo largo del año 2022.</t>
  </si>
  <si>
    <t>Se estima que el impacto presupuestario que supondrá el Plan será de 515 M€ para los dos primeros años (2019-2020) y 2.634 M€ para el conjunto del periodo 2019-2025. Teniendo en cuenta el efecto arrastre, se calcula que el impacto total del Plan será de 2.283 M€ para 2019-2020 y 9.726 M€ para 2019-2025.</t>
  </si>
  <si>
    <t xml:space="preserve">Estrategia de digitalización del sector agroalimentario, forestal y del medio rural. </t>
  </si>
  <si>
    <t>Trata de mejorar las condiciones de vida y de empleo en el medio rural y promover el poblamiento activo y estable de la España rural, así como contribuir al liderazgo del sector agroalimentario español y que sea más competitivo, sostenible y generador de riqueza.</t>
  </si>
  <si>
    <t xml:space="preserve">Objetivos de lucha contra el cambio climático:
* Reducción del 10% de las emisiones de GEI en sectores difusos respecto a 2005 (212.39 mill ton. De CO2 equivalente en 2020)
* Energías renovables 20% del consumo energético total.
* Eficiencia energética: Reducción del consumo primario de energía un 20%: (sobre la proyección tendencial de uso de energía primaria en 2020). 122,6 Mtep
</t>
  </si>
  <si>
    <t>Ley 7/2021, de 20 de mayo, de Cambio Climático y Transición Energética</t>
  </si>
  <si>
    <t xml:space="preserve">Marco normativo que sienta las bases institucionales para el cumplimiento de los objetivos en materia de cambio climático y transición energética. </t>
  </si>
  <si>
    <t>Plan Nacional Integrado de Energía y Clima (PNIEC) 2021-2030</t>
  </si>
  <si>
    <t xml:space="preserve">* El plan prevé la movilización de inversiones por unos  236.000 millones de euros entre 2021 y 2030 (80% inversión privada) y la creación de entre 250.000 y 364.000 empleos netos anuales a lo largo de la década.
* En 2030, 42% de energías renovables sobre el uso de energía final, 74% en el caso de la generación eléctrica.
* La dependencia energética del exterior disminuye 15 puntos porcentuales, del 74% actual al 59% en 2030. 
</t>
  </si>
  <si>
    <t>Estrategia a Largo Plazo</t>
  </si>
  <si>
    <t xml:space="preserve">El objetivo de esta estrategia  es elaborar y perfilar una ruta para avanzar en la descarbonización de la economía y la sociedad en el horizonte 2050, con hitos intermedios en 2030 y 2040.La ruta establecida en la Estrategia de Descarbonización a Largo Plazo (ELP 2050) permitirá reducir un 90% las emisiones de gases de efecto invernadero (GEI) a 2050 con respecto a 1990. El conjunto de medidas que se integran en la Estrategia tendrá un impacto positivo en la generación de empleo, que aumentará un 1,6% en 2050 con respecto a un escenario que no tenga en cuenta su aplicación. Esto generaría unos 300.000 empleos netos al año a lo largo de este periodo.Asimismo, se estima que las inversiones totales acumuladas en el periodo 2031-2050 alcanzarán los 500.000 millones de euros, de los cuales 300.000 se consideran asociados a la implementación de esta Estrategia. Esta cifra se sumaría a los 250.000 millones de euros que movilizará la implementación del PNIEC desde 2021 hasta 2030. Las inversiones adicionales anuales se situarán en torno a un 1% del PIB, en línea con las cifras presentadas por la Estrategia a Largo Plazo Europea 2050. </t>
  </si>
  <si>
    <t>Plan Nacional de Adapación 2021-2030</t>
  </si>
  <si>
    <t>El PNACC 2021-2030 tiene como objetivo general promover la acción coordinada y coherente frente a los efectos del cambio climático en España con el fin de evitar o reducir los daños presentes y futuros derivados del cambio climático y construir una economía y una sociedad más resilientes. Para ello define 18 ámbitos de trabajo y 81 líneas de acción que deberán desarrollarse a través de programas de trabajo de cinco años de duración. El primer programa de trabajo (en elaboración) contiene 254 medidas concretas y prevé  para su desarrollo una movilización de recursos superior a los 1.500 millones de euros, para el periodo 2021-2025.</t>
  </si>
  <si>
    <t xml:space="preserve">Plan de acción para la descarbonización </t>
  </si>
  <si>
    <t>La CDGAE de 5/09/2019 discutió los elementos para el Plan de acción, que pretende identificar e impulsar oportunidades de crecimiento de la economía y del empleo. Se han identificado 10 áreas prioritarias de trabajo, en las que van a trabajar sendos grupos de trabajo interministeriales:
* Movilidad sostenible 
* Bienes de equipo para energías renovables 
* Digitalización de los sistemas energéticos y redes
* Almacenamiento 
* Gestión sostenible de recursos en el sector agroalimentario
* Eficiencia energética en la construcción 
* Turismo sostenible 
* Economía circular 
* Industria electrointensiva 
* Finanzas sostenibles.</t>
  </si>
  <si>
    <t>Programa de ayudas para actuaciones de eficiencia energética en PYME y Gran Empresa del sector industrial</t>
  </si>
  <si>
    <t>Impulso a medidas de ahorro y eficiencia energética en el sector industrial.</t>
  </si>
  <si>
    <t>Programa MOVES III,  MOVES  Singulares II y MOVES Flotas</t>
  </si>
  <si>
    <t xml:space="preserve">Programa MOVES III: Aprobado por Real Decreto 266/2021, de 13 de abril, por el que se aprueba la concesión directa de ayudas a las CCAA y a las ciudades de Ceuta y Melilla, para la ejecución de programas de incentivos ligados a la movilidad eléctrica, en el marco del PRTR Europeo, dotado con 400 millones de euros, ampliables a 800, si existe un compromiso adecuado de los fondos y siempre que exista disonibilidad presupuestaria.
Se trata de un programa de gestión territorializaa, que contribuye al objetivo de 238.000 vehículos eléctricos y puntos de recarga en 2026.
Programa MOVES Singulares II: aprobado por la Orden TED/800/2021, de 23 de julio, y resolución de la convocatoria publicada el 20 de septiembre de 2021: son programas de incentivos a proyectos singulares en movilidad eléctrica, con un presupuesto de 100 millones de euros ampliables a 300. 
Se trata de un programa de gestión centralizada, que contribuye alobjetivo de adjudicar ayudas por valrod e 250 M€ a proyetos singulares de movilidad a mediados de 2023.
MOVES Flotas: con un presupuesto de 50 millones en 2021, destinado a aquellas empresas de grandes flotas (de más de 500 vehículos) en el ámbito de más de una Comunidad Autónoma, que deseen renovarse. </t>
  </si>
  <si>
    <t>Programa Nacional de Control de la Contaminación Atmosférica (PNCCA)</t>
  </si>
  <si>
    <t xml:space="preserve">Persigue cumplir con los objetivos a 2030 que tiene España en materia de reducción de determinados contaminantes atmosféricos. Los objetivos del PNCCA están alineados con el PNIEC, por lo que contribuirá a cumplir con los objetivos de lucha contra el cambio climático. </t>
  </si>
  <si>
    <t>Programa de rehabilitación energética de edificios en municipios de reto demográfico</t>
  </si>
  <si>
    <t>Programa PREE5000: aprobado por Real Decreto 691/2021, por el que se regulan las subvenciones a otorgar a actuaciones de rehabilitación energética en edificios existentes, en ejecución del Programa de rehabilitación energética para edificios existentes en municipios de reto demográfico incluido en el Programa de regeneración y reto demográfico del Plan de rehabilitación y regeneración urbana del Plan de Recuperación, Transformación y Resiliencia, así como su concesión directa a las comunidades autónomas.
Cuenta con un presupuesto de 50 millones de euros ampliable a 100. Se trata de un programa de gestión territorializada que contribuye al objetivo de 26.000 viviendas rehabilitadas en municipios de menos de 5000 habitantes.</t>
  </si>
  <si>
    <t>Programa de ayudas al Desarrollo Urbano Sostenible en municipios de reto demográfico</t>
  </si>
  <si>
    <t>Programa DUS5000: aprobado por Real Decreto 692/2021, de 3 de agosto, por el que se regula la concesión directa de ayudas para inversiones a proyectos singulares locales de energía limpia en municipios de reto demográfico (PROGRAMA DUS 5000), en el marco del Programa de Regeneración y Reto Demográfico del Plan de Recuperación, Transformación y Resiliencia.
Cuenta con un presupuesto de 75 millones de euros ampliables a 150. Se trata de un programa de gestión centralizada que contribuye al objetivo de desarrollar 250 proyectos singulares en municipios de menos de 5000 habitantes.</t>
  </si>
  <si>
    <t>Abandono temprano de la educación y formación inferior al 15%</t>
  </si>
  <si>
    <t>Extensión de la educación infantil de 0-3 años (incluido en la nueva de Ley de Educación)</t>
  </si>
  <si>
    <t>La Ley Orgánica 3/2020, de 29 de diciembre, por la que se modifica la Ley Orgánica 2/2006, de 3 de mayo, de Educación incluye la adopción de un plan para la extensión de la educación infantil a ocho años que priorizará el acceso a los niños en riesgo de pobreza y exclusión social. Programa de impulso a la escolarización en el primer ciclo de educación  infantil con la creación de la menos 60.000 plazas de titularidad pública (Plan de Recuperación, Transformación y Resiliencia). Se trata de combatir el fracaso escolar y el abandono temprano de la educación de los niños en situación de vulnerabilidad y favorecer la participación de las mujeres en el mercado laboral.</t>
  </si>
  <si>
    <t>(ver más arriba)</t>
  </si>
  <si>
    <t>Fortalecimiento de la cooperación territorial en materia educativa</t>
  </si>
  <si>
    <t>El Ministerio de Educación y Formación Profesional, en colaboración con la Administraciones educativas de las Comunidades Autónomas, ha reforzado los mecanismos de coordinación y cooperación a través de la Conferencia Sectorial y sus órganos. Actualmente están activos 27 grupos de trabajo sobre diversas materias consideradas prioritarias.</t>
  </si>
  <si>
    <t>Programas de Cooperación Territorial (PCT) con las Comunidades Autónomas.</t>
  </si>
  <si>
    <t>En total 1.398.282.750 euros en 2021, en diferentes programas de cooperación territorial educativos (PCT) con las Comunidades Autónomas, en la Dirección General de Evaluación y Cooperación Territorial (falta incluir la parte de FP) para apoyo a la educación, libros de texto, impulso formación profesional dual, formación del profesorado…Entre los PCT figuran dos programas de prevención específica del abandono temprano de la educación y formación, que forman parte del Plan de Recuperación, Transformación y Resiliencia: Programa  de Orientación, Avance y Enriquecimiento Educativo en centros de especial complejidad educativa (Programa #PROA+) y Creación de Unidades de Acompañamiento y Orientación Personal y Familiar del alumnado educativvamente vulnerable.</t>
  </si>
  <si>
    <t>Plan Educa en Digital</t>
  </si>
  <si>
    <t>El Ministerio de Educación y Formación Profesional, en colaboración con Red.es, desarrolla, con el objetivo de mejorar y avanzar en la digitalización de la educación, actuaciones orientadas a los centros educativos, al alumnado y a los docentes.</t>
  </si>
  <si>
    <t>La formación es uno de los 5 ejes del programa, con medidas que incluyen la formación en habilidades básicas y habilidades digitales, así como programas de formación en sectores estratégicos y en la economía rural. El Plan contempla bonificaciones a la contratación para programas de formación, así como programas de “segunda oportunidad” para hacer frente al abandono escolar.</t>
  </si>
  <si>
    <t>Estudios terciarios para el 44% de las personas entre 30 y 34 años</t>
  </si>
  <si>
    <t xml:space="preserve">Refuerzo de la implicación de las empresas en el diseño y aprobación de cualificaciones en el marco del Plan Estratégico de Formación Profesional </t>
  </si>
  <si>
    <t>Dentro del objetivo de mejora de la Formación Profesional, se ha multiplicado la implicación de las empresas en todo el proceso, particularmente, en las siguientes fases:
* Detección e identificación de las necesidades de cualificaciones profesionales en el mercado.
* Diseño de las nuevas cualificaciones profesionales y en la revisión y actualización de las ya existentes en el catálogo Nacional de Cualificaciones Profesionales.
* Diseño del currículo de los títulos de Formación Profesional del sistema educativo.
* Participación con centros educativos de Formación Profesional en proyectos de innovación fruto de convocatorias del Ministerio de Educación y Formación Profesional.
* Participación de profesionales de cada sector productivo en las actividades de formación destinadas a docentes, así como realización de estancias formativas en empresa del profesorado de Formación Profesional. 
* Formación de los tutores de empresa que colaboran en la realización de la formación en centros de trabajo de los alumnos de ciclos formativos de Formación Profesional.
* Implicación en el aumento del porcentaje del régimen de Formación Profesional Dual.                                                                                                                                                                                                                     *Participación en convocatorias de estancias del profesorado de Formación Profesional en empresas</t>
  </si>
  <si>
    <t>(Ver más arriba)</t>
  </si>
  <si>
    <t>Ley Orgánica 6/2001, de 21 de diciembre, de Universidades.</t>
  </si>
  <si>
    <t>La nueva Ley incorpora medidas fundamentales para mejorar la calidad de la enseñanza universitaria. Entre otros:
* Programa específico para la mejora y promoción del Personal Docente e Investigador.
* Medidas urgentes para hacer frente al envejecimiento de las plantillas universitarias.
* Estatuto Básico del Profesor Asociado.</t>
  </si>
  <si>
    <t>Reforma del sistema de becas y ayudas al estudio</t>
  </si>
  <si>
    <t>Continúa la reforma del sistema de becas, a través del Real Decreto 471/2020, de 29 de junio, por el que se establecen los umbrales de renta y patrimonio familiar y las cuantías de las becas y ayudas al estudio para el curso 2021-2022 y se modifica parcialmente el real decreto 1721/2007, de 21 de diciembre, por el que se establece el régimen de las becas y ayudas al estudio personalizadas, que incrementa  la cuantía de la beca básica para los estudiantes de ciclos formativos de beca básica, elimina requisitos para la concesión de beca a las víctimas de violencia de género e incluye, como posibles beneficiarios de las ayudas para alumnos con necesidad específica de apoyo educativo, a los alumnos con trastorno grave de la comunicación y del lenguaje.</t>
  </si>
  <si>
    <t>Reducir en 1.4000,000 el número de personas en situación de pobreza o exclusión social respecto a 2009</t>
  </si>
  <si>
    <t>Aumento del salario mínimo</t>
  </si>
  <si>
    <t>Previsión de afectación a cerca de 2,5 millones de trabajadores.</t>
  </si>
  <si>
    <t>Plan Reincorpora-t, Plan trienal para prevenir y reducir el Desempleo de Larga Duración 2019-2021</t>
  </si>
  <si>
    <t xml:space="preserve">Su objetivo primordial es reducir la tasa de paro de los desempleados de larga duración, con especial atención a los colectivos más vulnerables, potenciando el carácter preventivo de las medidas ante situaciones de riesgo y vulnerabiliad ante el empleo. </t>
  </si>
  <si>
    <t>Estrategia Nacional de prevención y lucha contra la pobreza y la exclusión social (2019-2023). Aprobada en Consejo de Ministros 22/03/2019.</t>
  </si>
  <si>
    <t>Comprende cuatro metas estratégicas -Combatir la pobreza, Inversión social en las personas, Protección social ante los riesgos del ciclo vital, y Eficacia y eficiencia de las políticas-, que se desarrollan en 13 objetivos y 85 líneas de actuación. Aborda, además, de forma transversal la lucha contra la pobreza infantil. Se ejecutará mediante la elaboración de planes operativos con medidas específicas para cada objetivo.</t>
  </si>
  <si>
    <t>Plan de acción para la implementación de la Agenda 2030 en España (2018-2021)</t>
  </si>
  <si>
    <t xml:space="preserve">El 20/09/2019 se presentó al Consejo de Ministros el primer informe de seguimiento, que concluye que se ha completado el diseño de gobernanza de la Agenda 2030 y constata importantes avances. El Consejo de Ministros ha aprobado hasta 320 medidas con un fuerte impacto en agenda 2030 en España. </t>
  </si>
  <si>
    <t>Estrategia nacional contra la pobreza energática 2019-2024</t>
  </si>
  <si>
    <t>Aprobada en Consejo de Ministros de 5/04/2019. Aproximación rigurosa y global al problema de la pobreza energética. Objetivo de reducción: al menos el 25% antes de 2025.</t>
  </si>
  <si>
    <r>
      <t xml:space="preserve">Cuadro 2.3 Previsiones 2022
</t>
    </r>
    <r>
      <rPr>
        <sz val="10"/>
        <color rgb="FF000000"/>
        <rFont val="Arial Narrow"/>
        <family val="2"/>
      </rPr>
      <t>En % PIB</t>
    </r>
  </si>
  <si>
    <t xml:space="preserve">Cuadro 2.4 Objetivos previstos de ingresos y gastos para el total Administraciones Públicas 
       </t>
  </si>
  <si>
    <r>
      <t xml:space="preserve">Ingresos por transferencias del MRR </t>
    </r>
    <r>
      <rPr>
        <sz val="10"/>
        <color theme="0"/>
        <rFont val="Arial"/>
        <family val="2"/>
      </rPr>
      <t>(millones de euros)</t>
    </r>
  </si>
  <si>
    <t>Ingresos considerados para asegurar el principio de neutralidad</t>
  </si>
  <si>
    <t>Desembolsos en efectivo de las transferencias del MRR</t>
  </si>
  <si>
    <r>
      <t>Gasto financiado con transferencias del MRR</t>
    </r>
    <r>
      <rPr>
        <sz val="10"/>
        <color theme="0"/>
        <rFont val="Arial"/>
        <family val="2"/>
      </rPr>
      <t xml:space="preserve"> (millones de euros)</t>
    </r>
  </si>
  <si>
    <t>Remuneración de asalariados (D.1)</t>
  </si>
  <si>
    <t>Consumos intermedios (P.2)</t>
  </si>
  <si>
    <t>Transferencias sociales, corrientes y subvenciones (D.62+D.632+D.3+D.7)</t>
  </si>
  <si>
    <t>Intereses (D.41)</t>
  </si>
  <si>
    <t>GASTO CORRIENTE TOTAL</t>
  </si>
  <si>
    <t>Formación bruta de capital fijo P.51g</t>
  </si>
  <si>
    <t>Transferencias de capital D.9</t>
  </si>
  <si>
    <t>GASTO DE CAPITAL TOTAL</t>
  </si>
  <si>
    <t>TOTAL</t>
  </si>
  <si>
    <r>
      <rPr>
        <b/>
        <sz val="10"/>
        <color theme="0" tint="-0.499984740745262"/>
        <rFont val="Arial"/>
        <family val="2"/>
      </rPr>
      <t>NOTAS:</t>
    </r>
    <r>
      <rPr>
        <sz val="10"/>
        <color theme="0" tint="-0.499984740745262"/>
        <rFont val="Arial"/>
        <family val="2"/>
      </rPr>
      <t xml:space="preserve"> estos ingresos y gastos del Plan de Recuperación, Transformación y Resiliencia no se han incluido en las proyecciones de ingresos y gastos del DBP porque su impacto es neutro en términos de déficit debido al principo de neutralidad marcado por Eurostat. Además, esta distribución de las rúbricas es un reflejo de la clasificación económica de los Presupuestos Generales del Estado, pues es el Estado quien recibe la totalidad de los fondos procedentes de la UE y quien los reparte posterioremte (de ahí que, por ejemplo, la mayoría de las transferencias de capital que aquí se recogen se vayan a transformar posteriormente en inversión productiva)</t>
    </r>
  </si>
  <si>
    <t>Cuadro 2.5 Transferencias (no préstamos) del Mecanismo de Recuperación y Resiliencia (MRR)</t>
  </si>
  <si>
    <t xml:space="preserve">Cuadro 2.6 Comparación con las previsiones de la Comisión Europea
       </t>
  </si>
  <si>
    <t>Presentada el 11 de febrero de 2021 por el presidente del Gobierno de España. Es una visión a largo plazo para transformar las bases productivas de la economía española.</t>
  </si>
  <si>
    <t>Cuadro 6.1. Clasificacion orgánica del PRTR (MRR)</t>
  </si>
  <si>
    <t>Cuadro 6.2. Clasificacion económica del PRTR (MRR)</t>
  </si>
  <si>
    <t>Cuadro 6.3. Transferencias a CCAA del PRTR (MRR)</t>
  </si>
  <si>
    <t>Cuadro 6.4. Transferencias a EELL del PRTR (MRR)</t>
  </si>
  <si>
    <t>No incluye REACT</t>
  </si>
  <si>
    <t>Cuadro 2.2 Evolución de la deuda de las Administraciones Públicas (S.13) y perspectivas</t>
  </si>
  <si>
    <t>% del PIB</t>
  </si>
  <si>
    <r>
      <t>1. Ratio deuda / PIB</t>
    </r>
    <r>
      <rPr>
        <vertAlign val="superscript"/>
        <sz val="10"/>
        <color rgb="FF000000"/>
        <rFont val="Arial Narrow"/>
        <family val="2"/>
      </rPr>
      <t>a</t>
    </r>
  </si>
  <si>
    <t>2. Variación de la ratio deuda / PIB</t>
  </si>
  <si>
    <t>Contribución a la variación en la ratio deuda / PIB</t>
  </si>
  <si>
    <t>3. Saldo presupuestario primario</t>
  </si>
  <si>
    <t>4. Intereses pagados</t>
  </si>
  <si>
    <t>5. Ajuste stock-flujo</t>
  </si>
  <si>
    <t>p.m.: Tipo de interés implícito sobre la deuda</t>
  </si>
  <si>
    <r>
      <t>a</t>
    </r>
    <r>
      <rPr>
        <sz val="9"/>
        <color rgb="FF000000"/>
        <rFont val="Arial Narrow"/>
        <family val="2"/>
      </rPr>
      <t xml:space="preserve"> Según definición del Reglamento de la CE número 479/2009</t>
    </r>
  </si>
  <si>
    <t>Fuente: Ministerio de Ministerio de Asuntos Económicos y Transformación Digital</t>
  </si>
  <si>
    <t>Código ESA</t>
  </si>
  <si>
    <t>Capacidad o Necesidad de financiación por subsectores en % del PIB</t>
  </si>
  <si>
    <t xml:space="preserve">  1. Total Administraciones Públicas</t>
  </si>
  <si>
    <t>S.13</t>
  </si>
  <si>
    <t xml:space="preserve">  2. Administración Central</t>
  </si>
  <si>
    <t>S.1311</t>
  </si>
  <si>
    <t xml:space="preserve">  3. Comunidades Autónomas</t>
  </si>
  <si>
    <t>S.1312</t>
  </si>
  <si>
    <t xml:space="preserve">  4. Corporaciones Locales</t>
  </si>
  <si>
    <t>S.1313</t>
  </si>
  <si>
    <t xml:space="preserve">  5. Seguridad Social</t>
  </si>
  <si>
    <t>S.1314</t>
  </si>
  <si>
    <t xml:space="preserve">Total Administraciones Públicas (S.13) (% PIB, salvo indicación en contrario) </t>
  </si>
  <si>
    <t xml:space="preserve">  6. Intereses </t>
  </si>
  <si>
    <t xml:space="preserve">  7. Saldo primario </t>
  </si>
  <si>
    <t xml:space="preserve">  8. Medidas One-off y otras medidas temporales (*)</t>
  </si>
  <si>
    <t>de las cuales ayuda financiera</t>
  </si>
  <si>
    <t xml:space="preserve">  9. PIB real (% variación)</t>
  </si>
  <si>
    <t>10. PIB potencial (% variación)</t>
  </si>
  <si>
    <t xml:space="preserve">      Empleo</t>
  </si>
  <si>
    <t xml:space="preserve">      Capital</t>
  </si>
  <si>
    <t xml:space="preserve">      Productividad  total de los factores</t>
  </si>
  <si>
    <t xml:space="preserve">11. Output gap </t>
  </si>
  <si>
    <t>12. Saldo cíclico</t>
  </si>
  <si>
    <t xml:space="preserve">13. Saldo cíclicamente ajustado (1-12) </t>
  </si>
  <si>
    <t>14. Saldo primario cíclicamente ajustado (13+6)</t>
  </si>
  <si>
    <t>15. Saldo estructural (13-8)</t>
  </si>
  <si>
    <t>(*) Un signo positivo se corresponde con medida de reducción del déficit.</t>
  </si>
  <si>
    <t>Fuentes: Ministerio de Asuntos Económicos y Transformación Digital y Ministerio de Hacienda y Función Pública</t>
  </si>
  <si>
    <t>miles de millones € , salvo indicación en contrario</t>
  </si>
  <si>
    <t>PIB nominal (1)</t>
  </si>
  <si>
    <t>Gasto total Administraciones Públicas (2)</t>
  </si>
  <si>
    <t>Intereses (3)</t>
  </si>
  <si>
    <t>Gasto financiado con Fondos Europeos (4)</t>
  </si>
  <si>
    <t>Formación bruta de capital fijo financiada con fondos UE</t>
  </si>
  <si>
    <t>Formación bruta de capital fijo total</t>
  </si>
  <si>
    <t>Formación bruta de capital fijo financiada por España (5)</t>
  </si>
  <si>
    <t>Media formación bruta de capital fijo financiada por España cuatro últimos años (6)</t>
  </si>
  <si>
    <t>Gasto cícliclo prestaciones por desempleo (7)</t>
  </si>
  <si>
    <t>Gasto computable corregido 8 = 2-3-4-5+6-7</t>
  </si>
  <si>
    <t>Medidas discrecionales de ingresos (9) (*)</t>
  </si>
  <si>
    <t>One-offs ingreso (10)</t>
  </si>
  <si>
    <t>One-offs gasto (11)</t>
  </si>
  <si>
    <t>Total one-offs (12)</t>
  </si>
  <si>
    <t>Medidas discrecionales de ingresos sin one-offs de ingreso (13) (*)</t>
  </si>
  <si>
    <t>Gasto computable corregido sin one-offs de gasto (14) = (8) + (11)</t>
  </si>
  <si>
    <t xml:space="preserve">Gasto computable corregido neto de medidas discrecionales de ingresos y one-offs (15) = (14) - (13) </t>
  </si>
  <si>
    <t>Crecimiento gasto nominal computable corregido neto de medidas y one-offs</t>
  </si>
  <si>
    <t>(*) En términos incrementales.</t>
  </si>
  <si>
    <r>
      <t xml:space="preserve">2.8 Cómputo del </t>
    </r>
    <r>
      <rPr>
        <b/>
        <i/>
        <sz val="11"/>
        <color indexed="8"/>
        <rFont val="Arial"/>
        <family val="2"/>
      </rPr>
      <t>Expenditure Benchmark</t>
    </r>
  </si>
  <si>
    <t>Cuadro 2.7 Objetivos previstos para el total de las Administraciones Públicas y sus subsectores</t>
  </si>
  <si>
    <t>&lt;&lt;</t>
  </si>
  <si>
    <t>Plan Presupuestario 2022 (Cuadros incluidos en el informe)</t>
  </si>
  <si>
    <t>Acceso a informe completo del Plan presupuestario 2022</t>
  </si>
  <si>
    <t>Acceso a informes presupuestarios de otros años</t>
  </si>
  <si>
    <t>Cuadro 3.4. Presupuesto de Ingresos de la Seguridad Social
Distribución Económica</t>
  </si>
  <si>
    <t>Cuadro 3.5. Presupuesto de Gastos consolidados del Sistema de la Seguridad Social
Distribución Económica</t>
  </si>
  <si>
    <t>Vínculo entre el plan presupuestario y la estrategia europea para el crecimiento y el empleo</t>
  </si>
  <si>
    <t>2.1 Tasas de referencia del saldo fiscal de las AAPP 2021-2024</t>
  </si>
  <si>
    <t>2.2 Evolución de la deuda de las Administraciones Públicas (S.13) y perspectivas</t>
  </si>
  <si>
    <t>2.3 Previsiones 2021-22</t>
  </si>
  <si>
    <t xml:space="preserve">2.4 Objetivos previstos de ingresos y gastos para el total Administraciones Públicas </t>
  </si>
  <si>
    <t>2.5 Transferencias (no préstamos) del Mecanismo de Recuperación y Resiliencia (MRR)</t>
  </si>
  <si>
    <t>2.6 Comparación con las previsiones de la Comisión Europea</t>
  </si>
  <si>
    <t>2.7 Objetivos previstos para el total de las Administraciones Públicas y sus subsectores</t>
  </si>
  <si>
    <t>2.8 Cómputo del Expenditure Benchmark</t>
  </si>
  <si>
    <t>1.1 Supuestos básicos</t>
  </si>
  <si>
    <t>1.3 Evolución del mercado de trabajo</t>
  </si>
  <si>
    <t>1.2 Perspectivas macro</t>
  </si>
  <si>
    <t>1.4 Evolución de los precios</t>
  </si>
  <si>
    <t>1.5 Saldos sectoriales</t>
  </si>
  <si>
    <t>6.4 Transferencias a EELL del PRTR (MRR)</t>
  </si>
  <si>
    <t>3.1 Ingresos no financieros totales y del Estado 2020-2022</t>
  </si>
  <si>
    <t>3.5 Presupuesto de Gastos consolidados del Sistema de la Seguridad Social</t>
  </si>
  <si>
    <t>6.1 Clasificacion orgánica del PRTR (MRR)</t>
  </si>
  <si>
    <t>6.2 Clasificacion económica del PRTR (MRR)</t>
  </si>
  <si>
    <t>6.3 Transferencias a CCAA del PRTR (MRR)</t>
  </si>
  <si>
    <t>[8] Vínculo entre el plan presupuestario y la estrategia europea para el crecimiento y el empleo</t>
  </si>
  <si>
    <t>3.2 Presupuesto de Gastos del Estado para 2022. Distribución económica.</t>
  </si>
  <si>
    <t>3.4 Presupuesto de Ingresos de la Seguridad Social. Distribución económica.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</si>
</sst>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4" formatCode="_-* #,##0.00\ &quot;€&quot;_-;\-* #,##0.00\ &quot;€&quot;_-;_-* &quot;-&quot;??\ &quot;€&quot;_-;_-@_-"/>
    <numFmt numFmtId="43" formatCode="_-* #,##0.00_-;\-* #,##0.00_-;_-* &quot;-&quot;??_-;_-@_-"/>
    <numFmt numFmtId="164" formatCode="_-* #,##0.00\ _€_-;\-* #,##0.00\ _€_-;_-* &quot;-&quot;??\ _€_-;_-@_-"/>
    <numFmt numFmtId="165" formatCode="0.0"/>
    <numFmt numFmtId="166" formatCode="_-* #,##0.00\ [$€]_-;\-* #,##0.00\ [$€]_-;_-* &quot;-&quot;??\ [$€]_-;_-@_-"/>
    <numFmt numFmtId="167" formatCode="#,##0.0"/>
    <numFmt numFmtId="168" formatCode="#,##0\ \ "/>
    <numFmt numFmtId="169" formatCode="0.0\ "/>
    <numFmt numFmtId="170" formatCode="#,##0.0000"/>
    <numFmt numFmtId="171" formatCode="#,##0.000"/>
    <numFmt numFmtId="172" formatCode="#,##0.00000\ \ \ "/>
    <numFmt numFmtId="173" formatCode="#,##0.0\ \ "/>
    <numFmt numFmtId="174" formatCode="#,##0.00\ \ "/>
    <numFmt numFmtId="175" formatCode="#,##0.0000\ \ "/>
    <numFmt numFmtId="176" formatCode="0.0%"/>
    <numFmt numFmtId="177" formatCode="0.0000"/>
    <numFmt numFmtId="178" formatCode="0.00000"/>
    <numFmt numFmtId="179" formatCode="0.000000"/>
  </numFmts>
  <fonts count="105">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2"/>
      <name val="CenturyGothic-Bold"/>
    </font>
    <font>
      <sz val="10"/>
      <color theme="1"/>
      <name val="Arial"/>
      <family val="2"/>
    </font>
    <font>
      <b/>
      <sz val="10"/>
      <color rgb="FF000000"/>
      <name val="Arial Narrow"/>
      <family val="2"/>
    </font>
    <font>
      <sz val="10"/>
      <color rgb="FF000000"/>
      <name val="Arial Narrow"/>
      <family val="2"/>
    </font>
    <font>
      <sz val="9"/>
      <color rgb="FF000000"/>
      <name val="Arial Narrow"/>
      <family val="2"/>
    </font>
    <font>
      <sz val="8"/>
      <name val="Times Roman"/>
    </font>
    <font>
      <b/>
      <sz val="10"/>
      <color rgb="FFFFFFFF"/>
      <name val="Arial Narrow"/>
      <family val="2"/>
    </font>
    <font>
      <sz val="9"/>
      <name val="Arial Narrow"/>
      <family val="2"/>
    </font>
    <font>
      <sz val="12"/>
      <name val="Arial"/>
      <family val="2"/>
    </font>
    <font>
      <b/>
      <sz val="12"/>
      <name val="Univers (W1)"/>
      <family val="2"/>
    </font>
    <font>
      <sz val="11"/>
      <color indexed="8"/>
      <name val="Calibri"/>
      <family val="2"/>
      <charset val="1"/>
    </font>
    <font>
      <u/>
      <sz val="10"/>
      <color theme="10"/>
      <name val="Arial"/>
      <family val="2"/>
    </font>
    <font>
      <sz val="10"/>
      <name val="Verdana"/>
      <family val="2"/>
    </font>
    <font>
      <b/>
      <sz val="10"/>
      <color theme="1"/>
      <name val="Arial Narrow"/>
      <family val="2"/>
    </font>
    <font>
      <sz val="9"/>
      <name val="Calibri"/>
      <family val="2"/>
      <scheme val="minor"/>
    </font>
    <font>
      <sz val="8"/>
      <name val="Calibri"/>
      <family val="2"/>
      <scheme val="minor"/>
    </font>
    <font>
      <b/>
      <sz val="8"/>
      <name val="Calibri"/>
      <family val="2"/>
      <scheme val="minor"/>
    </font>
    <font>
      <sz val="10"/>
      <name val="MS Sans Serif"/>
    </font>
    <font>
      <sz val="8"/>
      <color indexed="8"/>
      <name val="Times New Roman"/>
      <family val="1"/>
    </font>
    <font>
      <sz val="10"/>
      <color indexed="8"/>
      <name val="Arial"/>
      <family val="2"/>
    </font>
    <font>
      <sz val="8"/>
      <color indexed="8"/>
      <name val="Arial"/>
      <family val="2"/>
    </font>
    <font>
      <sz val="9"/>
      <color indexed="8"/>
      <name val="Arial"/>
      <family val="2"/>
    </font>
    <font>
      <i/>
      <sz val="8"/>
      <color indexed="8"/>
      <name val="Arial"/>
      <family val="2"/>
    </font>
    <font>
      <i/>
      <sz val="8"/>
      <color indexed="8"/>
      <name val="Times New Roman"/>
      <family val="1"/>
    </font>
    <font>
      <b/>
      <u/>
      <sz val="9"/>
      <color indexed="8"/>
      <name val="Times New Roman"/>
      <family val="1"/>
    </font>
    <font>
      <b/>
      <sz val="10"/>
      <name val="Arial Narrow"/>
      <family val="2"/>
    </font>
    <font>
      <sz val="10"/>
      <name val="Arial Narrow"/>
      <family val="2"/>
    </font>
    <font>
      <b/>
      <sz val="10"/>
      <color theme="0"/>
      <name val="Arial Narrow"/>
      <family val="2"/>
    </font>
    <font>
      <sz val="10"/>
      <color indexed="8"/>
      <name val="Arial Narrow"/>
      <family val="2"/>
    </font>
    <font>
      <i/>
      <sz val="10"/>
      <name val="Arial Narrow"/>
      <family val="2"/>
    </font>
    <font>
      <sz val="10"/>
      <name val="Calibri"/>
      <family val="2"/>
      <scheme val="minor"/>
    </font>
    <font>
      <sz val="8"/>
      <name val="Times New Roman"/>
      <family val="1"/>
    </font>
    <font>
      <sz val="9"/>
      <color theme="0"/>
      <name val="Arial Narrow"/>
      <family val="2"/>
    </font>
    <font>
      <b/>
      <sz val="9"/>
      <color theme="0"/>
      <name val="Arial Narrow"/>
      <family val="2"/>
    </font>
    <font>
      <i/>
      <sz val="8"/>
      <name val="Calibri"/>
      <family val="2"/>
      <scheme val="minor"/>
    </font>
    <font>
      <b/>
      <sz val="8"/>
      <color rgb="FFFF0000"/>
      <name val="Calibri"/>
      <family val="2"/>
      <scheme val="minor"/>
    </font>
    <font>
      <sz val="10"/>
      <color theme="1"/>
      <name val="Arial Narrow"/>
      <family val="2"/>
    </font>
    <font>
      <sz val="9"/>
      <color indexed="8"/>
      <name val="Arial Narrow"/>
      <family val="2"/>
    </font>
    <font>
      <sz val="9"/>
      <color theme="1"/>
      <name val="Arial Narrow"/>
      <family val="2"/>
    </font>
    <font>
      <sz val="10"/>
      <color rgb="FFFFFFFF"/>
      <name val="Arial Narrow"/>
      <family val="2"/>
    </font>
    <font>
      <sz val="9"/>
      <color theme="1"/>
      <name val="Calibri"/>
      <family val="2"/>
      <scheme val="minor"/>
    </font>
    <font>
      <i/>
      <sz val="9"/>
      <color indexed="8"/>
      <name val="Arial Narrow"/>
      <family val="2"/>
    </font>
    <font>
      <i/>
      <sz val="9"/>
      <name val="Arial Narrow"/>
      <family val="2"/>
    </font>
    <font>
      <sz val="11"/>
      <color theme="1"/>
      <name val="Arial Narrow"/>
      <family val="2"/>
    </font>
    <font>
      <sz val="11"/>
      <color theme="1"/>
      <name val="Century Gothic"/>
      <family val="2"/>
    </font>
    <font>
      <b/>
      <vertAlign val="superscript"/>
      <sz val="10"/>
      <color rgb="FF000000"/>
      <name val="Arial Narrow"/>
      <family val="2"/>
    </font>
    <font>
      <vertAlign val="superscript"/>
      <sz val="10"/>
      <color rgb="FF000000"/>
      <name val="Arial Narrow"/>
      <family val="2"/>
    </font>
    <font>
      <sz val="8"/>
      <color rgb="FF000000"/>
      <name val="Arial Narrow"/>
      <family val="2"/>
    </font>
    <font>
      <sz val="8"/>
      <color theme="1"/>
      <name val="Arial Narrow"/>
      <family val="2"/>
    </font>
    <font>
      <sz val="8"/>
      <color theme="1"/>
      <name val="Century Gothic"/>
      <family val="2"/>
    </font>
    <font>
      <b/>
      <sz val="8"/>
      <color rgb="FFFFFFFF"/>
      <name val="Arial Narrow"/>
      <family val="2"/>
    </font>
    <font>
      <b/>
      <sz val="8"/>
      <name val="Arial Narrow"/>
      <family val="2"/>
    </font>
    <font>
      <sz val="8"/>
      <name val="Arial Narrow"/>
      <family val="2"/>
    </font>
    <font>
      <strike/>
      <sz val="8"/>
      <name val="Arial Narrow"/>
      <family val="2"/>
    </font>
    <font>
      <sz val="11"/>
      <color theme="1"/>
      <name val="Arial"/>
      <family val="2"/>
    </font>
    <font>
      <sz val="10"/>
      <color theme="1"/>
      <name val="Calibri"/>
      <family val="2"/>
      <scheme val="minor"/>
    </font>
    <font>
      <sz val="10"/>
      <color theme="0"/>
      <name val="Arial"/>
      <family val="2"/>
    </font>
    <font>
      <i/>
      <sz val="10"/>
      <color theme="1"/>
      <name val="Arial"/>
      <family val="2"/>
    </font>
    <font>
      <b/>
      <sz val="10"/>
      <color theme="3"/>
      <name val="Arial"/>
      <family val="2"/>
    </font>
    <font>
      <b/>
      <sz val="10"/>
      <name val="Arial"/>
      <family val="2"/>
    </font>
    <font>
      <b/>
      <sz val="10"/>
      <color theme="1"/>
      <name val="Arial"/>
      <family val="2"/>
    </font>
    <font>
      <b/>
      <sz val="11"/>
      <color theme="1"/>
      <name val="Arial"/>
      <family val="2"/>
    </font>
    <font>
      <b/>
      <sz val="10"/>
      <color theme="0"/>
      <name val="Arial"/>
      <family val="2"/>
    </font>
    <font>
      <sz val="10"/>
      <color theme="0" tint="-0.499984740745262"/>
      <name val="Arial"/>
      <family val="2"/>
    </font>
    <font>
      <b/>
      <sz val="10"/>
      <color theme="0" tint="-0.499984740745262"/>
      <name val="Arial"/>
      <family val="2"/>
    </font>
    <font>
      <b/>
      <sz val="11"/>
      <color rgb="FFFF0000"/>
      <name val="Century Gothic"/>
      <family val="2"/>
    </font>
    <font>
      <b/>
      <sz val="11"/>
      <color indexed="8"/>
      <name val="Century Gothic"/>
      <family val="2"/>
    </font>
    <font>
      <sz val="11"/>
      <name val="Century Gothic"/>
      <family val="2"/>
    </font>
    <font>
      <b/>
      <sz val="11"/>
      <color rgb="FF000000"/>
      <name val="Arial Narrow"/>
      <family val="2"/>
    </font>
    <font>
      <b/>
      <i/>
      <sz val="11"/>
      <color indexed="8"/>
      <name val="Arial"/>
      <family val="2"/>
    </font>
    <font>
      <i/>
      <sz val="9"/>
      <color rgb="FF000000"/>
      <name val="Arial Narrow"/>
      <family val="2"/>
    </font>
    <font>
      <sz val="11"/>
      <color rgb="FFFF0000"/>
      <name val="Arial"/>
      <family val="2"/>
    </font>
    <font>
      <sz val="11"/>
      <color indexed="8"/>
      <name val="Arial"/>
      <family val="2"/>
    </font>
    <font>
      <u/>
      <sz val="11"/>
      <color theme="10"/>
      <name val="Calibri"/>
      <family val="2"/>
      <scheme val="minor"/>
    </font>
    <font>
      <b/>
      <sz val="16"/>
      <color theme="1"/>
      <name val="Arial"/>
      <family val="2"/>
    </font>
    <font>
      <i/>
      <u/>
      <sz val="11"/>
      <color theme="10"/>
      <name val="Calibri"/>
      <family val="2"/>
      <scheme val="minor"/>
    </font>
    <font>
      <b/>
      <sz val="11"/>
      <color theme="1"/>
      <name val="Arial Narrow"/>
      <family val="2"/>
    </font>
  </fonts>
  <fills count="53">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theme="0"/>
        <bgColor indexed="64"/>
      </patternFill>
    </fill>
    <fill>
      <patternFill patternType="solid">
        <fgColor theme="0" tint="-0.249977111117893"/>
        <bgColor indexed="60"/>
      </patternFill>
    </fill>
    <fill>
      <patternFill patternType="solid">
        <fgColor theme="3" tint="-0.249977111117893"/>
        <bgColor indexed="64"/>
      </patternFill>
    </fill>
    <fill>
      <patternFill patternType="solid">
        <fgColor rgb="FF47AAC5"/>
        <bgColor indexed="64"/>
      </patternFill>
    </fill>
    <fill>
      <patternFill patternType="solid">
        <fgColor rgb="FF50AEC8"/>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s>
  <borders count="8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style="medium">
        <color rgb="FFFFFFFF"/>
      </left>
      <right style="medium">
        <color rgb="FFFFFFFF"/>
      </right>
      <top style="medium">
        <color rgb="FFFFFFFF"/>
      </top>
      <bottom/>
      <diagonal/>
    </border>
    <border>
      <left style="medium">
        <color rgb="FFFFFFFF"/>
      </left>
      <right/>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top/>
      <bottom style="medium">
        <color rgb="FFFFFFFF"/>
      </bottom>
      <diagonal/>
    </border>
    <border>
      <left style="medium">
        <color theme="0"/>
      </left>
      <right/>
      <top/>
      <bottom/>
      <diagonal/>
    </border>
    <border>
      <left style="medium">
        <color theme="0"/>
      </left>
      <right style="medium">
        <color theme="0"/>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right/>
      <top style="medium">
        <color theme="0"/>
      </top>
      <bottom style="medium">
        <color theme="0"/>
      </bottom>
      <diagonal/>
    </border>
    <border>
      <left style="medium">
        <color theme="0"/>
      </left>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right/>
      <top/>
      <bottom style="thick">
        <color rgb="FFFFFFFF"/>
      </bottom>
      <diagonal/>
    </border>
    <border>
      <left style="thick">
        <color rgb="FFFFFFFF"/>
      </left>
      <right/>
      <top style="thick">
        <color rgb="FFFFFFFF"/>
      </top>
      <bottom style="thick">
        <color rgb="FFFFFFFF"/>
      </bottom>
      <diagonal/>
    </border>
    <border>
      <left style="medium">
        <color rgb="FFFFFFFF"/>
      </left>
      <right/>
      <top style="thick">
        <color rgb="FF2E7D92"/>
      </top>
      <bottom/>
      <diagonal/>
    </border>
    <border>
      <left/>
      <right/>
      <top style="thick">
        <color rgb="FF2E7D92"/>
      </top>
      <bottom/>
      <diagonal/>
    </border>
    <border>
      <left style="medium">
        <color theme="0"/>
      </left>
      <right style="medium">
        <color theme="0"/>
      </right>
      <top style="thick">
        <color rgb="FFFFFFFF"/>
      </top>
      <bottom/>
      <diagonal/>
    </border>
    <border>
      <left style="medium">
        <color theme="0"/>
      </left>
      <right style="medium">
        <color theme="0"/>
      </right>
      <top/>
      <bottom style="thick">
        <color rgb="FFFFFFFF"/>
      </bottom>
      <diagonal/>
    </border>
    <border>
      <left style="medium">
        <color theme="0"/>
      </left>
      <right style="medium">
        <color theme="0"/>
      </right>
      <top style="thick">
        <color rgb="FFFFFFFF"/>
      </top>
      <bottom style="thick">
        <color rgb="FFFFFFFF"/>
      </bottom>
      <diagonal/>
    </border>
    <border>
      <left style="medium">
        <color rgb="FFFFFFFF"/>
      </left>
      <right/>
      <top style="medium">
        <color rgb="FFFFFFFF"/>
      </top>
      <bottom/>
      <diagonal/>
    </border>
    <border>
      <left style="medium">
        <color theme="0"/>
      </left>
      <right/>
      <top/>
      <bottom style="medium">
        <color theme="0"/>
      </bottom>
      <diagonal/>
    </border>
    <border>
      <left/>
      <right/>
      <top/>
      <bottom style="medium">
        <color theme="0"/>
      </bottom>
      <diagonal/>
    </border>
    <border>
      <left/>
      <right/>
      <top style="medium">
        <color theme="0"/>
      </top>
      <bottom/>
      <diagonal/>
    </border>
    <border>
      <left style="medium">
        <color theme="0"/>
      </left>
      <right/>
      <top/>
      <bottom style="thick">
        <color rgb="FFFFFFFF"/>
      </bottom>
      <diagonal/>
    </border>
    <border>
      <left style="medium">
        <color theme="0"/>
      </left>
      <right/>
      <top style="thick">
        <color rgb="FFFFFFFF"/>
      </top>
      <bottom/>
      <diagonal/>
    </border>
    <border>
      <left/>
      <right/>
      <top style="thick">
        <color rgb="FFFFFFFF"/>
      </top>
      <bottom/>
      <diagonal/>
    </border>
    <border>
      <left style="medium">
        <color theme="0"/>
      </left>
      <right/>
      <top style="thick">
        <color rgb="FFFFFFFF"/>
      </top>
      <bottom style="thick">
        <color rgb="FF2E7D92"/>
      </bottom>
      <diagonal/>
    </border>
    <border>
      <left style="thick">
        <color theme="0"/>
      </left>
      <right/>
      <top/>
      <bottom style="medium">
        <color theme="0"/>
      </bottom>
      <diagonal/>
    </border>
    <border>
      <left style="thick">
        <color theme="0"/>
      </left>
      <right/>
      <top/>
      <bottom style="thick">
        <color rgb="FFFFFFFF"/>
      </bottom>
      <diagonal/>
    </border>
    <border>
      <left style="thick">
        <color theme="0"/>
      </left>
      <right/>
      <top style="thick">
        <color rgb="FFFFFFFF"/>
      </top>
      <bottom style="thick">
        <color rgb="FF2E7D92"/>
      </bottom>
      <diagonal/>
    </border>
    <border>
      <left style="thick">
        <color theme="0"/>
      </left>
      <right style="thick">
        <color theme="0"/>
      </right>
      <top/>
      <bottom style="medium">
        <color theme="0"/>
      </bottom>
      <diagonal/>
    </border>
    <border>
      <left style="thick">
        <color theme="0"/>
      </left>
      <right style="thick">
        <color theme="0"/>
      </right>
      <top/>
      <bottom style="thick">
        <color rgb="FFFFFFFF"/>
      </bottom>
      <diagonal/>
    </border>
    <border>
      <left style="thick">
        <color theme="0"/>
      </left>
      <right style="thick">
        <color theme="0"/>
      </right>
      <top style="thick">
        <color rgb="FFFFFFFF"/>
      </top>
      <bottom style="thick">
        <color rgb="FF2E7D92"/>
      </bottom>
      <diagonal/>
    </border>
    <border>
      <left style="medium">
        <color rgb="FFFFFFFF"/>
      </left>
      <right style="medium">
        <color rgb="FFFFFFFF"/>
      </right>
      <top/>
      <bottom style="thick">
        <color rgb="FFFFFFFF"/>
      </bottom>
      <diagonal/>
    </border>
    <border>
      <left style="thick">
        <color rgb="FFFFFFFF"/>
      </left>
      <right/>
      <top/>
      <bottom style="thick">
        <color rgb="FFFFFFFF"/>
      </bottom>
      <diagonal/>
    </border>
    <border>
      <left style="medium">
        <color rgb="FFFFFFFF"/>
      </left>
      <right style="medium">
        <color rgb="FFFFFFFF"/>
      </right>
      <top style="medium">
        <color rgb="FFFFFFFF"/>
      </top>
      <bottom style="thick">
        <color rgb="FFFFFFFF"/>
      </bottom>
      <diagonal/>
    </border>
    <border>
      <left style="thick">
        <color rgb="FFFFFFFF"/>
      </left>
      <right/>
      <top/>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rgb="FFFFFFFF"/>
      </left>
      <right style="medium">
        <color rgb="FFFFFFFF"/>
      </right>
      <top style="thin">
        <color theme="0"/>
      </top>
      <bottom style="thick">
        <color rgb="FF2E7D92"/>
      </bottom>
      <diagonal/>
    </border>
    <border>
      <left style="thin">
        <color theme="0"/>
      </left>
      <right style="thin">
        <color theme="0"/>
      </right>
      <top style="thin">
        <color theme="0"/>
      </top>
      <bottom style="thin">
        <color theme="0"/>
      </bottom>
      <diagonal/>
    </border>
    <border>
      <left/>
      <right/>
      <top style="thin">
        <color auto="1"/>
      </top>
      <bottom/>
      <diagonal/>
    </border>
    <border>
      <left style="thin">
        <color auto="1"/>
      </left>
      <right style="thin">
        <color auto="1"/>
      </right>
      <top style="medium">
        <color rgb="FFFFFFFF"/>
      </top>
      <bottom/>
      <diagonal/>
    </border>
    <border>
      <left style="thin">
        <color auto="1"/>
      </left>
      <right style="thin">
        <color auto="1"/>
      </right>
      <top style="thin">
        <color auto="1"/>
      </top>
      <bottom/>
      <diagonal/>
    </border>
    <border>
      <left style="thin">
        <color auto="1"/>
      </left>
      <right/>
      <top style="thin">
        <color auto="1"/>
      </top>
      <bottom/>
      <diagonal/>
    </border>
    <border>
      <left style="medium">
        <color rgb="FFFFFFFF"/>
      </left>
      <right style="thin">
        <color auto="1"/>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rgb="FFFFFFFF"/>
      </left>
      <right/>
      <top/>
      <bottom style="medium">
        <color indexed="64"/>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right/>
      <top style="medium">
        <color auto="1"/>
      </top>
      <bottom style="double">
        <color indexed="64"/>
      </bottom>
      <diagonal/>
    </border>
    <border>
      <left style="thin">
        <color auto="1"/>
      </left>
      <right style="thin">
        <color auto="1"/>
      </right>
      <top style="medium">
        <color auto="1"/>
      </top>
      <bottom style="double">
        <color indexed="64"/>
      </bottom>
      <diagonal/>
    </border>
    <border>
      <left style="thin">
        <color auto="1"/>
      </left>
      <right/>
      <top style="medium">
        <color auto="1"/>
      </top>
      <bottom style="double">
        <color indexed="64"/>
      </bottom>
      <diagonal/>
    </border>
    <border>
      <left style="thin">
        <color theme="0"/>
      </left>
      <right/>
      <top style="medium">
        <color rgb="FFFFFFFF"/>
      </top>
      <bottom/>
      <diagonal/>
    </border>
    <border>
      <left/>
      <right/>
      <top style="medium">
        <color rgb="FFFFFFFF"/>
      </top>
      <bottom/>
      <diagonal/>
    </border>
    <border>
      <left style="medium">
        <color rgb="FFFFFFFF"/>
      </left>
      <right style="medium">
        <color rgb="FFFFFFFF"/>
      </right>
      <top style="medium">
        <color rgb="FFFFFFFF"/>
      </top>
      <bottom style="thick">
        <color rgb="FF2E7D92"/>
      </bottom>
      <diagonal/>
    </border>
  </borders>
  <cellStyleXfs count="1743">
    <xf numFmtId="0" fontId="0" fillId="0" borderId="0"/>
    <xf numFmtId="0" fontId="1" fillId="0" borderId="0"/>
    <xf numFmtId="0" fontId="2" fillId="0" borderId="0"/>
    <xf numFmtId="0" fontId="2" fillId="0" borderId="0"/>
    <xf numFmtId="0" fontId="2" fillId="0" borderId="0"/>
    <xf numFmtId="9" fontId="1"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1" fillId="0" borderId="0"/>
    <xf numFmtId="0" fontId="1" fillId="0" borderId="0"/>
    <xf numFmtId="0" fontId="2" fillId="36" borderId="0" applyNumberFormat="0" applyBorder="0" applyAlignment="0" applyProtection="0"/>
    <xf numFmtId="0" fontId="2" fillId="1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5"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19"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2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12"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0" borderId="0" applyNumberFormat="0" applyBorder="0" applyAlignment="0" applyProtection="0"/>
    <xf numFmtId="0" fontId="2" fillId="2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2" fillId="24"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7" borderId="0" applyNumberFormat="0" applyBorder="0" applyAlignment="0" applyProtection="0"/>
    <xf numFmtId="0" fontId="2" fillId="3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8" fillId="13"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2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14" fillId="7"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8" fillId="10"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14"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1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2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166" fontId="1" fillId="0" borderId="0" applyFont="0" applyFill="0" applyBorder="0" applyAlignment="0" applyProtection="0"/>
    <xf numFmtId="0" fontId="1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64" fontId="1" fillId="0" borderId="0" applyFont="0" applyFill="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13" fillId="7"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3" fillId="0" borderId="10" applyNumberFormat="0" applyFill="0" applyAlignment="0" applyProtection="0"/>
    <xf numFmtId="0" fontId="23" fillId="0" borderId="10" applyNumberFormat="0" applyFill="0" applyAlignment="0" applyProtection="0"/>
    <xf numFmtId="0" fontId="6" fillId="0" borderId="1"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7"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8" fillId="0" borderId="3"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 fillId="0" borderId="0" applyNumberFormat="0" applyFill="0" applyBorder="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1" fillId="0" borderId="0"/>
    <xf numFmtId="164" fontId="2" fillId="0" borderId="0" applyFont="0" applyFill="0" applyBorder="0" applyAlignment="0" applyProtection="0"/>
    <xf numFmtId="0" fontId="26" fillId="0" borderId="0"/>
    <xf numFmtId="0" fontId="2" fillId="0" borderId="0"/>
    <xf numFmtId="0" fontId="2" fillId="0" borderId="0"/>
    <xf numFmtId="0" fontId="2"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27" fillId="0" borderId="0"/>
    <xf numFmtId="0" fontId="1" fillId="0" borderId="0" applyNumberFormat="0" applyFill="0" applyBorder="0" applyAlignment="0" applyProtection="0"/>
    <xf numFmtId="0" fontId="1" fillId="0" borderId="0"/>
    <xf numFmtId="0" fontId="2" fillId="9" borderId="8" applyNumberFormat="0" applyFon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29" fillId="0" borderId="0"/>
    <xf numFmtId="0" fontId="33"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164" fontId="1" fillId="0" borderId="0" applyFont="0" applyFill="0" applyBorder="0" applyAlignment="0" applyProtection="0"/>
    <xf numFmtId="0" fontId="19" fillId="0" borderId="0" applyNumberFormat="0" applyFill="0" applyBorder="0" applyAlignment="0" applyProtection="0"/>
    <xf numFmtId="0" fontId="8"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3" fontId="37" fillId="45" borderId="0">
      <alignment vertical="center"/>
    </xf>
    <xf numFmtId="0" fontId="38" fillId="0" borderId="0"/>
    <xf numFmtId="0" fontId="39"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44" fontId="22" fillId="0" borderId="0" applyFont="0" applyFill="0" applyBorder="0" applyAlignment="0" applyProtection="0"/>
    <xf numFmtId="0" fontId="1" fillId="0" borderId="0"/>
    <xf numFmtId="0" fontId="2" fillId="0" borderId="0"/>
    <xf numFmtId="0" fontId="26" fillId="0" borderId="0"/>
    <xf numFmtId="0" fontId="2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40" fillId="0" borderId="0"/>
    <xf numFmtId="0" fontId="2" fillId="0" borderId="0"/>
    <xf numFmtId="0" fontId="1" fillId="0" borderId="0"/>
    <xf numFmtId="0" fontId="2" fillId="0" borderId="0"/>
    <xf numFmtId="0" fontId="27" fillId="0" borderId="0"/>
    <xf numFmtId="0" fontId="2" fillId="0" borderId="0"/>
    <xf numFmtId="0" fontId="1" fillId="0" borderId="0"/>
    <xf numFmtId="0" fontId="2" fillId="0" borderId="0"/>
    <xf numFmtId="0" fontId="1"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9" fillId="0" borderId="0"/>
    <xf numFmtId="0" fontId="1" fillId="0" borderId="0"/>
    <xf numFmtId="0" fontId="1" fillId="0" borderId="0"/>
    <xf numFmtId="0" fontId="29" fillId="0" borderId="0"/>
    <xf numFmtId="0" fontId="2" fillId="0" borderId="0"/>
    <xf numFmtId="0" fontId="36" fillId="0" borderId="0"/>
    <xf numFmtId="0" fontId="2" fillId="0" borderId="0"/>
    <xf numFmtId="0" fontId="2" fillId="0" borderId="0"/>
    <xf numFmtId="0" fontId="2" fillId="0" borderId="0"/>
    <xf numFmtId="0" fontId="2" fillId="9" borderId="8" applyNumberFormat="0" applyFont="0" applyAlignment="0" applyProtection="0"/>
    <xf numFmtId="0" fontId="22" fillId="9" borderId="8" applyNumberFormat="0" applyFont="0" applyAlignment="0" applyProtection="0"/>
    <xf numFmtId="0" fontId="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9" fontId="1"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23" fillId="0" borderId="10"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19" fillId="0" borderId="11" applyNumberFormat="0" applyFill="0" applyAlignment="0" applyProtection="0"/>
    <xf numFmtId="0" fontId="8" fillId="0" borderId="3" applyNumberFormat="0" applyFill="0" applyAlignment="0" applyProtection="0"/>
    <xf numFmtId="0" fontId="25" fillId="0" borderId="0" applyNumberFormat="0" applyFill="0" applyBorder="0" applyAlignment="0" applyProtection="0"/>
    <xf numFmtId="0" fontId="5" fillId="0" borderId="0" applyNumberFormat="0" applyFill="0" applyBorder="0" applyAlignment="0" applyProtection="0"/>
    <xf numFmtId="0" fontId="3" fillId="0" borderId="9"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3" fillId="0" borderId="0"/>
    <xf numFmtId="0" fontId="45" fillId="0" borderId="0"/>
    <xf numFmtId="0" fontId="33" fillId="0" borderId="0"/>
    <xf numFmtId="0" fontId="33" fillId="0" borderId="0"/>
    <xf numFmtId="0" fontId="59" fillId="0" borderId="0"/>
    <xf numFmtId="0" fontId="33" fillId="0" borderId="0"/>
    <xf numFmtId="0" fontId="101" fillId="0" borderId="0" applyNumberFormat="0" applyFill="0" applyBorder="0" applyAlignment="0" applyProtection="0"/>
  </cellStyleXfs>
  <cellXfs count="450">
    <xf numFmtId="0" fontId="0" fillId="0" borderId="0" xfId="0"/>
    <xf numFmtId="0" fontId="31" fillId="2" borderId="14" xfId="0" applyFont="1" applyFill="1" applyBorder="1" applyAlignment="1">
      <alignment horizontal="left" vertical="center" wrapText="1"/>
    </xf>
    <xf numFmtId="0" fontId="31" fillId="35" borderId="14" xfId="0" applyFont="1" applyFill="1" applyBorder="1" applyAlignment="1">
      <alignment horizontal="left" vertical="center" wrapText="1"/>
    </xf>
    <xf numFmtId="165" fontId="31" fillId="2" borderId="14" xfId="0" applyNumberFormat="1" applyFont="1" applyFill="1" applyBorder="1" applyAlignment="1">
      <alignment horizontal="center" vertical="center" wrapText="1"/>
    </xf>
    <xf numFmtId="165" fontId="31" fillId="35" borderId="14" xfId="0" applyNumberFormat="1" applyFont="1" applyFill="1" applyBorder="1" applyAlignment="1">
      <alignment horizontal="center" vertical="center" wrapText="1"/>
    </xf>
    <xf numFmtId="0" fontId="30" fillId="2" borderId="14" xfId="0" applyFont="1" applyFill="1" applyBorder="1" applyAlignment="1">
      <alignment horizontal="left" vertical="center" wrapText="1"/>
    </xf>
    <xf numFmtId="0" fontId="0" fillId="0" borderId="0" xfId="0" applyBorder="1"/>
    <xf numFmtId="0" fontId="31" fillId="44" borderId="14" xfId="0" applyFont="1" applyFill="1" applyBorder="1" applyAlignment="1">
      <alignment horizontal="left" vertical="center" wrapText="1"/>
    </xf>
    <xf numFmtId="165" fontId="31" fillId="44" borderId="14" xfId="0" applyNumberFormat="1" applyFont="1" applyFill="1" applyBorder="1" applyAlignment="1">
      <alignment horizontal="center" vertical="center" wrapText="1"/>
    </xf>
    <xf numFmtId="0" fontId="35" fillId="2" borderId="17" xfId="0" applyFont="1" applyFill="1" applyBorder="1" applyAlignment="1">
      <alignment vertical="center"/>
    </xf>
    <xf numFmtId="0" fontId="35" fillId="2" borderId="0" xfId="0" applyFont="1" applyFill="1" applyBorder="1" applyAlignment="1">
      <alignment vertical="center"/>
    </xf>
    <xf numFmtId="0" fontId="34" fillId="34" borderId="13" xfId="0" applyFont="1" applyFill="1" applyBorder="1" applyAlignment="1">
      <alignment horizontal="center" vertical="center" wrapText="1"/>
    </xf>
    <xf numFmtId="0" fontId="34" fillId="34" borderId="19" xfId="0" applyFont="1" applyFill="1" applyBorder="1" applyAlignment="1">
      <alignment horizontal="center" vertical="center" wrapText="1"/>
    </xf>
    <xf numFmtId="0" fontId="42" fillId="0" borderId="0" xfId="1736" quotePrefix="1" applyFont="1" applyFill="1" applyAlignment="1">
      <alignment horizontal="centerContinuous" vertical="center"/>
    </xf>
    <xf numFmtId="0" fontId="43" fillId="0" borderId="0" xfId="1736" quotePrefix="1" applyFont="1" applyFill="1" applyAlignment="1">
      <alignment horizontal="centerContinuous" vertical="center"/>
    </xf>
    <xf numFmtId="0" fontId="43" fillId="0" borderId="0" xfId="1736" applyFont="1" applyFill="1" applyBorder="1"/>
    <xf numFmtId="0" fontId="43" fillId="0" borderId="0" xfId="1736" applyFont="1" applyFill="1"/>
    <xf numFmtId="0" fontId="43" fillId="0" borderId="0" xfId="1319" applyFont="1" applyFill="1"/>
    <xf numFmtId="0" fontId="43" fillId="0" borderId="0" xfId="1736" applyFont="1" applyFill="1" applyBorder="1" applyAlignment="1"/>
    <xf numFmtId="170" fontId="43" fillId="0" borderId="0" xfId="1736" applyNumberFormat="1" applyFont="1" applyFill="1" applyBorder="1" applyAlignment="1"/>
    <xf numFmtId="171" fontId="43" fillId="0" borderId="0" xfId="1736" applyNumberFormat="1" applyFont="1" applyFill="1" applyAlignment="1"/>
    <xf numFmtId="0" fontId="43" fillId="0" borderId="0" xfId="1736" applyFont="1" applyFill="1" applyAlignment="1"/>
    <xf numFmtId="3" fontId="44" fillId="0" borderId="0" xfId="1736" applyNumberFormat="1" applyFont="1" applyFill="1" applyBorder="1" applyAlignment="1"/>
    <xf numFmtId="0" fontId="44" fillId="0" borderId="0" xfId="1736" applyFont="1" applyFill="1" applyAlignment="1"/>
    <xf numFmtId="0" fontId="44" fillId="0" borderId="0" xfId="1736" applyFont="1" applyFill="1" applyBorder="1" applyAlignment="1"/>
    <xf numFmtId="3" fontId="46" fillId="0" borderId="0" xfId="1737" applyNumberFormat="1" applyFont="1" applyAlignment="1">
      <alignment vertical="center"/>
    </xf>
    <xf numFmtId="0" fontId="47" fillId="0" borderId="0" xfId="1737" applyFont="1"/>
    <xf numFmtId="3" fontId="46" fillId="0" borderId="0" xfId="1737" applyNumberFormat="1" applyFont="1" applyBorder="1" applyAlignment="1">
      <alignment vertical="center"/>
    </xf>
    <xf numFmtId="3" fontId="46" fillId="0" borderId="0" xfId="1737" quotePrefix="1" applyNumberFormat="1" applyFont="1" applyBorder="1" applyAlignment="1">
      <alignment vertical="center"/>
    </xf>
    <xf numFmtId="4" fontId="45" fillId="0" borderId="0" xfId="1737" applyNumberFormat="1"/>
    <xf numFmtId="4" fontId="46" fillId="0" borderId="0" xfId="1737" applyNumberFormat="1" applyFont="1" applyBorder="1" applyAlignment="1">
      <alignment vertical="center"/>
    </xf>
    <xf numFmtId="4" fontId="46" fillId="0" borderId="0" xfId="1737" applyNumberFormat="1" applyFont="1" applyAlignment="1">
      <alignment vertical="center"/>
    </xf>
    <xf numFmtId="3" fontId="49" fillId="0" borderId="0" xfId="1737" quotePrefix="1" applyNumberFormat="1" applyFont="1" applyAlignment="1">
      <alignment horizontal="left" vertical="center"/>
    </xf>
    <xf numFmtId="3" fontId="48" fillId="0" borderId="0" xfId="1737" applyNumberFormat="1" applyFont="1" applyBorder="1" applyAlignment="1">
      <alignment vertical="center"/>
    </xf>
    <xf numFmtId="3" fontId="50" fillId="0" borderId="0" xfId="1737" applyNumberFormat="1" applyFont="1" applyBorder="1" applyAlignment="1" applyProtection="1">
      <alignment horizontal="right" vertical="center"/>
      <protection locked="0"/>
    </xf>
    <xf numFmtId="3" fontId="51" fillId="0" borderId="0" xfId="1737" applyNumberFormat="1" applyFont="1" applyBorder="1" applyAlignment="1" applyProtection="1">
      <alignment horizontal="right" vertical="center"/>
      <protection locked="0"/>
    </xf>
    <xf numFmtId="3" fontId="46" fillId="0" borderId="0" xfId="1737" quotePrefix="1" applyNumberFormat="1" applyFont="1" applyAlignment="1">
      <alignment vertical="center"/>
    </xf>
    <xf numFmtId="3" fontId="52" fillId="0" borderId="0" xfId="1737" applyNumberFormat="1" applyFont="1" applyAlignment="1">
      <alignment vertical="center"/>
    </xf>
    <xf numFmtId="3" fontId="46" fillId="0" borderId="0" xfId="1737" applyNumberFormat="1" applyFont="1" applyAlignment="1">
      <alignment horizontal="right" vertical="center"/>
    </xf>
    <xf numFmtId="165" fontId="31" fillId="2" borderId="14" xfId="6" applyNumberFormat="1" applyFont="1" applyFill="1" applyBorder="1" applyAlignment="1">
      <alignment horizontal="center" vertical="center" wrapText="1"/>
    </xf>
    <xf numFmtId="165" fontId="31" fillId="2" borderId="21" xfId="6" applyNumberFormat="1" applyFont="1" applyFill="1" applyBorder="1" applyAlignment="1">
      <alignment horizontal="center" vertical="center" wrapText="1"/>
    </xf>
    <xf numFmtId="165" fontId="31" fillId="35" borderId="14" xfId="6" applyNumberFormat="1" applyFont="1" applyFill="1" applyBorder="1" applyAlignment="1">
      <alignment horizontal="center" vertical="center" wrapText="1"/>
    </xf>
    <xf numFmtId="165" fontId="31" fillId="35" borderId="21" xfId="6" applyNumberFormat="1" applyFont="1" applyFill="1" applyBorder="1" applyAlignment="1">
      <alignment horizontal="center" vertical="center" wrapText="1"/>
    </xf>
    <xf numFmtId="165" fontId="31" fillId="44" borderId="14" xfId="6" applyNumberFormat="1" applyFont="1" applyFill="1" applyBorder="1" applyAlignment="1">
      <alignment horizontal="center" vertical="center" wrapText="1"/>
    </xf>
    <xf numFmtId="165" fontId="31" fillId="44" borderId="21" xfId="6" applyNumberFormat="1" applyFont="1" applyFill="1" applyBorder="1" applyAlignment="1">
      <alignment horizontal="center" vertical="center" wrapText="1"/>
    </xf>
    <xf numFmtId="165" fontId="30" fillId="2" borderId="14" xfId="0" applyNumberFormat="1" applyFont="1" applyFill="1" applyBorder="1" applyAlignment="1">
      <alignment horizontal="center" vertical="center" wrapText="1"/>
    </xf>
    <xf numFmtId="165" fontId="30" fillId="2" borderId="14" xfId="6" applyNumberFormat="1" applyFont="1" applyFill="1" applyBorder="1" applyAlignment="1">
      <alignment horizontal="center" vertical="center" wrapText="1"/>
    </xf>
    <xf numFmtId="165" fontId="30" fillId="2" borderId="21" xfId="6" applyNumberFormat="1" applyFont="1" applyFill="1" applyBorder="1" applyAlignment="1">
      <alignment horizontal="center" vertical="center" wrapText="1"/>
    </xf>
    <xf numFmtId="0" fontId="54" fillId="0" borderId="0" xfId="1736" applyFont="1" applyFill="1"/>
    <xf numFmtId="0" fontId="54" fillId="0" borderId="0" xfId="1736" applyFont="1" applyFill="1" applyBorder="1" applyAlignment="1">
      <alignment horizontal="centerContinuous" vertical="center"/>
    </xf>
    <xf numFmtId="0" fontId="56" fillId="0" borderId="0" xfId="1737" applyFont="1"/>
    <xf numFmtId="3" fontId="56" fillId="0" borderId="0" xfId="1737" applyNumberFormat="1" applyFont="1" applyAlignment="1">
      <alignment vertical="center"/>
    </xf>
    <xf numFmtId="3" fontId="56" fillId="0" borderId="0" xfId="1737" applyNumberFormat="1" applyFont="1" applyAlignment="1">
      <alignment horizontal="centerContinuous" vertical="center"/>
    </xf>
    <xf numFmtId="3" fontId="56" fillId="0" borderId="0" xfId="1737" quotePrefix="1" applyNumberFormat="1" applyFont="1" applyAlignment="1" applyProtection="1">
      <alignment horizontal="left" vertical="center"/>
    </xf>
    <xf numFmtId="3" fontId="56" fillId="0" borderId="0" xfId="1737" applyNumberFormat="1" applyFont="1" applyBorder="1" applyAlignment="1">
      <alignment horizontal="left" vertical="center" indent="1"/>
    </xf>
    <xf numFmtId="0" fontId="55" fillId="34" borderId="0" xfId="1736" applyFont="1" applyFill="1" applyBorder="1" applyAlignment="1">
      <alignment horizontal="left" vertical="center" wrapText="1"/>
    </xf>
    <xf numFmtId="0" fontId="53" fillId="35" borderId="0" xfId="1736" applyFont="1" applyFill="1" applyBorder="1" applyAlignment="1">
      <alignment horizontal="left" vertical="center"/>
    </xf>
    <xf numFmtId="0" fontId="55" fillId="34" borderId="23" xfId="1319" applyFont="1" applyFill="1" applyBorder="1" applyAlignment="1">
      <alignment horizontal="center" vertical="center" wrapText="1"/>
    </xf>
    <xf numFmtId="0" fontId="53" fillId="0" borderId="23" xfId="1319" applyFont="1" applyFill="1" applyBorder="1" applyAlignment="1">
      <alignment horizontal="center" vertical="center"/>
    </xf>
    <xf numFmtId="0" fontId="53" fillId="0" borderId="23" xfId="1319" applyFont="1" applyFill="1" applyBorder="1" applyAlignment="1">
      <alignment horizontal="center" vertical="center" wrapText="1"/>
    </xf>
    <xf numFmtId="0" fontId="53" fillId="0" borderId="23" xfId="1736" quotePrefix="1" applyFont="1" applyFill="1" applyBorder="1" applyAlignment="1">
      <alignment horizontal="left"/>
    </xf>
    <xf numFmtId="168" fontId="53" fillId="0" borderId="23" xfId="1736" applyNumberFormat="1" applyFont="1" applyFill="1" applyBorder="1" applyAlignment="1"/>
    <xf numFmtId="169" fontId="53" fillId="0" borderId="23" xfId="1736" applyNumberFormat="1" applyFont="1" applyFill="1" applyBorder="1" applyAlignment="1">
      <alignment horizontal="right" indent="1"/>
    </xf>
    <xf numFmtId="0" fontId="54" fillId="0" borderId="23" xfId="1736" quotePrefix="1" applyFont="1" applyFill="1" applyBorder="1" applyAlignment="1">
      <alignment horizontal="left" indent="2"/>
    </xf>
    <xf numFmtId="168" fontId="54" fillId="0" borderId="23" xfId="1736" applyNumberFormat="1" applyFont="1" applyFill="1" applyBorder="1" applyAlignment="1"/>
    <xf numFmtId="169" fontId="54" fillId="0" borderId="23" xfId="1736" applyNumberFormat="1" applyFont="1" applyFill="1" applyBorder="1" applyAlignment="1">
      <alignment horizontal="right" indent="1"/>
    </xf>
    <xf numFmtId="0" fontId="53" fillId="0" borderId="23" xfId="1736" quotePrefix="1" applyFont="1" applyFill="1" applyBorder="1" applyAlignment="1">
      <alignment horizontal="left" wrapText="1"/>
    </xf>
    <xf numFmtId="0" fontId="53" fillId="35" borderId="23" xfId="1736" applyFont="1" applyFill="1" applyBorder="1" applyAlignment="1">
      <alignment horizontal="left"/>
    </xf>
    <xf numFmtId="168" fontId="53" fillId="35" borderId="23" xfId="1736" applyNumberFormat="1" applyFont="1" applyFill="1" applyBorder="1" applyAlignment="1"/>
    <xf numFmtId="169" fontId="53" fillId="35" borderId="23" xfId="1736" applyNumberFormat="1" applyFont="1" applyFill="1" applyBorder="1" applyAlignment="1">
      <alignment horizontal="right" indent="1"/>
    </xf>
    <xf numFmtId="0" fontId="53" fillId="0" borderId="23" xfId="1736" applyFont="1" applyFill="1" applyBorder="1" applyAlignment="1">
      <alignment horizontal="left"/>
    </xf>
    <xf numFmtId="0" fontId="54" fillId="35" borderId="23" xfId="1736" quotePrefix="1" applyFont="1" applyFill="1" applyBorder="1" applyAlignment="1">
      <alignment horizontal="left" indent="2"/>
    </xf>
    <xf numFmtId="168" fontId="54" fillId="35" borderId="23" xfId="1736" applyNumberFormat="1" applyFont="1" applyFill="1" applyBorder="1" applyAlignment="1"/>
    <xf numFmtId="169" fontId="54" fillId="35" borderId="23" xfId="1736" applyNumberFormat="1" applyFont="1" applyFill="1" applyBorder="1" applyAlignment="1">
      <alignment horizontal="right" indent="1"/>
    </xf>
    <xf numFmtId="167" fontId="54" fillId="0" borderId="23" xfId="1736" applyNumberFormat="1" applyFont="1" applyFill="1" applyBorder="1" applyAlignment="1">
      <alignment horizontal="right" indent="1"/>
    </xf>
    <xf numFmtId="0" fontId="54" fillId="35" borderId="26" xfId="1736" quotePrefix="1" applyFont="1" applyFill="1" applyBorder="1" applyAlignment="1">
      <alignment horizontal="left" indent="2"/>
    </xf>
    <xf numFmtId="168" fontId="54" fillId="35" borderId="26" xfId="1736" applyNumberFormat="1" applyFont="1" applyFill="1" applyBorder="1" applyAlignment="1"/>
    <xf numFmtId="169" fontId="54" fillId="35" borderId="26" xfId="1736" applyNumberFormat="1" applyFont="1" applyFill="1" applyBorder="1" applyAlignment="1">
      <alignment horizontal="right" indent="1"/>
    </xf>
    <xf numFmtId="0" fontId="55" fillId="34" borderId="25" xfId="1319" applyFont="1" applyFill="1" applyBorder="1" applyAlignment="1">
      <alignment horizontal="center" vertical="center" wrapText="1"/>
    </xf>
    <xf numFmtId="3" fontId="56" fillId="0" borderId="22" xfId="1737" applyNumberFormat="1" applyFont="1" applyBorder="1" applyAlignment="1">
      <alignment vertical="center"/>
    </xf>
    <xf numFmtId="0" fontId="53" fillId="35" borderId="22" xfId="1736" applyFont="1" applyFill="1" applyBorder="1" applyAlignment="1">
      <alignment horizontal="left" vertical="center"/>
    </xf>
    <xf numFmtId="168" fontId="55" fillId="34" borderId="22" xfId="1736" applyNumberFormat="1" applyFont="1" applyFill="1" applyBorder="1" applyAlignment="1">
      <alignment vertical="center"/>
    </xf>
    <xf numFmtId="169" fontId="54" fillId="0" borderId="23" xfId="1736" applyNumberFormat="1" applyFont="1" applyFill="1" applyBorder="1" applyAlignment="1">
      <alignment horizontal="right" vertical="center"/>
    </xf>
    <xf numFmtId="168" fontId="54" fillId="0" borderId="23" xfId="1736" applyNumberFormat="1" applyFont="1" applyFill="1" applyBorder="1" applyAlignment="1">
      <alignment horizontal="right" vertical="center"/>
    </xf>
    <xf numFmtId="169" fontId="53" fillId="35" borderId="23" xfId="1736" applyNumberFormat="1" applyFont="1" applyFill="1" applyBorder="1" applyAlignment="1">
      <alignment horizontal="right" vertical="center"/>
    </xf>
    <xf numFmtId="168" fontId="53" fillId="35" borderId="23" xfId="1736" applyNumberFormat="1" applyFont="1" applyFill="1" applyBorder="1" applyAlignment="1">
      <alignment horizontal="right" vertical="center"/>
    </xf>
    <xf numFmtId="169" fontId="55" fillId="34" borderId="23" xfId="1736" applyNumberFormat="1" applyFont="1" applyFill="1" applyBorder="1" applyAlignment="1">
      <alignment horizontal="right" vertical="center"/>
    </xf>
    <xf numFmtId="168" fontId="55" fillId="34" borderId="23" xfId="1736" applyNumberFormat="1" applyFont="1" applyFill="1" applyBorder="1" applyAlignment="1">
      <alignment vertical="center"/>
    </xf>
    <xf numFmtId="168" fontId="55" fillId="34" borderId="28" xfId="1736" applyNumberFormat="1" applyFont="1" applyFill="1" applyBorder="1" applyAlignment="1">
      <alignment vertical="center"/>
    </xf>
    <xf numFmtId="0" fontId="55" fillId="34" borderId="27" xfId="1736" applyFont="1" applyFill="1" applyBorder="1" applyAlignment="1">
      <alignment horizontal="left" vertical="center" wrapText="1"/>
    </xf>
    <xf numFmtId="169" fontId="55" fillId="34" borderId="24" xfId="1736" applyNumberFormat="1" applyFont="1" applyFill="1" applyBorder="1" applyAlignment="1">
      <alignment horizontal="right" vertical="center"/>
    </xf>
    <xf numFmtId="168" fontId="55" fillId="34" borderId="24" xfId="1736" applyNumberFormat="1" applyFont="1" applyFill="1" applyBorder="1" applyAlignment="1">
      <alignment vertical="center"/>
    </xf>
    <xf numFmtId="0" fontId="55" fillId="34" borderId="24" xfId="1736" applyFont="1" applyFill="1" applyBorder="1" applyAlignment="1">
      <alignment horizontal="left" vertical="center" wrapText="1"/>
    </xf>
    <xf numFmtId="0" fontId="55" fillId="34" borderId="23" xfId="1736" quotePrefix="1" applyFont="1" applyFill="1" applyBorder="1" applyAlignment="1">
      <alignment horizontal="left" vertical="center"/>
    </xf>
    <xf numFmtId="0" fontId="55" fillId="34" borderId="25" xfId="1736" quotePrefix="1" applyFont="1" applyFill="1" applyBorder="1" applyAlignment="1">
      <alignment horizontal="left" vertical="center"/>
    </xf>
    <xf numFmtId="168" fontId="55" fillId="34" borderId="25" xfId="1736" applyNumberFormat="1" applyFont="1" applyFill="1" applyBorder="1" applyAlignment="1">
      <alignment vertical="center"/>
    </xf>
    <xf numFmtId="169" fontId="55" fillId="34" borderId="25" xfId="1736" applyNumberFormat="1" applyFont="1" applyFill="1" applyBorder="1" applyAlignment="1">
      <alignment horizontal="right" vertical="center"/>
    </xf>
    <xf numFmtId="0" fontId="43" fillId="0" borderId="0" xfId="1738" applyFont="1" applyFill="1" applyBorder="1"/>
    <xf numFmtId="172" fontId="43" fillId="0" borderId="0" xfId="1738" applyNumberFormat="1" applyFont="1" applyFill="1" applyBorder="1"/>
    <xf numFmtId="0" fontId="54" fillId="0" borderId="0" xfId="1738" applyFont="1" applyFill="1" applyBorder="1"/>
    <xf numFmtId="0" fontId="44" fillId="0" borderId="0" xfId="1738" applyFont="1" applyFill="1" applyBorder="1"/>
    <xf numFmtId="0" fontId="58" fillId="0" borderId="0" xfId="1739" applyFont="1" applyFill="1"/>
    <xf numFmtId="0" fontId="58" fillId="0" borderId="0" xfId="1739" applyFont="1" applyFill="1" applyAlignment="1">
      <alignment vertical="center"/>
    </xf>
    <xf numFmtId="0" fontId="54" fillId="0" borderId="0" xfId="1739" applyFont="1" applyFill="1" applyAlignment="1">
      <alignment vertical="center"/>
    </xf>
    <xf numFmtId="0" fontId="54" fillId="0" borderId="0" xfId="1740" applyFont="1" applyFill="1" applyAlignment="1">
      <alignment horizontal="centerContinuous" vertical="center"/>
    </xf>
    <xf numFmtId="0" fontId="57" fillId="0" borderId="0" xfId="1740" applyFont="1" applyFill="1" applyAlignment="1">
      <alignment horizontal="right"/>
    </xf>
    <xf numFmtId="0" fontId="43" fillId="0" borderId="0" xfId="1739" applyFont="1" applyFill="1" applyAlignment="1">
      <alignment vertical="center"/>
    </xf>
    <xf numFmtId="0" fontId="55" fillId="34" borderId="25" xfId="1740" applyFont="1" applyFill="1" applyBorder="1" applyAlignment="1">
      <alignment horizontal="centerContinuous" vertical="center" wrapText="1"/>
    </xf>
    <xf numFmtId="0" fontId="44" fillId="0" borderId="0" xfId="1739" applyFont="1" applyFill="1" applyAlignment="1">
      <alignment horizontal="center" vertical="center"/>
    </xf>
    <xf numFmtId="0" fontId="55" fillId="34" borderId="26" xfId="1740" applyFont="1" applyFill="1" applyBorder="1" applyAlignment="1">
      <alignment horizontal="centerContinuous" vertical="top" wrapText="1"/>
    </xf>
    <xf numFmtId="0" fontId="55" fillId="34" borderId="23" xfId="1740" applyFont="1" applyFill="1" applyBorder="1" applyAlignment="1">
      <alignment horizontal="center" vertical="center" wrapText="1"/>
    </xf>
    <xf numFmtId="0" fontId="44" fillId="0" borderId="0" xfId="1739" applyFont="1" applyFill="1" applyAlignment="1">
      <alignment horizontal="center" vertical="top"/>
    </xf>
    <xf numFmtId="0" fontId="60" fillId="34" borderId="23" xfId="1740" applyFont="1" applyFill="1" applyBorder="1" applyAlignment="1">
      <alignment horizontal="center" vertical="center" wrapText="1"/>
    </xf>
    <xf numFmtId="0" fontId="61" fillId="34" borderId="23" xfId="1740" applyFont="1" applyFill="1" applyBorder="1" applyAlignment="1">
      <alignment horizontal="center" vertical="center" wrapText="1"/>
    </xf>
    <xf numFmtId="0" fontId="61" fillId="34" borderId="23" xfId="1740" quotePrefix="1" applyFont="1" applyFill="1" applyBorder="1" applyAlignment="1">
      <alignment horizontal="center" vertical="center" wrapText="1"/>
    </xf>
    <xf numFmtId="0" fontId="53" fillId="0" borderId="23" xfId="1740" applyFont="1" applyFill="1" applyBorder="1" applyAlignment="1">
      <alignment horizontal="center" vertical="center"/>
    </xf>
    <xf numFmtId="0" fontId="53" fillId="0" borderId="23" xfId="1740" quotePrefix="1" applyFont="1" applyFill="1" applyBorder="1" applyAlignment="1">
      <alignment horizontal="center"/>
    </xf>
    <xf numFmtId="0" fontId="54" fillId="0" borderId="23" xfId="1740" applyFont="1" applyFill="1" applyBorder="1" applyAlignment="1">
      <alignment horizontal="left" vertical="center" wrapText="1"/>
    </xf>
    <xf numFmtId="168" fontId="54" fillId="0" borderId="23" xfId="1740" applyNumberFormat="1" applyFont="1" applyFill="1" applyBorder="1"/>
    <xf numFmtId="165" fontId="54" fillId="0" borderId="23" xfId="1740" applyNumberFormat="1" applyFont="1" applyFill="1" applyBorder="1" applyAlignment="1">
      <alignment horizontal="right"/>
    </xf>
    <xf numFmtId="0" fontId="43" fillId="0" borderId="0" xfId="1739" applyFont="1" applyFill="1"/>
    <xf numFmtId="173" fontId="43" fillId="0" borderId="0" xfId="1739" applyNumberFormat="1" applyFont="1" applyFill="1"/>
    <xf numFmtId="168" fontId="43" fillId="0" borderId="0" xfId="1739" applyNumberFormat="1" applyFont="1" applyFill="1"/>
    <xf numFmtId="0" fontId="54" fillId="0" borderId="23" xfId="1740" applyFont="1" applyFill="1" applyBorder="1" applyAlignment="1">
      <alignment horizontal="left" wrapText="1"/>
    </xf>
    <xf numFmtId="168" fontId="43" fillId="0" borderId="0" xfId="1740" applyNumberFormat="1" applyFont="1" applyFill="1" applyBorder="1"/>
    <xf numFmtId="174" fontId="43" fillId="0" borderId="0" xfId="1739" applyNumberFormat="1" applyFont="1" applyFill="1"/>
    <xf numFmtId="0" fontId="54" fillId="0" borderId="23" xfId="1740" applyFont="1" applyFill="1" applyBorder="1" applyAlignment="1">
      <alignment horizontal="left"/>
    </xf>
    <xf numFmtId="167" fontId="54" fillId="0" borderId="23" xfId="1740" applyNumberFormat="1" applyFont="1" applyFill="1" applyBorder="1" applyAlignment="1">
      <alignment horizontal="right"/>
    </xf>
    <xf numFmtId="0" fontId="53" fillId="35" borderId="24" xfId="1740" applyFont="1" applyFill="1" applyBorder="1" applyAlignment="1">
      <alignment horizontal="left" vertical="center"/>
    </xf>
    <xf numFmtId="168" fontId="53" fillId="35" borderId="24" xfId="1740" applyNumberFormat="1" applyFont="1" applyFill="1" applyBorder="1" applyAlignment="1">
      <alignment vertical="center"/>
    </xf>
    <xf numFmtId="165" fontId="53" fillId="35" borderId="24" xfId="1740" applyNumberFormat="1" applyFont="1" applyFill="1" applyBorder="1" applyAlignment="1">
      <alignment horizontal="right" vertical="center"/>
    </xf>
    <xf numFmtId="0" fontId="44" fillId="0" borderId="0" xfId="1739" applyFont="1" applyFill="1"/>
    <xf numFmtId="173" fontId="43" fillId="0" borderId="0" xfId="1739" applyNumberFormat="1" applyFont="1" applyFill="1" applyAlignment="1">
      <alignment vertical="center"/>
    </xf>
    <xf numFmtId="0" fontId="57" fillId="0" borderId="23" xfId="1740" applyFont="1" applyFill="1" applyBorder="1" applyAlignment="1">
      <alignment horizontal="left" indent="1"/>
    </xf>
    <xf numFmtId="168" fontId="57" fillId="0" borderId="23" xfId="1740" applyNumberFormat="1" applyFont="1" applyFill="1" applyBorder="1"/>
    <xf numFmtId="165" fontId="57" fillId="0" borderId="23" xfId="1740" applyNumberFormat="1" applyFont="1" applyFill="1" applyBorder="1" applyAlignment="1">
      <alignment horizontal="right"/>
    </xf>
    <xf numFmtId="0" fontId="62" fillId="0" borderId="0" xfId="1739" applyFont="1" applyFill="1"/>
    <xf numFmtId="0" fontId="55" fillId="34" borderId="23" xfId="1740" applyFont="1" applyFill="1" applyBorder="1" applyAlignment="1">
      <alignment horizontal="left"/>
    </xf>
    <xf numFmtId="168" fontId="55" fillId="34" borderId="23" xfId="1740" applyNumberFormat="1" applyFont="1" applyFill="1" applyBorder="1"/>
    <xf numFmtId="165" fontId="55" fillId="34" borderId="23" xfId="1740" applyNumberFormat="1" applyFont="1" applyFill="1" applyBorder="1" applyAlignment="1">
      <alignment horizontal="right"/>
    </xf>
    <xf numFmtId="0" fontId="55" fillId="34" borderId="24" xfId="1740" applyFont="1" applyFill="1" applyBorder="1" applyAlignment="1">
      <alignment horizontal="left"/>
    </xf>
    <xf numFmtId="168" fontId="55" fillId="34" borderId="24" xfId="1740" applyNumberFormat="1" applyFont="1" applyFill="1" applyBorder="1"/>
    <xf numFmtId="165" fontId="55" fillId="34" borderId="24" xfId="1740" applyNumberFormat="1" applyFont="1" applyFill="1" applyBorder="1" applyAlignment="1">
      <alignment horizontal="right"/>
    </xf>
    <xf numFmtId="0" fontId="55" fillId="34" borderId="26" xfId="1740" applyFont="1" applyFill="1" applyBorder="1" applyAlignment="1">
      <alignment horizontal="center" vertical="center" wrapText="1"/>
    </xf>
    <xf numFmtId="168" fontId="55" fillId="34" borderId="26" xfId="1740" applyNumberFormat="1" applyFont="1" applyFill="1" applyBorder="1" applyAlignment="1"/>
    <xf numFmtId="165" fontId="55" fillId="34" borderId="26" xfId="1740" applyNumberFormat="1" applyFont="1" applyFill="1" applyBorder="1" applyAlignment="1">
      <alignment horizontal="right"/>
    </xf>
    <xf numFmtId="173" fontId="63" fillId="0" borderId="0" xfId="1739" applyNumberFormat="1" applyFont="1" applyFill="1"/>
    <xf numFmtId="0" fontId="55" fillId="46" borderId="0" xfId="1740" applyFont="1" applyFill="1" applyBorder="1" applyAlignment="1">
      <alignment horizontal="center" vertical="center" wrapText="1"/>
    </xf>
    <xf numFmtId="168" fontId="55" fillId="46" borderId="0" xfId="1740" applyNumberFormat="1" applyFont="1" applyFill="1" applyBorder="1"/>
    <xf numFmtId="165" fontId="55" fillId="46" borderId="0" xfId="1740" applyNumberFormat="1" applyFont="1" applyFill="1" applyBorder="1" applyAlignment="1">
      <alignment horizontal="right"/>
    </xf>
    <xf numFmtId="175" fontId="43" fillId="0" borderId="0" xfId="1739" applyNumberFormat="1" applyFont="1" applyFill="1"/>
    <xf numFmtId="0" fontId="34" fillId="44" borderId="13" xfId="0" applyFont="1" applyFill="1" applyBorder="1" applyAlignment="1">
      <alignment horizontal="center" vertical="center" wrapText="1"/>
    </xf>
    <xf numFmtId="165" fontId="31" fillId="35" borderId="14" xfId="0" applyNumberFormat="1" applyFont="1" applyFill="1" applyBorder="1" applyAlignment="1">
      <alignment horizontal="right" vertical="center" wrapText="1" indent="5"/>
    </xf>
    <xf numFmtId="165" fontId="31" fillId="0" borderId="14" xfId="0" applyNumberFormat="1" applyFont="1" applyFill="1" applyBorder="1" applyAlignment="1">
      <alignment horizontal="right" vertical="center" wrapText="1" indent="5"/>
    </xf>
    <xf numFmtId="165" fontId="31" fillId="2" borderId="14" xfId="0" applyNumberFormat="1" applyFont="1" applyFill="1" applyBorder="1" applyAlignment="1">
      <alignment horizontal="right" vertical="center" wrapText="1" indent="5"/>
    </xf>
    <xf numFmtId="165" fontId="31" fillId="2" borderId="0" xfId="0" applyNumberFormat="1" applyFont="1" applyFill="1" applyBorder="1" applyAlignment="1">
      <alignment horizontal="right" vertical="center" wrapText="1" indent="5"/>
    </xf>
    <xf numFmtId="0" fontId="65" fillId="2" borderId="33" xfId="0" applyFont="1" applyFill="1" applyBorder="1" applyAlignment="1">
      <alignment horizontal="left" vertical="center"/>
    </xf>
    <xf numFmtId="0" fontId="32" fillId="0" borderId="0" xfId="2" applyFont="1" applyFill="1" applyBorder="1" applyAlignment="1">
      <alignment horizontal="center" vertical="center" wrapText="1"/>
    </xf>
    <xf numFmtId="0" fontId="31" fillId="35" borderId="14" xfId="0" applyFont="1" applyFill="1" applyBorder="1" applyAlignment="1">
      <alignment horizontal="left" vertical="center" wrapText="1" indent="4"/>
    </xf>
    <xf numFmtId="0" fontId="31" fillId="2" borderId="14" xfId="0" applyFont="1" applyFill="1" applyBorder="1" applyAlignment="1">
      <alignment horizontal="left" vertical="center" wrapText="1" indent="4"/>
    </xf>
    <xf numFmtId="0" fontId="35" fillId="2" borderId="34" xfId="0" applyFont="1" applyFill="1" applyBorder="1" applyAlignment="1">
      <alignment horizontal="left" vertical="center"/>
    </xf>
    <xf numFmtId="0" fontId="0" fillId="0" borderId="0" xfId="0" applyAlignment="1">
      <alignment horizontal="center"/>
    </xf>
    <xf numFmtId="0" fontId="64" fillId="0" borderId="0" xfId="0" applyFont="1"/>
    <xf numFmtId="0" fontId="64" fillId="0" borderId="36" xfId="0" applyFont="1" applyBorder="1" applyAlignment="1">
      <alignment horizontal="justify" vertical="center" wrapText="1"/>
    </xf>
    <xf numFmtId="0" fontId="64" fillId="0" borderId="36" xfId="0" applyFont="1" applyBorder="1" applyAlignment="1">
      <alignment horizontal="center" vertical="center" wrapText="1"/>
    </xf>
    <xf numFmtId="0" fontId="64" fillId="35" borderId="36" xfId="0" applyFont="1" applyFill="1" applyBorder="1" applyAlignment="1">
      <alignment horizontal="left" vertical="center" wrapText="1"/>
    </xf>
    <xf numFmtId="0" fontId="64" fillId="35" borderId="36" xfId="0" applyFont="1" applyFill="1" applyBorder="1" applyAlignment="1">
      <alignment horizontal="center" vertical="center" wrapText="1"/>
    </xf>
    <xf numFmtId="3" fontId="64" fillId="35" borderId="36" xfId="0" applyNumberFormat="1" applyFont="1" applyFill="1" applyBorder="1" applyAlignment="1">
      <alignment horizontal="center" vertical="center" wrapText="1"/>
    </xf>
    <xf numFmtId="0" fontId="64" fillId="2" borderId="36" xfId="0" applyFont="1" applyFill="1" applyBorder="1" applyAlignment="1">
      <alignment horizontal="center" vertical="center" wrapText="1"/>
    </xf>
    <xf numFmtId="0" fontId="64" fillId="35" borderId="36" xfId="0" applyFont="1" applyFill="1" applyBorder="1" applyAlignment="1">
      <alignment horizontal="justify" vertical="center" wrapText="1"/>
    </xf>
    <xf numFmtId="0" fontId="64" fillId="0" borderId="26" xfId="0" applyFont="1" applyBorder="1" applyAlignment="1">
      <alignment horizontal="justify" vertical="center" wrapText="1"/>
    </xf>
    <xf numFmtId="0" fontId="64" fillId="0" borderId="26" xfId="0" applyFont="1" applyBorder="1" applyAlignment="1">
      <alignment horizontal="center" vertical="center" wrapText="1"/>
    </xf>
    <xf numFmtId="0" fontId="66" fillId="0" borderId="0" xfId="0" applyFont="1"/>
    <xf numFmtId="0" fontId="66" fillId="0" borderId="0" xfId="0" applyFont="1" applyAlignment="1">
      <alignment vertical="center" wrapText="1"/>
    </xf>
    <xf numFmtId="0" fontId="65" fillId="2" borderId="38" xfId="0" applyFont="1" applyFill="1" applyBorder="1" applyAlignment="1">
      <alignment horizontal="left" vertical="center"/>
    </xf>
    <xf numFmtId="0" fontId="41" fillId="0" borderId="0" xfId="0" applyFont="1" applyBorder="1" applyAlignment="1">
      <alignment horizontal="center" vertical="center"/>
    </xf>
    <xf numFmtId="0" fontId="34" fillId="34" borderId="25" xfId="0" applyFont="1" applyFill="1" applyBorder="1" applyAlignment="1">
      <alignment horizontal="center" vertical="center" wrapText="1"/>
    </xf>
    <xf numFmtId="0" fontId="64" fillId="35" borderId="39" xfId="0" applyFont="1" applyFill="1" applyBorder="1" applyAlignment="1">
      <alignment horizontal="justify" vertical="center" wrapText="1"/>
    </xf>
    <xf numFmtId="3" fontId="64" fillId="35" borderId="40" xfId="0" applyNumberFormat="1" applyFont="1" applyFill="1" applyBorder="1" applyAlignment="1">
      <alignment horizontal="center" vertical="center" wrapText="1"/>
    </xf>
    <xf numFmtId="0" fontId="67" fillId="47" borderId="29" xfId="0" applyFont="1" applyFill="1" applyBorder="1" applyAlignment="1">
      <alignment horizontal="justify" vertical="center" wrapText="1"/>
    </xf>
    <xf numFmtId="0" fontId="64" fillId="0" borderId="29" xfId="0" applyFont="1" applyBorder="1" applyAlignment="1">
      <alignment horizontal="justify" vertical="center" wrapText="1"/>
    </xf>
    <xf numFmtId="0" fontId="64" fillId="0" borderId="42" xfId="0" applyFont="1" applyBorder="1" applyAlignment="1">
      <alignment horizontal="justify" vertical="center" wrapText="1"/>
    </xf>
    <xf numFmtId="0" fontId="64" fillId="35" borderId="42" xfId="0" applyFont="1" applyFill="1" applyBorder="1" applyAlignment="1">
      <alignment horizontal="justify" vertical="center" wrapText="1"/>
    </xf>
    <xf numFmtId="0" fontId="34" fillId="34" borderId="30" xfId="0" applyFont="1" applyFill="1" applyBorder="1" applyAlignment="1">
      <alignment horizontal="center" vertical="center" wrapText="1"/>
    </xf>
    <xf numFmtId="0" fontId="64" fillId="0" borderId="31" xfId="0" applyFont="1" applyBorder="1" applyAlignment="1">
      <alignment horizontal="center" vertical="center" wrapText="1"/>
    </xf>
    <xf numFmtId="0" fontId="64" fillId="35" borderId="31" xfId="0" applyFont="1" applyFill="1" applyBorder="1" applyAlignment="1">
      <alignment horizontal="center" vertical="center" wrapText="1"/>
    </xf>
    <xf numFmtId="0" fontId="67" fillId="47" borderId="25" xfId="0" applyFont="1" applyFill="1" applyBorder="1" applyAlignment="1">
      <alignment horizontal="center" vertical="center" wrapText="1"/>
    </xf>
    <xf numFmtId="0" fontId="64" fillId="35" borderId="26" xfId="0" applyFont="1" applyFill="1" applyBorder="1" applyAlignment="1">
      <alignment horizontal="center" vertical="center" wrapText="1"/>
    </xf>
    <xf numFmtId="0" fontId="64" fillId="35" borderId="43" xfId="0" applyFont="1" applyFill="1" applyBorder="1" applyAlignment="1">
      <alignment horizontal="justify" vertical="center" wrapText="1"/>
    </xf>
    <xf numFmtId="0" fontId="64" fillId="35" borderId="35" xfId="0" applyFont="1" applyFill="1" applyBorder="1" applyAlignment="1">
      <alignment horizontal="center" vertical="center" wrapText="1"/>
    </xf>
    <xf numFmtId="0" fontId="35" fillId="2" borderId="34" xfId="0" applyFont="1" applyFill="1" applyBorder="1" applyAlignment="1">
      <alignment horizontal="center" vertical="center"/>
    </xf>
    <xf numFmtId="0" fontId="54" fillId="47" borderId="41" xfId="0" applyFont="1" applyFill="1" applyBorder="1" applyAlignment="1">
      <alignment horizontal="center" vertical="center" wrapText="1"/>
    </xf>
    <xf numFmtId="0" fontId="64" fillId="35" borderId="44" xfId="0" applyFont="1" applyFill="1" applyBorder="1" applyAlignment="1">
      <alignment horizontal="center" vertical="center" wrapText="1"/>
    </xf>
    <xf numFmtId="0" fontId="64" fillId="35" borderId="39" xfId="0" applyFont="1" applyFill="1" applyBorder="1" applyAlignment="1">
      <alignment horizontal="center" vertical="center" wrapText="1"/>
    </xf>
    <xf numFmtId="0" fontId="64" fillId="0" borderId="42" xfId="0" applyFont="1" applyBorder="1" applyAlignment="1">
      <alignment horizontal="center" vertical="center" wrapText="1"/>
    </xf>
    <xf numFmtId="0" fontId="64" fillId="35" borderId="42" xfId="0" applyFont="1" applyFill="1" applyBorder="1" applyAlignment="1">
      <alignment horizontal="center" vertical="center" wrapText="1"/>
    </xf>
    <xf numFmtId="0" fontId="64" fillId="35" borderId="45" xfId="0" applyFont="1" applyFill="1" applyBorder="1" applyAlignment="1">
      <alignment horizontal="center" vertical="center" wrapText="1"/>
    </xf>
    <xf numFmtId="0" fontId="64" fillId="35" borderId="46" xfId="0" applyFont="1" applyFill="1" applyBorder="1" applyAlignment="1">
      <alignment horizontal="center" vertical="center" wrapText="1"/>
    </xf>
    <xf numFmtId="0" fontId="64" fillId="0" borderId="47" xfId="0" applyFont="1" applyBorder="1" applyAlignment="1">
      <alignment horizontal="center" vertical="center" wrapText="1"/>
    </xf>
    <xf numFmtId="0" fontId="64" fillId="35" borderId="47" xfId="0" applyFont="1" applyFill="1" applyBorder="1" applyAlignment="1">
      <alignment horizontal="center" vertical="center" wrapText="1"/>
    </xf>
    <xf numFmtId="0" fontId="64" fillId="35" borderId="48" xfId="0" applyFont="1" applyFill="1" applyBorder="1" applyAlignment="1">
      <alignment horizontal="center" vertical="center" wrapText="1"/>
    </xf>
    <xf numFmtId="0" fontId="64" fillId="35" borderId="49" xfId="0" applyFont="1" applyFill="1" applyBorder="1" applyAlignment="1">
      <alignment horizontal="center" vertical="center" wrapText="1"/>
    </xf>
    <xf numFmtId="0" fontId="64" fillId="0" borderId="50" xfId="0" applyFont="1" applyBorder="1" applyAlignment="1">
      <alignment horizontal="center" vertical="center" wrapText="1"/>
    </xf>
    <xf numFmtId="0" fontId="64" fillId="35" borderId="50" xfId="0" applyFont="1" applyFill="1" applyBorder="1" applyAlignment="1">
      <alignment horizontal="center" vertical="center" wrapText="1"/>
    </xf>
    <xf numFmtId="0" fontId="64" fillId="35" borderId="51" xfId="0" applyFont="1" applyFill="1" applyBorder="1" applyAlignment="1">
      <alignment horizontal="center" vertical="center" wrapText="1"/>
    </xf>
    <xf numFmtId="0" fontId="41" fillId="0" borderId="0" xfId="0" applyFont="1" applyBorder="1" applyAlignment="1">
      <alignment horizontal="center" vertical="center"/>
    </xf>
    <xf numFmtId="0" fontId="68" fillId="0" borderId="0" xfId="0" applyFont="1"/>
    <xf numFmtId="0" fontId="64" fillId="35" borderId="52" xfId="0" applyFont="1" applyFill="1" applyBorder="1" applyAlignment="1">
      <alignment horizontal="justify" vertical="center" wrapText="1"/>
    </xf>
    <xf numFmtId="0" fontId="64" fillId="35" borderId="52" xfId="0" applyFont="1" applyFill="1" applyBorder="1" applyAlignment="1">
      <alignment horizontal="center" vertical="center" wrapText="1"/>
    </xf>
    <xf numFmtId="0" fontId="64" fillId="0" borderId="52" xfId="0" applyFont="1" applyBorder="1" applyAlignment="1">
      <alignment horizontal="justify" vertical="center" wrapText="1"/>
    </xf>
    <xf numFmtId="0" fontId="64" fillId="0" borderId="52" xfId="0" applyFont="1" applyBorder="1" applyAlignment="1">
      <alignment horizontal="center" vertical="center" wrapText="1"/>
    </xf>
    <xf numFmtId="0" fontId="64" fillId="0" borderId="16" xfId="0" applyFont="1" applyBorder="1" applyAlignment="1">
      <alignment horizontal="justify" vertical="center" wrapText="1"/>
    </xf>
    <xf numFmtId="0" fontId="34" fillId="34" borderId="16" xfId="0" applyFont="1" applyFill="1" applyBorder="1" applyAlignment="1">
      <alignment horizontal="center" vertical="center" wrapText="1"/>
    </xf>
    <xf numFmtId="0" fontId="64" fillId="0" borderId="15" xfId="0" applyFont="1" applyBorder="1" applyAlignment="1">
      <alignment horizontal="justify" vertical="center" wrapText="1"/>
    </xf>
    <xf numFmtId="0" fontId="64" fillId="0" borderId="15" xfId="0" applyFont="1" applyBorder="1" applyAlignment="1">
      <alignment horizontal="center" vertical="center" wrapText="1"/>
    </xf>
    <xf numFmtId="0" fontId="66" fillId="0" borderId="34" xfId="0" applyFont="1" applyBorder="1"/>
    <xf numFmtId="0" fontId="64" fillId="0" borderId="34" xfId="0" applyFont="1" applyBorder="1"/>
    <xf numFmtId="0" fontId="34" fillId="0" borderId="25" xfId="0" applyFont="1" applyBorder="1" applyAlignment="1">
      <alignment horizontal="center" vertical="center" wrapText="1"/>
    </xf>
    <xf numFmtId="0" fontId="54" fillId="48" borderId="24" xfId="0" applyFont="1" applyFill="1" applyBorder="1" applyAlignment="1">
      <alignment vertical="center" wrapText="1"/>
    </xf>
    <xf numFmtId="0" fontId="54" fillId="48" borderId="24" xfId="0" applyFont="1" applyFill="1" applyBorder="1" applyAlignment="1">
      <alignment horizontal="center" vertical="center" wrapText="1"/>
    </xf>
    <xf numFmtId="0" fontId="64" fillId="0" borderId="36" xfId="0" applyFont="1" applyBorder="1" applyAlignment="1">
      <alignment horizontal="left" vertical="center" wrapText="1" indent="1"/>
    </xf>
    <xf numFmtId="0" fontId="67" fillId="47" borderId="16" xfId="0" applyFont="1" applyFill="1" applyBorder="1" applyAlignment="1">
      <alignment horizontal="justify" vertical="center" wrapText="1"/>
    </xf>
    <xf numFmtId="0" fontId="54" fillId="47" borderId="16" xfId="0" applyFont="1" applyFill="1" applyBorder="1" applyAlignment="1">
      <alignment horizontal="center" vertical="center" wrapText="1"/>
    </xf>
    <xf numFmtId="0" fontId="41" fillId="0" borderId="31" xfId="0" applyFont="1" applyBorder="1" applyAlignment="1">
      <alignment horizontal="center" vertical="center"/>
    </xf>
    <xf numFmtId="0" fontId="64" fillId="0" borderId="0" xfId="0" applyFont="1" applyAlignment="1">
      <alignment horizontal="center"/>
    </xf>
    <xf numFmtId="0" fontId="34" fillId="0" borderId="32" xfId="0" applyFont="1" applyBorder="1" applyAlignment="1">
      <alignment horizontal="justify" vertical="center" wrapText="1"/>
    </xf>
    <xf numFmtId="0" fontId="67" fillId="47" borderId="53" xfId="0" applyFont="1" applyFill="1" applyBorder="1" applyAlignment="1">
      <alignment horizontal="justify" vertical="center" wrapText="1"/>
    </xf>
    <xf numFmtId="0" fontId="64" fillId="0" borderId="53" xfId="0" applyFont="1" applyBorder="1" applyAlignment="1">
      <alignment horizontal="left" vertical="center" wrapText="1"/>
    </xf>
    <xf numFmtId="0" fontId="64" fillId="35" borderId="53" xfId="0" applyFont="1" applyFill="1" applyBorder="1" applyAlignment="1">
      <alignment horizontal="left" vertical="center" wrapText="1"/>
    </xf>
    <xf numFmtId="0" fontId="67" fillId="47" borderId="54" xfId="0" applyFont="1" applyFill="1" applyBorder="1" applyAlignment="1">
      <alignment horizontal="center" vertical="center" wrapText="1"/>
    </xf>
    <xf numFmtId="0" fontId="64" fillId="35" borderId="55" xfId="0" applyFont="1" applyFill="1" applyBorder="1" applyAlignment="1">
      <alignment horizontal="left" vertical="center" wrapText="1"/>
    </xf>
    <xf numFmtId="0" fontId="64" fillId="35" borderId="15" xfId="0" applyFont="1" applyFill="1" applyBorder="1" applyAlignment="1">
      <alignment horizontal="center" vertical="center" wrapText="1"/>
    </xf>
    <xf numFmtId="0" fontId="64" fillId="0" borderId="34" xfId="0" applyFont="1" applyBorder="1" applyAlignment="1">
      <alignment horizontal="center"/>
    </xf>
    <xf numFmtId="0" fontId="28" fillId="2" borderId="17" xfId="0" applyFont="1" applyFill="1" applyBorder="1" applyAlignment="1">
      <alignment vertical="center" wrapText="1"/>
    </xf>
    <xf numFmtId="0" fontId="28" fillId="2" borderId="0" xfId="0" applyFont="1" applyFill="1" applyBorder="1" applyAlignment="1">
      <alignment vertical="center" wrapText="1"/>
    </xf>
    <xf numFmtId="0" fontId="42" fillId="0" borderId="0" xfId="1739" applyFont="1" applyFill="1" applyBorder="1"/>
    <xf numFmtId="0" fontId="35" fillId="2" borderId="33" xfId="0" applyFont="1" applyFill="1" applyBorder="1" applyAlignment="1">
      <alignment vertical="center"/>
    </xf>
    <xf numFmtId="0" fontId="43" fillId="0" borderId="34" xfId="1736" applyFont="1" applyFill="1" applyBorder="1"/>
    <xf numFmtId="3" fontId="69" fillId="0" borderId="0" xfId="1737" applyNumberFormat="1" applyFont="1" applyAlignment="1" applyProtection="1">
      <alignment horizontal="right" vertical="center"/>
    </xf>
    <xf numFmtId="0" fontId="70" fillId="0" borderId="0" xfId="1736" applyFont="1" applyFill="1" applyBorder="1" applyAlignment="1">
      <alignment horizontal="right"/>
    </xf>
    <xf numFmtId="0" fontId="70" fillId="0" borderId="0" xfId="1736" applyFont="1" applyFill="1" applyBorder="1" applyAlignment="1">
      <alignment horizontal="right" vertical="center"/>
    </xf>
    <xf numFmtId="0" fontId="71" fillId="0" borderId="0" xfId="2" applyFont="1"/>
    <xf numFmtId="0" fontId="31" fillId="2" borderId="14" xfId="0" applyFont="1" applyFill="1" applyBorder="1" applyAlignment="1">
      <alignment horizontal="center" vertical="center" wrapText="1"/>
    </xf>
    <xf numFmtId="0" fontId="34" fillId="34" borderId="20" xfId="0" applyFont="1" applyFill="1" applyBorder="1" applyAlignment="1">
      <alignment horizontal="center" vertical="center" wrapText="1"/>
    </xf>
    <xf numFmtId="176" fontId="31" fillId="35" borderId="14" xfId="0" applyNumberFormat="1" applyFont="1" applyFill="1" applyBorder="1" applyAlignment="1">
      <alignment horizontal="center" vertical="center" wrapText="1"/>
    </xf>
    <xf numFmtId="176" fontId="71" fillId="0" borderId="0" xfId="2" applyNumberFormat="1" applyFont="1"/>
    <xf numFmtId="0" fontId="54" fillId="44" borderId="56" xfId="0" applyFont="1" applyFill="1" applyBorder="1" applyAlignment="1">
      <alignment vertical="center" wrapText="1"/>
    </xf>
    <xf numFmtId="176" fontId="54" fillId="44" borderId="57" xfId="0" applyNumberFormat="1" applyFont="1" applyFill="1" applyBorder="1" applyAlignment="1">
      <alignment horizontal="center" vertical="center" wrapText="1"/>
    </xf>
    <xf numFmtId="0" fontId="72" fillId="0" borderId="0" xfId="0" applyFont="1" applyAlignment="1">
      <alignment vertical="center"/>
    </xf>
    <xf numFmtId="176" fontId="31" fillId="35" borderId="58" xfId="0" applyNumberFormat="1" applyFont="1" applyFill="1" applyBorder="1" applyAlignment="1">
      <alignment horizontal="center" vertical="center" wrapText="1"/>
    </xf>
    <xf numFmtId="0" fontId="35" fillId="2" borderId="17" xfId="0" applyFont="1" applyFill="1" applyBorder="1" applyAlignment="1">
      <alignment vertical="center" wrapText="1"/>
    </xf>
    <xf numFmtId="176" fontId="35" fillId="2" borderId="0" xfId="0" applyNumberFormat="1" applyFont="1" applyFill="1" applyBorder="1" applyAlignment="1">
      <alignment vertical="center" wrapText="1"/>
    </xf>
    <xf numFmtId="0" fontId="35" fillId="2" borderId="0" xfId="0" applyFont="1" applyFill="1" applyBorder="1" applyAlignment="1">
      <alignment vertical="center" wrapText="1"/>
    </xf>
    <xf numFmtId="0" fontId="72" fillId="0" borderId="0" xfId="0" applyFont="1"/>
    <xf numFmtId="176" fontId="72" fillId="0" borderId="0" xfId="6" applyNumberFormat="1" applyFont="1"/>
    <xf numFmtId="165" fontId="72" fillId="0" borderId="0" xfId="0" applyNumberFormat="1" applyFont="1"/>
    <xf numFmtId="177" fontId="72" fillId="0" borderId="0" xfId="0" applyNumberFormat="1" applyFont="1"/>
    <xf numFmtId="178" fontId="72" fillId="0" borderId="0" xfId="0" applyNumberFormat="1" applyFont="1"/>
    <xf numFmtId="0" fontId="34" fillId="34" borderId="13" xfId="0" applyFont="1" applyFill="1" applyBorder="1" applyAlignment="1">
      <alignment horizontal="center" vertical="center" wrapText="1"/>
    </xf>
    <xf numFmtId="0" fontId="54" fillId="0" borderId="0" xfId="1736" applyFont="1" applyFill="1" applyAlignment="1">
      <alignment horizontal="centerContinuous" vertical="center" wrapText="1"/>
    </xf>
    <xf numFmtId="0" fontId="35" fillId="0" borderId="0" xfId="1741" applyFont="1" applyFill="1" applyBorder="1"/>
    <xf numFmtId="0" fontId="54" fillId="0" borderId="0" xfId="1736" quotePrefix="1" applyFont="1" applyFill="1" applyAlignment="1">
      <alignment horizontal="centerContinuous" vertical="center"/>
    </xf>
    <xf numFmtId="0" fontId="54" fillId="0" borderId="0" xfId="1736" applyFont="1" applyFill="1" applyAlignment="1">
      <alignment horizontal="centerContinuous" vertical="center"/>
    </xf>
    <xf numFmtId="0" fontId="54" fillId="0" borderId="0" xfId="1741" applyFont="1" applyFill="1" applyBorder="1" applyAlignment="1">
      <alignment horizontal="left"/>
    </xf>
    <xf numFmtId="167" fontId="54" fillId="0" borderId="0" xfId="1741" applyNumberFormat="1" applyFont="1" applyFill="1" applyBorder="1" applyAlignment="1">
      <alignment horizontal="right" indent="2"/>
    </xf>
    <xf numFmtId="167" fontId="54" fillId="0" borderId="0" xfId="1741" applyNumberFormat="1" applyFont="1" applyFill="1" applyBorder="1" applyAlignment="1">
      <alignment horizontal="right" indent="1"/>
    </xf>
    <xf numFmtId="0" fontId="54" fillId="0" borderId="0" xfId="1741" applyFont="1" applyFill="1" applyBorder="1"/>
    <xf numFmtId="4" fontId="54" fillId="0" borderId="0" xfId="1741" applyNumberFormat="1" applyFont="1" applyFill="1" applyBorder="1"/>
    <xf numFmtId="0" fontId="53" fillId="0" borderId="0" xfId="1736" quotePrefix="1" applyFont="1" applyFill="1" applyAlignment="1">
      <alignment horizontal="centerContinuous" vertical="center"/>
    </xf>
    <xf numFmtId="1" fontId="64" fillId="0" borderId="0" xfId="0" applyNumberFormat="1" applyFont="1"/>
    <xf numFmtId="0" fontId="54" fillId="0" borderId="0" xfId="1736" applyFont="1" applyFill="1" applyBorder="1"/>
    <xf numFmtId="0" fontId="54" fillId="0" borderId="0" xfId="1319" applyFont="1" applyFill="1"/>
    <xf numFmtId="4" fontId="54" fillId="0" borderId="0" xfId="1741" applyNumberFormat="1" applyFont="1" applyFill="1" applyBorder="1" applyAlignment="1"/>
    <xf numFmtId="0" fontId="54" fillId="0" borderId="0" xfId="1741" applyFont="1" applyFill="1" applyBorder="1" applyAlignment="1"/>
    <xf numFmtId="0" fontId="53" fillId="0" borderId="0" xfId="1741" applyFont="1" applyFill="1" applyBorder="1" applyAlignment="1"/>
    <xf numFmtId="0" fontId="55" fillId="34" borderId="0" xfId="1319" applyFont="1" applyFill="1" applyBorder="1" applyAlignment="1">
      <alignment horizontal="center" vertical="center" wrapText="1"/>
    </xf>
    <xf numFmtId="0" fontId="55" fillId="34" borderId="0" xfId="1319" quotePrefix="1" applyFont="1" applyFill="1" applyBorder="1" applyAlignment="1">
      <alignment horizontal="center" vertical="center" wrapText="1"/>
    </xf>
    <xf numFmtId="0" fontId="55" fillId="34" borderId="0" xfId="1741" applyFont="1" applyFill="1" applyBorder="1" applyAlignment="1">
      <alignment horizontal="left" vertical="center" wrapText="1"/>
    </xf>
    <xf numFmtId="3" fontId="55" fillId="34" borderId="0" xfId="1741" applyNumberFormat="1" applyFont="1" applyFill="1" applyBorder="1" applyAlignment="1">
      <alignment horizontal="right" vertical="center" indent="1"/>
    </xf>
    <xf numFmtId="167" fontId="55" fillId="34" borderId="0" xfId="1741" applyNumberFormat="1" applyFont="1" applyFill="1" applyBorder="1" applyAlignment="1">
      <alignment horizontal="right" vertical="center" indent="2"/>
    </xf>
    <xf numFmtId="167" fontId="55" fillId="34" borderId="0" xfId="1741" applyNumberFormat="1" applyFont="1" applyFill="1" applyBorder="1" applyAlignment="1">
      <alignment horizontal="right" vertical="center" indent="1"/>
    </xf>
    <xf numFmtId="0" fontId="54" fillId="44" borderId="0" xfId="1741" applyFont="1" applyFill="1" applyBorder="1" applyAlignment="1">
      <alignment horizontal="left"/>
    </xf>
    <xf numFmtId="3" fontId="54" fillId="44" borderId="0" xfId="1741" applyNumberFormat="1" applyFont="1" applyFill="1" applyBorder="1" applyAlignment="1">
      <alignment horizontal="right" indent="1"/>
    </xf>
    <xf numFmtId="167" fontId="54" fillId="44" borderId="0" xfId="1741" applyNumberFormat="1" applyFont="1" applyFill="1" applyBorder="1" applyAlignment="1">
      <alignment horizontal="right" indent="2"/>
    </xf>
    <xf numFmtId="167" fontId="54" fillId="44" borderId="0" xfId="1741" applyNumberFormat="1" applyFont="1" applyFill="1" applyBorder="1" applyAlignment="1">
      <alignment horizontal="right" indent="1"/>
    </xf>
    <xf numFmtId="0" fontId="54" fillId="35" borderId="0" xfId="1741" applyFont="1" applyFill="1" applyBorder="1" applyAlignment="1">
      <alignment horizontal="left"/>
    </xf>
    <xf numFmtId="3" fontId="54" fillId="35" borderId="0" xfId="1741" applyNumberFormat="1" applyFont="1" applyFill="1" applyBorder="1" applyAlignment="1">
      <alignment horizontal="right" indent="1"/>
    </xf>
    <xf numFmtId="167" fontId="54" fillId="35" borderId="0" xfId="1741" applyNumberFormat="1" applyFont="1" applyFill="1" applyBorder="1" applyAlignment="1">
      <alignment horizontal="right" indent="2"/>
    </xf>
    <xf numFmtId="167" fontId="54" fillId="35" borderId="0" xfId="1741" applyNumberFormat="1" applyFont="1" applyFill="1" applyBorder="1" applyAlignment="1">
      <alignment horizontal="right" indent="1"/>
    </xf>
    <xf numFmtId="165" fontId="31" fillId="2" borderId="14" xfId="0" applyNumberFormat="1" applyFont="1" applyFill="1" applyBorder="1" applyAlignment="1">
      <alignment horizontal="right" vertical="center" wrapText="1" indent="4"/>
    </xf>
    <xf numFmtId="0" fontId="54" fillId="47" borderId="56" xfId="0" applyFont="1" applyFill="1" applyBorder="1" applyAlignment="1">
      <alignment vertical="center" wrapText="1"/>
    </xf>
    <xf numFmtId="0" fontId="54" fillId="47" borderId="57" xfId="0" applyFont="1" applyFill="1" applyBorder="1" applyAlignment="1">
      <alignment horizontal="right" vertical="center" wrapText="1" indent="4"/>
    </xf>
    <xf numFmtId="0" fontId="31" fillId="35" borderId="14" xfId="0" applyFont="1" applyFill="1" applyBorder="1" applyAlignment="1">
      <alignment horizontal="center" vertical="center" wrapText="1"/>
    </xf>
    <xf numFmtId="165" fontId="31" fillId="35" borderId="14" xfId="0" applyNumberFormat="1" applyFont="1" applyFill="1" applyBorder="1" applyAlignment="1">
      <alignment horizontal="right" vertical="center" wrapText="1" indent="4"/>
    </xf>
    <xf numFmtId="0" fontId="75" fillId="49" borderId="59" xfId="0" applyFont="1" applyFill="1" applyBorder="1" applyAlignment="1">
      <alignment horizontal="justify" vertical="center" wrapText="1"/>
    </xf>
    <xf numFmtId="3" fontId="75" fillId="49" borderId="59" xfId="0" applyNumberFormat="1" applyFont="1" applyFill="1" applyBorder="1" applyAlignment="1">
      <alignment horizontal="center" vertical="center" wrapText="1"/>
    </xf>
    <xf numFmtId="3" fontId="76" fillId="49" borderId="59" xfId="0" applyNumberFormat="1" applyFont="1" applyFill="1" applyBorder="1" applyAlignment="1">
      <alignment horizontal="center"/>
    </xf>
    <xf numFmtId="0" fontId="31" fillId="2" borderId="19" xfId="0" applyFont="1" applyFill="1" applyBorder="1" applyAlignment="1">
      <alignment horizontal="left" vertical="center" wrapText="1"/>
    </xf>
    <xf numFmtId="165" fontId="31" fillId="2" borderId="19" xfId="0" applyNumberFormat="1" applyFont="1" applyFill="1" applyBorder="1" applyAlignment="1">
      <alignment horizontal="center" vertical="center" wrapText="1"/>
    </xf>
    <xf numFmtId="0" fontId="31" fillId="50" borderId="19" xfId="0" applyFont="1" applyFill="1" applyBorder="1" applyAlignment="1">
      <alignment horizontal="left" vertical="center" wrapText="1"/>
    </xf>
    <xf numFmtId="165" fontId="31" fillId="50" borderId="19" xfId="0" applyNumberFormat="1" applyFont="1" applyFill="1" applyBorder="1" applyAlignment="1">
      <alignment horizontal="center" vertical="center" wrapText="1"/>
    </xf>
    <xf numFmtId="0" fontId="31" fillId="44" borderId="19" xfId="0" applyFont="1" applyFill="1" applyBorder="1" applyAlignment="1">
      <alignment horizontal="left" vertical="center" wrapText="1"/>
    </xf>
    <xf numFmtId="165" fontId="31" fillId="44" borderId="19" xfId="0" applyNumberFormat="1" applyFont="1" applyFill="1" applyBorder="1" applyAlignment="1">
      <alignment horizontal="center" vertical="center" wrapText="1"/>
    </xf>
    <xf numFmtId="165" fontId="34" fillId="34" borderId="13" xfId="0" applyNumberFormat="1" applyFont="1" applyFill="1" applyBorder="1" applyAlignment="1">
      <alignment horizontal="center" vertical="center" wrapText="1"/>
    </xf>
    <xf numFmtId="0" fontId="32" fillId="44" borderId="14" xfId="0" applyFont="1" applyFill="1" applyBorder="1" applyAlignment="1">
      <alignment horizontal="left" vertical="center"/>
    </xf>
    <xf numFmtId="0" fontId="32" fillId="44" borderId="0" xfId="0" applyFont="1" applyFill="1" applyBorder="1" applyAlignment="1">
      <alignment horizontal="left" vertical="center" wrapText="1"/>
    </xf>
    <xf numFmtId="165" fontId="0" fillId="0" borderId="0" xfId="0" applyNumberFormat="1"/>
    <xf numFmtId="0" fontId="43" fillId="0" borderId="0" xfId="1" applyFont="1"/>
    <xf numFmtId="0" fontId="78" fillId="34" borderId="0" xfId="0" applyFont="1" applyFill="1" applyBorder="1" applyAlignment="1">
      <alignment horizontal="center" vertical="center" wrapText="1"/>
    </xf>
    <xf numFmtId="0" fontId="71" fillId="0" borderId="0" xfId="0" applyFont="1" applyBorder="1" applyAlignment="1">
      <alignment horizontal="center" wrapText="1"/>
    </xf>
    <xf numFmtId="0" fontId="80" fillId="2" borderId="0" xfId="0" applyFont="1" applyFill="1" applyBorder="1" applyAlignment="1">
      <alignment horizontal="center" vertical="center" wrapText="1"/>
    </xf>
    <xf numFmtId="0" fontId="80" fillId="44" borderId="0" xfId="0" applyFont="1" applyFill="1" applyBorder="1" applyAlignment="1">
      <alignment horizontal="left" vertical="center" wrapText="1"/>
    </xf>
    <xf numFmtId="0" fontId="80" fillId="35" borderId="0" xfId="0" applyFont="1" applyFill="1" applyBorder="1" applyAlignment="1">
      <alignment horizontal="center" vertical="center" wrapText="1"/>
    </xf>
    <xf numFmtId="0" fontId="80" fillId="35" borderId="0" xfId="0" applyFont="1" applyFill="1" applyBorder="1" applyAlignment="1">
      <alignment horizontal="left" vertical="center" wrapText="1"/>
    </xf>
    <xf numFmtId="0" fontId="80" fillId="0" borderId="0" xfId="0" applyFont="1" applyFill="1" applyBorder="1" applyAlignment="1">
      <alignment horizontal="center" vertical="center" wrapText="1"/>
    </xf>
    <xf numFmtId="0" fontId="80" fillId="0" borderId="0" xfId="0" applyFont="1" applyFill="1" applyBorder="1" applyAlignment="1">
      <alignment horizontal="left" vertical="center" wrapText="1"/>
    </xf>
    <xf numFmtId="0" fontId="71" fillId="0" borderId="0" xfId="0" applyFont="1" applyFill="1" applyBorder="1" applyAlignment="1">
      <alignment horizontal="center" wrapText="1"/>
    </xf>
    <xf numFmtId="0" fontId="80" fillId="44" borderId="0" xfId="0" applyFont="1" applyFill="1" applyBorder="1" applyAlignment="1">
      <alignment horizontal="center" vertical="center" wrapText="1"/>
    </xf>
    <xf numFmtId="0" fontId="71" fillId="0" borderId="0" xfId="0" applyFont="1" applyBorder="1" applyAlignment="1">
      <alignment horizontal="center" vertical="center" wrapText="1"/>
    </xf>
    <xf numFmtId="0" fontId="82" fillId="44" borderId="0" xfId="0" applyFont="1" applyFill="1"/>
    <xf numFmtId="0" fontId="83" fillId="44" borderId="0" xfId="0" applyFont="1" applyFill="1"/>
    <xf numFmtId="0" fontId="82" fillId="0" borderId="0" xfId="0" applyFont="1"/>
    <xf numFmtId="0" fontId="53" fillId="44" borderId="0" xfId="0" applyFont="1" applyFill="1" applyAlignment="1">
      <alignment horizontal="centerContinuous"/>
    </xf>
    <xf numFmtId="0" fontId="64" fillId="44" borderId="0" xfId="0" applyFont="1" applyFill="1" applyAlignment="1">
      <alignment horizontal="centerContinuous"/>
    </xf>
    <xf numFmtId="0" fontId="55" fillId="34" borderId="13" xfId="0" applyFont="1" applyFill="1" applyBorder="1" applyAlignment="1">
      <alignment horizontal="centerContinuous" vertical="center" wrapText="1"/>
    </xf>
    <xf numFmtId="0" fontId="85" fillId="44" borderId="60" xfId="0" applyFont="1" applyFill="1" applyBorder="1" applyAlignment="1">
      <alignment horizontal="center"/>
    </xf>
    <xf numFmtId="0" fontId="86" fillId="44" borderId="61" xfId="0" applyFont="1" applyFill="1" applyBorder="1" applyAlignment="1">
      <alignment horizontal="center"/>
    </xf>
    <xf numFmtId="0" fontId="86" fillId="44" borderId="62" xfId="0" applyFont="1" applyFill="1" applyBorder="1" applyAlignment="1">
      <alignment horizontal="center"/>
    </xf>
    <xf numFmtId="0" fontId="86" fillId="44" borderId="63" xfId="0" applyFont="1" applyFill="1" applyBorder="1" applyAlignment="1">
      <alignment horizontal="center"/>
    </xf>
    <xf numFmtId="0" fontId="31" fillId="0" borderId="64" xfId="0" applyFont="1" applyFill="1" applyBorder="1" applyAlignment="1">
      <alignment horizontal="left" vertical="center" wrapText="1"/>
    </xf>
    <xf numFmtId="167" fontId="87" fillId="44" borderId="65" xfId="0" applyNumberFormat="1" applyFont="1" applyFill="1" applyBorder="1" applyAlignment="1">
      <alignment horizontal="right" indent="1"/>
    </xf>
    <xf numFmtId="167" fontId="87" fillId="44" borderId="66" xfId="0" applyNumberFormat="1" applyFont="1" applyFill="1" applyBorder="1" applyAlignment="1">
      <alignment horizontal="right" indent="1"/>
    </xf>
    <xf numFmtId="0" fontId="31" fillId="0" borderId="67" xfId="0" applyFont="1" applyFill="1" applyBorder="1" applyAlignment="1">
      <alignment horizontal="left" vertical="center" wrapText="1"/>
    </xf>
    <xf numFmtId="0" fontId="1" fillId="44" borderId="68" xfId="0" applyFont="1" applyFill="1" applyBorder="1" applyAlignment="1">
      <alignment horizontal="right" indent="1"/>
    </xf>
    <xf numFmtId="167" fontId="1" fillId="44" borderId="68" xfId="0" applyNumberFormat="1" applyFont="1" applyFill="1" applyBorder="1" applyAlignment="1">
      <alignment horizontal="right" indent="1"/>
    </xf>
    <xf numFmtId="167" fontId="1" fillId="44" borderId="69" xfId="0" applyNumberFormat="1" applyFont="1" applyFill="1" applyBorder="1" applyAlignment="1">
      <alignment horizontal="right" indent="1"/>
    </xf>
    <xf numFmtId="0" fontId="88" fillId="44" borderId="70" xfId="0" applyFont="1" applyFill="1" applyBorder="1" applyAlignment="1">
      <alignment horizontal="center"/>
    </xf>
    <xf numFmtId="0" fontId="29" fillId="44" borderId="70" xfId="0" applyFont="1" applyFill="1" applyBorder="1" applyAlignment="1">
      <alignment horizontal="left" indent="2"/>
    </xf>
    <xf numFmtId="167" fontId="29" fillId="44" borderId="62" xfId="0" applyNumberFormat="1" applyFont="1" applyFill="1" applyBorder="1" applyAlignment="1">
      <alignment horizontal="right" indent="1"/>
    </xf>
    <xf numFmtId="167" fontId="29" fillId="44" borderId="63" xfId="0" applyNumberFormat="1" applyFont="1" applyFill="1" applyBorder="1" applyAlignment="1">
      <alignment horizontal="right" indent="1"/>
    </xf>
    <xf numFmtId="0" fontId="29" fillId="44" borderId="71" xfId="0" applyFont="1" applyFill="1" applyBorder="1" applyAlignment="1">
      <alignment horizontal="left" indent="2"/>
    </xf>
    <xf numFmtId="167" fontId="29" fillId="44" borderId="72" xfId="0" applyNumberFormat="1" applyFont="1" applyFill="1" applyBorder="1" applyAlignment="1">
      <alignment horizontal="right" indent="1"/>
    </xf>
    <xf numFmtId="167" fontId="29" fillId="44" borderId="73" xfId="0" applyNumberFormat="1" applyFont="1" applyFill="1" applyBorder="1" applyAlignment="1">
      <alignment horizontal="right" indent="1"/>
    </xf>
    <xf numFmtId="0" fontId="89" fillId="44" borderId="0" xfId="0" applyFont="1" applyFill="1"/>
    <xf numFmtId="0" fontId="88" fillId="35" borderId="74" xfId="0" applyFont="1" applyFill="1" applyBorder="1" applyAlignment="1">
      <alignment vertical="center"/>
    </xf>
    <xf numFmtId="167" fontId="88" fillId="35" borderId="65" xfId="0" applyNumberFormat="1" applyFont="1" applyFill="1" applyBorder="1" applyAlignment="1">
      <alignment horizontal="right" vertical="center" indent="1"/>
    </xf>
    <xf numFmtId="167" fontId="88" fillId="35" borderId="66" xfId="0" applyNumberFormat="1" applyFont="1" applyFill="1" applyBorder="1" applyAlignment="1">
      <alignment horizontal="right" vertical="center" indent="1"/>
    </xf>
    <xf numFmtId="0" fontId="89" fillId="0" borderId="0" xfId="0" applyFont="1"/>
    <xf numFmtId="167" fontId="29" fillId="44" borderId="72" xfId="0" applyNumberFormat="1" applyFont="1" applyFill="1" applyBorder="1" applyAlignment="1">
      <alignment horizontal="right" vertical="justify" indent="1"/>
    </xf>
    <xf numFmtId="167" fontId="29" fillId="44" borderId="73" xfId="0" applyNumberFormat="1" applyFont="1" applyFill="1" applyBorder="1" applyAlignment="1">
      <alignment horizontal="right" vertical="justify" indent="1"/>
    </xf>
    <xf numFmtId="0" fontId="88" fillId="35" borderId="75" xfId="0" applyFont="1" applyFill="1" applyBorder="1" applyAlignment="1">
      <alignment vertical="center"/>
    </xf>
    <xf numFmtId="167" fontId="88" fillId="35" borderId="68" xfId="0" applyNumberFormat="1" applyFont="1" applyFill="1" applyBorder="1" applyAlignment="1">
      <alignment horizontal="right" vertical="center" indent="1"/>
    </xf>
    <xf numFmtId="167" fontId="88" fillId="35" borderId="69" xfId="0" applyNumberFormat="1" applyFont="1" applyFill="1" applyBorder="1" applyAlignment="1">
      <alignment horizontal="right" vertical="center" indent="1"/>
    </xf>
    <xf numFmtId="0" fontId="89" fillId="44" borderId="0" xfId="0" applyFont="1" applyFill="1" applyAlignment="1">
      <alignment vertical="center"/>
    </xf>
    <xf numFmtId="0" fontId="90" fillId="47" borderId="76" xfId="0" applyFont="1" applyFill="1" applyBorder="1" applyAlignment="1">
      <alignment vertical="center"/>
    </xf>
    <xf numFmtId="167" fontId="90" fillId="47" borderId="77" xfId="0" applyNumberFormat="1" applyFont="1" applyFill="1" applyBorder="1" applyAlignment="1">
      <alignment horizontal="right" vertical="center" indent="1"/>
    </xf>
    <xf numFmtId="167" fontId="90" fillId="47" borderId="78" xfId="0" applyNumberFormat="1" applyFont="1" applyFill="1" applyBorder="1" applyAlignment="1">
      <alignment horizontal="right" vertical="center" indent="1"/>
    </xf>
    <xf numFmtId="0" fontId="89" fillId="0" borderId="0" xfId="0" applyFont="1" applyAlignment="1">
      <alignment vertical="center"/>
    </xf>
    <xf numFmtId="0" fontId="29" fillId="0" borderId="0" xfId="0" applyFont="1"/>
    <xf numFmtId="0" fontId="34" fillId="34" borderId="13" xfId="0" applyFont="1" applyFill="1" applyBorder="1" applyAlignment="1">
      <alignment horizontal="center" vertical="center" wrapText="1"/>
    </xf>
    <xf numFmtId="0" fontId="72" fillId="0" borderId="0" xfId="0" applyFont="1" applyFill="1" applyBorder="1"/>
    <xf numFmtId="0" fontId="94" fillId="0" borderId="0" xfId="744" applyFont="1" applyFill="1" applyBorder="1" applyAlignment="1">
      <alignment horizontal="center" vertical="center"/>
    </xf>
    <xf numFmtId="0" fontId="95" fillId="0" borderId="0" xfId="0" applyFont="1" applyFill="1" applyBorder="1" applyAlignment="1">
      <alignment horizontal="center" vertical="center"/>
    </xf>
    <xf numFmtId="0" fontId="72" fillId="0" borderId="0" xfId="0" applyFont="1" applyBorder="1"/>
    <xf numFmtId="0" fontId="93" fillId="0" borderId="0" xfId="0" applyFont="1" applyAlignment="1">
      <alignment vertical="center"/>
    </xf>
    <xf numFmtId="2" fontId="72" fillId="0" borderId="0" xfId="0" applyNumberFormat="1" applyFont="1" applyAlignment="1">
      <alignment vertical="center"/>
    </xf>
    <xf numFmtId="177" fontId="72" fillId="0" borderId="0" xfId="0" applyNumberFormat="1" applyFont="1" applyAlignment="1">
      <alignment vertical="center"/>
    </xf>
    <xf numFmtId="165" fontId="72" fillId="0" borderId="0" xfId="0" applyNumberFormat="1" applyFont="1" applyAlignment="1">
      <alignment vertical="center"/>
    </xf>
    <xf numFmtId="0" fontId="31" fillId="2" borderId="81" xfId="0" applyFont="1" applyFill="1" applyBorder="1" applyAlignment="1">
      <alignment horizontal="left" vertical="center" wrapText="1"/>
    </xf>
    <xf numFmtId="0" fontId="31" fillId="2" borderId="81" xfId="0" applyFont="1" applyFill="1" applyBorder="1" applyAlignment="1">
      <alignment horizontal="center" vertical="center" wrapText="1"/>
    </xf>
    <xf numFmtId="0" fontId="35" fillId="2" borderId="34" xfId="0" applyFont="1" applyFill="1" applyBorder="1" applyAlignment="1">
      <alignment vertical="center" wrapText="1"/>
    </xf>
    <xf numFmtId="0" fontId="72" fillId="0" borderId="0" xfId="0" applyFont="1" applyFill="1" applyBorder="1" applyAlignment="1">
      <alignment vertical="center"/>
    </xf>
    <xf numFmtId="0" fontId="30" fillId="0" borderId="0" xfId="0" applyFont="1" applyFill="1" applyBorder="1" applyAlignment="1">
      <alignment horizontal="center" vertical="center" wrapText="1"/>
    </xf>
    <xf numFmtId="0" fontId="64" fillId="0" borderId="0" xfId="0" applyFont="1" applyFill="1" applyBorder="1" applyAlignment="1">
      <alignment horizontal="center" vertical="center" wrapText="1"/>
    </xf>
    <xf numFmtId="0" fontId="82" fillId="0" borderId="0" xfId="0" applyFont="1" applyAlignment="1">
      <alignment vertical="center"/>
    </xf>
    <xf numFmtId="165" fontId="31" fillId="35" borderId="14" xfId="0" applyNumberFormat="1" applyFont="1" applyFill="1" applyBorder="1" applyAlignment="1">
      <alignment horizontal="center" vertical="center"/>
    </xf>
    <xf numFmtId="179" fontId="72" fillId="0" borderId="0" xfId="0" applyNumberFormat="1" applyFont="1" applyAlignment="1">
      <alignment vertical="center"/>
    </xf>
    <xf numFmtId="0" fontId="98" fillId="35" borderId="14" xfId="0" applyFont="1" applyFill="1" applyBorder="1" applyAlignment="1">
      <alignment horizontal="left" vertical="center" wrapText="1"/>
    </xf>
    <xf numFmtId="0" fontId="82" fillId="0" borderId="0" xfId="0" applyFont="1" applyBorder="1" applyAlignment="1">
      <alignment vertical="center"/>
    </xf>
    <xf numFmtId="0" fontId="98" fillId="2" borderId="14" xfId="0" applyFont="1" applyFill="1" applyBorder="1" applyAlignment="1">
      <alignment horizontal="left" vertical="center" wrapText="1"/>
    </xf>
    <xf numFmtId="0" fontId="99" fillId="0" borderId="0" xfId="0" applyFont="1" applyAlignment="1">
      <alignment vertical="center"/>
    </xf>
    <xf numFmtId="0" fontId="30" fillId="35" borderId="14" xfId="0" applyFont="1" applyFill="1" applyBorder="1" applyAlignment="1">
      <alignment horizontal="left" vertical="center" wrapText="1"/>
    </xf>
    <xf numFmtId="0" fontId="1" fillId="0" borderId="0" xfId="0" applyFont="1"/>
    <xf numFmtId="0" fontId="35" fillId="2" borderId="33" xfId="0" applyFont="1" applyFill="1" applyBorder="1" applyAlignment="1">
      <alignment horizontal="left" vertical="center"/>
    </xf>
    <xf numFmtId="0" fontId="72" fillId="0" borderId="0" xfId="0" applyFont="1" applyBorder="1" applyAlignment="1">
      <alignment vertical="center"/>
    </xf>
    <xf numFmtId="0" fontId="100" fillId="51" borderId="0" xfId="0" applyFont="1" applyFill="1" applyBorder="1" applyAlignment="1">
      <alignment horizontal="left" vertical="center" wrapText="1"/>
    </xf>
    <xf numFmtId="0" fontId="1" fillId="0" borderId="0" xfId="0" applyFont="1" applyBorder="1"/>
    <xf numFmtId="0" fontId="96" fillId="0" borderId="0" xfId="0" applyFont="1" applyFill="1" applyBorder="1" applyAlignment="1">
      <alignment vertical="center" wrapText="1"/>
    </xf>
    <xf numFmtId="0" fontId="35" fillId="0" borderId="0" xfId="1319" applyFont="1" applyFill="1" applyAlignment="1">
      <alignment vertical="center"/>
    </xf>
    <xf numFmtId="167" fontId="64" fillId="0" borderId="36" xfId="0" applyNumberFormat="1" applyFont="1" applyBorder="1" applyAlignment="1">
      <alignment horizontal="center" vertical="center" wrapText="1"/>
    </xf>
    <xf numFmtId="0" fontId="101" fillId="0" borderId="0" xfId="1742"/>
    <xf numFmtId="0" fontId="102" fillId="0" borderId="0" xfId="0" applyFont="1" applyAlignment="1">
      <alignment horizontal="left"/>
    </xf>
    <xf numFmtId="0" fontId="103" fillId="0" borderId="0" xfId="1742" applyFont="1"/>
    <xf numFmtId="0" fontId="30" fillId="0" borderId="0" xfId="2" applyFont="1" applyFill="1" applyBorder="1" applyAlignment="1">
      <alignment horizontal="center" vertical="center" wrapText="1"/>
    </xf>
    <xf numFmtId="0" fontId="32" fillId="0" borderId="0" xfId="2" applyFont="1" applyFill="1" applyBorder="1" applyAlignment="1">
      <alignment horizontal="center" vertical="center" wrapText="1"/>
    </xf>
    <xf numFmtId="0" fontId="54" fillId="48" borderId="24" xfId="0" applyFont="1" applyFill="1" applyBorder="1" applyAlignment="1">
      <alignment horizontal="center" vertical="center" wrapText="1"/>
    </xf>
    <xf numFmtId="0" fontId="54" fillId="47" borderId="37" xfId="0" applyFont="1" applyFill="1" applyBorder="1" applyAlignment="1">
      <alignment horizontal="center" vertical="center" wrapText="1"/>
    </xf>
    <xf numFmtId="0" fontId="54" fillId="47" borderId="29" xfId="0" applyFont="1" applyFill="1" applyBorder="1" applyAlignment="1">
      <alignment horizontal="center" vertical="center" wrapText="1"/>
    </xf>
    <xf numFmtId="0" fontId="54" fillId="47" borderId="41" xfId="0" applyFont="1" applyFill="1" applyBorder="1" applyAlignment="1">
      <alignment horizontal="center" vertical="center" wrapText="1"/>
    </xf>
    <xf numFmtId="0" fontId="54" fillId="47" borderId="30" xfId="0" applyFont="1" applyFill="1" applyBorder="1" applyAlignment="1">
      <alignment horizontal="center" vertical="center" wrapText="1"/>
    </xf>
    <xf numFmtId="0" fontId="41" fillId="0" borderId="0" xfId="0" applyFont="1" applyBorder="1" applyAlignment="1">
      <alignment horizontal="center" vertical="center"/>
    </xf>
    <xf numFmtId="0" fontId="54" fillId="47" borderId="16" xfId="0" applyFont="1" applyFill="1" applyBorder="1" applyAlignment="1">
      <alignment horizontal="center" vertical="center" wrapText="1"/>
    </xf>
    <xf numFmtId="0" fontId="54" fillId="47" borderId="54" xfId="0" applyFont="1" applyFill="1" applyBorder="1" applyAlignment="1">
      <alignment horizontal="center" vertical="center" wrapText="1"/>
    </xf>
    <xf numFmtId="0" fontId="41" fillId="0" borderId="31" xfId="0" applyFont="1" applyBorder="1" applyAlignment="1">
      <alignment horizontal="center" vertical="center"/>
    </xf>
    <xf numFmtId="0" fontId="41" fillId="0" borderId="0" xfId="0" applyFont="1" applyAlignment="1">
      <alignment horizontal="center" vertical="center"/>
    </xf>
    <xf numFmtId="0" fontId="35" fillId="2" borderId="33" xfId="0" applyFont="1" applyFill="1" applyBorder="1" applyAlignment="1">
      <alignment horizontal="left" vertical="center" wrapText="1"/>
    </xf>
    <xf numFmtId="0" fontId="35" fillId="2" borderId="34" xfId="0" applyFont="1" applyFill="1" applyBorder="1" applyAlignment="1">
      <alignment horizontal="left" vertical="center" wrapText="1"/>
    </xf>
    <xf numFmtId="0" fontId="30" fillId="0" borderId="0" xfId="0" applyFont="1" applyFill="1" applyBorder="1" applyAlignment="1">
      <alignment horizontal="center" vertical="center" wrapText="1"/>
    </xf>
    <xf numFmtId="0" fontId="65" fillId="0" borderId="0" xfId="746" applyFont="1" applyFill="1" applyBorder="1" applyAlignment="1">
      <alignment horizontal="center" vertical="center"/>
    </xf>
    <xf numFmtId="0" fontId="54" fillId="48" borderId="79" xfId="0" applyFont="1" applyFill="1" applyBorder="1" applyAlignment="1">
      <alignment horizontal="center" vertical="center" wrapText="1"/>
    </xf>
    <xf numFmtId="0" fontId="54" fillId="48" borderId="80" xfId="0" applyFont="1" applyFill="1" applyBorder="1" applyAlignment="1">
      <alignment horizontal="center" vertical="center" wrapText="1"/>
    </xf>
    <xf numFmtId="0" fontId="35" fillId="2" borderId="17"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2" fillId="0" borderId="0" xfId="0" applyFont="1" applyFill="1" applyBorder="1" applyAlignment="1">
      <alignment horizontal="center" vertical="center" wrapText="1"/>
    </xf>
    <xf numFmtId="0" fontId="77" fillId="0" borderId="0" xfId="0" applyFont="1" applyAlignment="1">
      <alignment horizontal="left" vertical="center" wrapText="1"/>
    </xf>
    <xf numFmtId="0" fontId="29" fillId="44" borderId="0" xfId="0" applyFont="1" applyFill="1" applyAlignment="1">
      <alignment horizontal="left" wrapText="1"/>
    </xf>
    <xf numFmtId="0" fontId="91" fillId="0" borderId="0" xfId="0" applyFont="1" applyAlignment="1">
      <alignment horizontal="left" vertical="center" wrapText="1"/>
    </xf>
    <xf numFmtId="0" fontId="34" fillId="34" borderId="18" xfId="0" applyFont="1" applyFill="1" applyBorder="1" applyAlignment="1">
      <alignment horizontal="center" vertical="center" wrapText="1"/>
    </xf>
    <xf numFmtId="0" fontId="34" fillId="34" borderId="13" xfId="0" applyFont="1" applyFill="1" applyBorder="1" applyAlignment="1">
      <alignment horizontal="center" vertical="center" wrapText="1"/>
    </xf>
    <xf numFmtId="0" fontId="34" fillId="34" borderId="19" xfId="0" applyFont="1" applyFill="1" applyBorder="1" applyAlignment="1">
      <alignment horizontal="center" vertical="center" wrapText="1"/>
    </xf>
    <xf numFmtId="0" fontId="96" fillId="0" borderId="0" xfId="0" applyFont="1" applyFill="1" applyBorder="1" applyAlignment="1">
      <alignment horizontal="center" vertical="center" wrapText="1"/>
    </xf>
    <xf numFmtId="0" fontId="54" fillId="47" borderId="56" xfId="0" applyFont="1" applyFill="1" applyBorder="1" applyAlignment="1">
      <alignment horizontal="center" vertical="center" wrapText="1"/>
    </xf>
    <xf numFmtId="0" fontId="54" fillId="47" borderId="57" xfId="0" applyFont="1" applyFill="1" applyBorder="1" applyAlignment="1">
      <alignment horizontal="center" vertical="center" wrapText="1"/>
    </xf>
    <xf numFmtId="0" fontId="35" fillId="0" borderId="0" xfId="1319" applyFont="1" applyFill="1" applyAlignment="1">
      <alignment horizontal="center" vertical="center"/>
    </xf>
    <xf numFmtId="0" fontId="35" fillId="0" borderId="0" xfId="1739" applyFont="1" applyFill="1" applyBorder="1" applyAlignment="1">
      <alignment horizontal="left" vertical="center" wrapText="1"/>
    </xf>
    <xf numFmtId="0" fontId="54" fillId="0" borderId="0" xfId="1739" applyFont="1" applyFill="1" applyAlignment="1">
      <alignment horizontal="center"/>
    </xf>
    <xf numFmtId="0" fontId="53" fillId="0" borderId="0" xfId="1740" applyFont="1" applyFill="1" applyAlignment="1">
      <alignment horizontal="center" vertical="center" wrapText="1"/>
    </xf>
    <xf numFmtId="0" fontId="55" fillId="34" borderId="25" xfId="1740" applyFont="1" applyFill="1" applyBorder="1" applyAlignment="1">
      <alignment horizontal="center" vertical="center"/>
    </xf>
    <xf numFmtId="0" fontId="55" fillId="34" borderId="23" xfId="1740" applyFont="1" applyFill="1" applyBorder="1" applyAlignment="1">
      <alignment horizontal="center" vertical="center"/>
    </xf>
    <xf numFmtId="0" fontId="55" fillId="34" borderId="25" xfId="1740" applyFont="1" applyFill="1" applyBorder="1" applyAlignment="1">
      <alignment horizontal="center" vertical="center" wrapText="1"/>
    </xf>
    <xf numFmtId="0" fontId="55" fillId="34" borderId="23" xfId="1740" applyFont="1" applyFill="1" applyBorder="1" applyAlignment="1">
      <alignment horizontal="center" vertical="center" wrapText="1"/>
    </xf>
    <xf numFmtId="0" fontId="53" fillId="0" borderId="0" xfId="1736" applyFont="1" applyFill="1" applyAlignment="1">
      <alignment horizontal="center" vertical="center" wrapText="1"/>
    </xf>
    <xf numFmtId="0" fontId="55" fillId="34" borderId="24" xfId="1319" applyFont="1" applyFill="1" applyBorder="1" applyAlignment="1">
      <alignment horizontal="center" vertical="center"/>
    </xf>
    <xf numFmtId="0" fontId="55" fillId="34" borderId="25" xfId="1319" applyFont="1" applyFill="1" applyBorder="1" applyAlignment="1">
      <alignment horizontal="center" vertical="center"/>
    </xf>
    <xf numFmtId="0" fontId="55" fillId="34" borderId="24" xfId="1319" applyFont="1" applyFill="1" applyBorder="1" applyAlignment="1">
      <alignment horizontal="center" vertical="center" wrapText="1"/>
    </xf>
    <xf numFmtId="0" fontId="55" fillId="34" borderId="29" xfId="1319" applyFont="1" applyFill="1" applyBorder="1" applyAlignment="1">
      <alignment horizontal="center" vertical="center"/>
    </xf>
    <xf numFmtId="0" fontId="55" fillId="34" borderId="30" xfId="1319" applyFont="1" applyFill="1" applyBorder="1" applyAlignment="1">
      <alignment horizontal="center" vertical="center"/>
    </xf>
    <xf numFmtId="0" fontId="55" fillId="34" borderId="22" xfId="1319" applyFont="1" applyFill="1" applyBorder="1" applyAlignment="1">
      <alignment horizontal="center" vertical="center"/>
    </xf>
    <xf numFmtId="0" fontId="55" fillId="34" borderId="0" xfId="1319" applyFont="1" applyFill="1" applyBorder="1" applyAlignment="1">
      <alignment horizontal="center" vertical="center"/>
    </xf>
    <xf numFmtId="0" fontId="54" fillId="0" borderId="0" xfId="1736" quotePrefix="1" applyFont="1" applyFill="1" applyAlignment="1">
      <alignment horizontal="center" vertical="center"/>
    </xf>
    <xf numFmtId="0" fontId="55" fillId="34" borderId="0" xfId="1319" applyFont="1" applyFill="1" applyBorder="1" applyAlignment="1">
      <alignment horizontal="center" vertical="center" wrapText="1"/>
    </xf>
    <xf numFmtId="0" fontId="53" fillId="0" borderId="0" xfId="1736" quotePrefix="1" applyFont="1" applyFill="1" applyAlignment="1">
      <alignment horizontal="center" vertical="center"/>
    </xf>
    <xf numFmtId="0" fontId="54" fillId="0" borderId="0" xfId="1736" applyFont="1" applyFill="1" applyAlignment="1">
      <alignment horizontal="center" vertical="center" wrapText="1"/>
    </xf>
    <xf numFmtId="0" fontId="104" fillId="0" borderId="0" xfId="0" applyFont="1" applyBorder="1" applyAlignment="1">
      <alignment horizontal="center" vertical="center" wrapText="1"/>
    </xf>
    <xf numFmtId="0" fontId="0" fillId="0" borderId="0" xfId="0" applyAlignment="1">
      <alignment horizontal="center" wrapText="1"/>
    </xf>
    <xf numFmtId="0" fontId="79" fillId="35" borderId="0" xfId="0" applyFont="1" applyFill="1" applyBorder="1" applyAlignment="1">
      <alignment horizontal="center" vertical="center" wrapText="1"/>
    </xf>
    <xf numFmtId="0" fontId="79" fillId="44" borderId="0" xfId="0" applyFont="1" applyFill="1" applyBorder="1" applyAlignment="1">
      <alignment horizontal="center" vertical="center" wrapText="1"/>
    </xf>
    <xf numFmtId="0" fontId="80" fillId="35" borderId="0" xfId="0" applyFont="1" applyFill="1" applyBorder="1" applyAlignment="1">
      <alignment horizontal="center" vertical="center" wrapText="1"/>
    </xf>
    <xf numFmtId="0" fontId="80" fillId="44" borderId="0" xfId="0" applyFont="1" applyFill="1" applyBorder="1" applyAlignment="1">
      <alignment horizontal="center" vertical="center" wrapText="1"/>
    </xf>
    <xf numFmtId="0" fontId="101" fillId="52" borderId="0" xfId="1742" applyFill="1"/>
  </cellXfs>
  <cellStyles count="1743">
    <cellStyle name="20% - Énfasis1 10" xfId="11"/>
    <cellStyle name="20% - Énfasis1 10 2" xfId="1320"/>
    <cellStyle name="20% - Énfasis1 11" xfId="12"/>
    <cellStyle name="20% - Énfasis1 2" xfId="13"/>
    <cellStyle name="20% - Énfasis1 2 2" xfId="14"/>
    <cellStyle name="20% - Énfasis1 2 2 2" xfId="15"/>
    <cellStyle name="20% - Énfasis1 2 2 2 2" xfId="1321"/>
    <cellStyle name="20% - Énfasis1 2 2 3" xfId="979"/>
    <cellStyle name="20% - Énfasis1 2 3" xfId="16"/>
    <cellStyle name="20% - Énfasis1 2 3 2" xfId="1322"/>
    <cellStyle name="20% - Énfasis1 2 4" xfId="978"/>
    <cellStyle name="20% - Énfasis1 3" xfId="17"/>
    <cellStyle name="20% - Énfasis1 3 2" xfId="18"/>
    <cellStyle name="20% - Énfasis1 3 2 2" xfId="19"/>
    <cellStyle name="20% - Énfasis1 3 2 2 2" xfId="1323"/>
    <cellStyle name="20% - Énfasis1 3 2 3" xfId="981"/>
    <cellStyle name="20% - Énfasis1 3 3" xfId="20"/>
    <cellStyle name="20% - Énfasis1 3 3 2" xfId="1324"/>
    <cellStyle name="20% - Énfasis1 3 4" xfId="980"/>
    <cellStyle name="20% - Énfasis1 4" xfId="21"/>
    <cellStyle name="20% - Énfasis1 4 2" xfId="22"/>
    <cellStyle name="20% - Énfasis1 4 2 2" xfId="23"/>
    <cellStyle name="20% - Énfasis1 4 2 2 2" xfId="1325"/>
    <cellStyle name="20% - Énfasis1 4 2 3" xfId="983"/>
    <cellStyle name="20% - Énfasis1 4 3" xfId="24"/>
    <cellStyle name="20% - Énfasis1 4 3 2" xfId="1326"/>
    <cellStyle name="20% - Énfasis1 4 4" xfId="982"/>
    <cellStyle name="20% - Énfasis1 5" xfId="25"/>
    <cellStyle name="20% - Énfasis1 5 2" xfId="26"/>
    <cellStyle name="20% - Énfasis1 5 2 2" xfId="27"/>
    <cellStyle name="20% - Énfasis1 5 2 2 2" xfId="1327"/>
    <cellStyle name="20% - Énfasis1 5 2 3" xfId="985"/>
    <cellStyle name="20% - Énfasis1 5 3" xfId="28"/>
    <cellStyle name="20% - Énfasis1 5 3 2" xfId="1328"/>
    <cellStyle name="20% - Énfasis1 5 4" xfId="984"/>
    <cellStyle name="20% - Énfasis1 6" xfId="29"/>
    <cellStyle name="20% - Énfasis1 6 2" xfId="30"/>
    <cellStyle name="20% - Énfasis1 6 2 2" xfId="31"/>
    <cellStyle name="20% - Énfasis1 6 2 2 2" xfId="1329"/>
    <cellStyle name="20% - Énfasis1 6 2 3" xfId="987"/>
    <cellStyle name="20% - Énfasis1 6 3" xfId="32"/>
    <cellStyle name="20% - Énfasis1 6 3 2" xfId="1330"/>
    <cellStyle name="20% - Énfasis1 6 4" xfId="986"/>
    <cellStyle name="20% - Énfasis1 7" xfId="33"/>
    <cellStyle name="20% - Énfasis1 7 2" xfId="34"/>
    <cellStyle name="20% - Énfasis1 7 2 2" xfId="35"/>
    <cellStyle name="20% - Énfasis1 7 2 2 2" xfId="1331"/>
    <cellStyle name="20% - Énfasis1 7 2 3" xfId="989"/>
    <cellStyle name="20% - Énfasis1 7 3" xfId="36"/>
    <cellStyle name="20% - Énfasis1 7 3 2" xfId="1332"/>
    <cellStyle name="20% - Énfasis1 7 4" xfId="988"/>
    <cellStyle name="20% - Énfasis1 8" xfId="37"/>
    <cellStyle name="20% - Énfasis1 8 2" xfId="38"/>
    <cellStyle name="20% - Énfasis1 8 2 2" xfId="39"/>
    <cellStyle name="20% - Énfasis1 8 2 2 2" xfId="1333"/>
    <cellStyle name="20% - Énfasis1 8 2 3" xfId="991"/>
    <cellStyle name="20% - Énfasis1 8 3" xfId="40"/>
    <cellStyle name="20% - Énfasis1 8 3 2" xfId="1334"/>
    <cellStyle name="20% - Énfasis1 8 4" xfId="990"/>
    <cellStyle name="20% - Énfasis1 9" xfId="41"/>
    <cellStyle name="20% - Énfasis1 9 2" xfId="42"/>
    <cellStyle name="20% - Énfasis2 10" xfId="43"/>
    <cellStyle name="20% - Énfasis2 10 2" xfId="1335"/>
    <cellStyle name="20% - Énfasis2 11" xfId="44"/>
    <cellStyle name="20% - Énfasis2 2" xfId="45"/>
    <cellStyle name="20% - Énfasis2 2 2" xfId="46"/>
    <cellStyle name="20% - Énfasis2 2 2 2" xfId="47"/>
    <cellStyle name="20% - Énfasis2 2 2 2 2" xfId="1336"/>
    <cellStyle name="20% - Énfasis2 2 2 3" xfId="993"/>
    <cellStyle name="20% - Énfasis2 2 3" xfId="48"/>
    <cellStyle name="20% - Énfasis2 2 3 2" xfId="1337"/>
    <cellStyle name="20% - Énfasis2 2 4" xfId="992"/>
    <cellStyle name="20% - Énfasis2 3" xfId="49"/>
    <cellStyle name="20% - Énfasis2 3 2" xfId="50"/>
    <cellStyle name="20% - Énfasis2 3 2 2" xfId="51"/>
    <cellStyle name="20% - Énfasis2 3 2 2 2" xfId="1338"/>
    <cellStyle name="20% - Énfasis2 3 2 3" xfId="995"/>
    <cellStyle name="20% - Énfasis2 3 3" xfId="52"/>
    <cellStyle name="20% - Énfasis2 3 3 2" xfId="1339"/>
    <cellStyle name="20% - Énfasis2 3 4" xfId="994"/>
    <cellStyle name="20% - Énfasis2 4" xfId="53"/>
    <cellStyle name="20% - Énfasis2 4 2" xfId="54"/>
    <cellStyle name="20% - Énfasis2 4 2 2" xfId="55"/>
    <cellStyle name="20% - Énfasis2 4 2 2 2" xfId="1340"/>
    <cellStyle name="20% - Énfasis2 4 2 3" xfId="997"/>
    <cellStyle name="20% - Énfasis2 4 3" xfId="56"/>
    <cellStyle name="20% - Énfasis2 4 3 2" xfId="1341"/>
    <cellStyle name="20% - Énfasis2 4 4" xfId="996"/>
    <cellStyle name="20% - Énfasis2 5" xfId="57"/>
    <cellStyle name="20% - Énfasis2 5 2" xfId="58"/>
    <cellStyle name="20% - Énfasis2 5 2 2" xfId="59"/>
    <cellStyle name="20% - Énfasis2 5 2 2 2" xfId="1342"/>
    <cellStyle name="20% - Énfasis2 5 2 3" xfId="999"/>
    <cellStyle name="20% - Énfasis2 5 3" xfId="60"/>
    <cellStyle name="20% - Énfasis2 5 3 2" xfId="1343"/>
    <cellStyle name="20% - Énfasis2 5 4" xfId="998"/>
    <cellStyle name="20% - Énfasis2 6" xfId="61"/>
    <cellStyle name="20% - Énfasis2 6 2" xfId="62"/>
    <cellStyle name="20% - Énfasis2 6 2 2" xfId="63"/>
    <cellStyle name="20% - Énfasis2 6 2 2 2" xfId="1344"/>
    <cellStyle name="20% - Énfasis2 6 2 3" xfId="1001"/>
    <cellStyle name="20% - Énfasis2 6 3" xfId="64"/>
    <cellStyle name="20% - Énfasis2 6 3 2" xfId="1345"/>
    <cellStyle name="20% - Énfasis2 6 4" xfId="1000"/>
    <cellStyle name="20% - Énfasis2 7" xfId="65"/>
    <cellStyle name="20% - Énfasis2 7 2" xfId="66"/>
    <cellStyle name="20% - Énfasis2 7 2 2" xfId="67"/>
    <cellStyle name="20% - Énfasis2 7 2 2 2" xfId="1346"/>
    <cellStyle name="20% - Énfasis2 7 2 3" xfId="1003"/>
    <cellStyle name="20% - Énfasis2 7 3" xfId="68"/>
    <cellStyle name="20% - Énfasis2 7 3 2" xfId="1347"/>
    <cellStyle name="20% - Énfasis2 7 4" xfId="1002"/>
    <cellStyle name="20% - Énfasis2 8" xfId="69"/>
    <cellStyle name="20% - Énfasis2 8 2" xfId="70"/>
    <cellStyle name="20% - Énfasis2 8 2 2" xfId="71"/>
    <cellStyle name="20% - Énfasis2 8 2 2 2" xfId="1348"/>
    <cellStyle name="20% - Énfasis2 8 2 3" xfId="1005"/>
    <cellStyle name="20% - Énfasis2 8 3" xfId="72"/>
    <cellStyle name="20% - Énfasis2 8 3 2" xfId="1349"/>
    <cellStyle name="20% - Énfasis2 8 4" xfId="1004"/>
    <cellStyle name="20% - Énfasis2 9" xfId="73"/>
    <cellStyle name="20% - Énfasis2 9 2" xfId="74"/>
    <cellStyle name="20% - Énfasis3 10" xfId="75"/>
    <cellStyle name="20% - Énfasis3 10 2" xfId="1350"/>
    <cellStyle name="20% - Énfasis3 11" xfId="76"/>
    <cellStyle name="20% - Énfasis3 2" xfId="77"/>
    <cellStyle name="20% - Énfasis3 2 2" xfId="78"/>
    <cellStyle name="20% - Énfasis3 2 2 2" xfId="79"/>
    <cellStyle name="20% - Énfasis3 2 2 2 2" xfId="1351"/>
    <cellStyle name="20% - Énfasis3 2 2 3" xfId="1007"/>
    <cellStyle name="20% - Énfasis3 2 3" xfId="80"/>
    <cellStyle name="20% - Énfasis3 2 3 2" xfId="1352"/>
    <cellStyle name="20% - Énfasis3 2 4" xfId="1006"/>
    <cellStyle name="20% - Énfasis3 3" xfId="81"/>
    <cellStyle name="20% - Énfasis3 3 2" xfId="82"/>
    <cellStyle name="20% - Énfasis3 3 2 2" xfId="83"/>
    <cellStyle name="20% - Énfasis3 3 2 2 2" xfId="1353"/>
    <cellStyle name="20% - Énfasis3 3 2 3" xfId="1009"/>
    <cellStyle name="20% - Énfasis3 3 3" xfId="84"/>
    <cellStyle name="20% - Énfasis3 3 3 2" xfId="1354"/>
    <cellStyle name="20% - Énfasis3 3 4" xfId="1008"/>
    <cellStyle name="20% - Énfasis3 4" xfId="85"/>
    <cellStyle name="20% - Énfasis3 4 2" xfId="86"/>
    <cellStyle name="20% - Énfasis3 4 2 2" xfId="87"/>
    <cellStyle name="20% - Énfasis3 4 2 2 2" xfId="1355"/>
    <cellStyle name="20% - Énfasis3 4 2 3" xfId="1011"/>
    <cellStyle name="20% - Énfasis3 4 3" xfId="88"/>
    <cellStyle name="20% - Énfasis3 4 3 2" xfId="1356"/>
    <cellStyle name="20% - Énfasis3 4 4" xfId="1010"/>
    <cellStyle name="20% - Énfasis3 5" xfId="89"/>
    <cellStyle name="20% - Énfasis3 5 2" xfId="90"/>
    <cellStyle name="20% - Énfasis3 5 2 2" xfId="91"/>
    <cellStyle name="20% - Énfasis3 5 2 2 2" xfId="1357"/>
    <cellStyle name="20% - Énfasis3 5 2 3" xfId="1013"/>
    <cellStyle name="20% - Énfasis3 5 3" xfId="92"/>
    <cellStyle name="20% - Énfasis3 5 3 2" xfId="1358"/>
    <cellStyle name="20% - Énfasis3 5 4" xfId="1012"/>
    <cellStyle name="20% - Énfasis3 6" xfId="93"/>
    <cellStyle name="20% - Énfasis3 6 2" xfId="94"/>
    <cellStyle name="20% - Énfasis3 6 2 2" xfId="95"/>
    <cellStyle name="20% - Énfasis3 6 2 2 2" xfId="1359"/>
    <cellStyle name="20% - Énfasis3 6 2 3" xfId="1015"/>
    <cellStyle name="20% - Énfasis3 6 3" xfId="96"/>
    <cellStyle name="20% - Énfasis3 6 3 2" xfId="1360"/>
    <cellStyle name="20% - Énfasis3 6 4" xfId="1014"/>
    <cellStyle name="20% - Énfasis3 7" xfId="97"/>
    <cellStyle name="20% - Énfasis3 7 2" xfId="98"/>
    <cellStyle name="20% - Énfasis3 7 2 2" xfId="99"/>
    <cellStyle name="20% - Énfasis3 7 2 2 2" xfId="1361"/>
    <cellStyle name="20% - Énfasis3 7 2 3" xfId="1017"/>
    <cellStyle name="20% - Énfasis3 7 3" xfId="100"/>
    <cellStyle name="20% - Énfasis3 7 3 2" xfId="1362"/>
    <cellStyle name="20% - Énfasis3 7 4" xfId="1016"/>
    <cellStyle name="20% - Énfasis3 8" xfId="101"/>
    <cellStyle name="20% - Énfasis3 8 2" xfId="102"/>
    <cellStyle name="20% - Énfasis3 8 2 2" xfId="103"/>
    <cellStyle name="20% - Énfasis3 8 2 2 2" xfId="1363"/>
    <cellStyle name="20% - Énfasis3 8 2 3" xfId="1019"/>
    <cellStyle name="20% - Énfasis3 8 3" xfId="104"/>
    <cellStyle name="20% - Énfasis3 8 3 2" xfId="1364"/>
    <cellStyle name="20% - Énfasis3 8 4" xfId="1018"/>
    <cellStyle name="20% - Énfasis3 9" xfId="105"/>
    <cellStyle name="20% - Énfasis3 9 2" xfId="106"/>
    <cellStyle name="20% - Énfasis4 10" xfId="107"/>
    <cellStyle name="20% - Énfasis4 10 2" xfId="1365"/>
    <cellStyle name="20% - Énfasis4 11" xfId="108"/>
    <cellStyle name="20% - Énfasis4 2" xfId="109"/>
    <cellStyle name="20% - Énfasis4 2 2" xfId="110"/>
    <cellStyle name="20% - Énfasis4 2 2 2" xfId="111"/>
    <cellStyle name="20% - Énfasis4 2 2 2 2" xfId="1366"/>
    <cellStyle name="20% - Énfasis4 2 2 3" xfId="1021"/>
    <cellStyle name="20% - Énfasis4 2 3" xfId="112"/>
    <cellStyle name="20% - Énfasis4 2 3 2" xfId="1367"/>
    <cellStyle name="20% - Énfasis4 2 4" xfId="1020"/>
    <cellStyle name="20% - Énfasis4 3" xfId="113"/>
    <cellStyle name="20% - Énfasis4 3 2" xfId="114"/>
    <cellStyle name="20% - Énfasis4 3 2 2" xfId="115"/>
    <cellStyle name="20% - Énfasis4 3 2 2 2" xfId="1368"/>
    <cellStyle name="20% - Énfasis4 3 2 3" xfId="1023"/>
    <cellStyle name="20% - Énfasis4 3 3" xfId="116"/>
    <cellStyle name="20% - Énfasis4 3 3 2" xfId="1369"/>
    <cellStyle name="20% - Énfasis4 3 4" xfId="1022"/>
    <cellStyle name="20% - Énfasis4 4" xfId="117"/>
    <cellStyle name="20% - Énfasis4 4 2" xfId="118"/>
    <cellStyle name="20% - Énfasis4 4 2 2" xfId="119"/>
    <cellStyle name="20% - Énfasis4 4 2 2 2" xfId="1370"/>
    <cellStyle name="20% - Énfasis4 4 2 3" xfId="1025"/>
    <cellStyle name="20% - Énfasis4 4 3" xfId="120"/>
    <cellStyle name="20% - Énfasis4 4 3 2" xfId="1371"/>
    <cellStyle name="20% - Énfasis4 4 4" xfId="1024"/>
    <cellStyle name="20% - Énfasis4 5" xfId="121"/>
    <cellStyle name="20% - Énfasis4 5 2" xfId="122"/>
    <cellStyle name="20% - Énfasis4 5 2 2" xfId="123"/>
    <cellStyle name="20% - Énfasis4 5 2 2 2" xfId="1372"/>
    <cellStyle name="20% - Énfasis4 5 2 3" xfId="1027"/>
    <cellStyle name="20% - Énfasis4 5 3" xfId="124"/>
    <cellStyle name="20% - Énfasis4 5 3 2" xfId="1373"/>
    <cellStyle name="20% - Énfasis4 5 4" xfId="1026"/>
    <cellStyle name="20% - Énfasis4 6" xfId="125"/>
    <cellStyle name="20% - Énfasis4 6 2" xfId="126"/>
    <cellStyle name="20% - Énfasis4 6 2 2" xfId="127"/>
    <cellStyle name="20% - Énfasis4 6 2 2 2" xfId="1374"/>
    <cellStyle name="20% - Énfasis4 6 2 3" xfId="1029"/>
    <cellStyle name="20% - Énfasis4 6 3" xfId="128"/>
    <cellStyle name="20% - Énfasis4 6 3 2" xfId="1375"/>
    <cellStyle name="20% - Énfasis4 6 4" xfId="1028"/>
    <cellStyle name="20% - Énfasis4 7" xfId="129"/>
    <cellStyle name="20% - Énfasis4 7 2" xfId="130"/>
    <cellStyle name="20% - Énfasis4 7 2 2" xfId="131"/>
    <cellStyle name="20% - Énfasis4 7 2 2 2" xfId="1376"/>
    <cellStyle name="20% - Énfasis4 7 2 3" xfId="1031"/>
    <cellStyle name="20% - Énfasis4 7 3" xfId="132"/>
    <cellStyle name="20% - Énfasis4 7 3 2" xfId="1377"/>
    <cellStyle name="20% - Énfasis4 7 4" xfId="1030"/>
    <cellStyle name="20% - Énfasis4 8" xfId="133"/>
    <cellStyle name="20% - Énfasis4 8 2" xfId="134"/>
    <cellStyle name="20% - Énfasis4 8 2 2" xfId="135"/>
    <cellStyle name="20% - Énfasis4 8 2 2 2" xfId="1378"/>
    <cellStyle name="20% - Énfasis4 8 2 3" xfId="1033"/>
    <cellStyle name="20% - Énfasis4 8 3" xfId="136"/>
    <cellStyle name="20% - Énfasis4 8 3 2" xfId="1379"/>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80"/>
    <cellStyle name="40% - Énfasis1 11" xfId="200"/>
    <cellStyle name="40% - Énfasis1 2" xfId="201"/>
    <cellStyle name="40% - Énfasis1 2 2" xfId="202"/>
    <cellStyle name="40% - Énfasis1 2 2 2" xfId="203"/>
    <cellStyle name="40% - Énfasis1 2 2 2 2" xfId="1381"/>
    <cellStyle name="40% - Énfasis1 2 2 3" xfId="1035"/>
    <cellStyle name="40% - Énfasis1 2 3" xfId="204"/>
    <cellStyle name="40% - Énfasis1 2 3 2" xfId="1382"/>
    <cellStyle name="40% - Énfasis1 2 4" xfId="1034"/>
    <cellStyle name="40% - Énfasis1 3" xfId="205"/>
    <cellStyle name="40% - Énfasis1 3 2" xfId="206"/>
    <cellStyle name="40% - Énfasis1 3 2 2" xfId="207"/>
    <cellStyle name="40% - Énfasis1 3 2 2 2" xfId="1383"/>
    <cellStyle name="40% - Énfasis1 3 2 3" xfId="1037"/>
    <cellStyle name="40% - Énfasis1 3 3" xfId="208"/>
    <cellStyle name="40% - Énfasis1 3 3 2" xfId="1384"/>
    <cellStyle name="40% - Énfasis1 3 4" xfId="1036"/>
    <cellStyle name="40% - Énfasis1 4" xfId="209"/>
    <cellStyle name="40% - Énfasis1 4 2" xfId="210"/>
    <cellStyle name="40% - Énfasis1 4 2 2" xfId="211"/>
    <cellStyle name="40% - Énfasis1 4 2 2 2" xfId="1385"/>
    <cellStyle name="40% - Énfasis1 4 2 3" xfId="1039"/>
    <cellStyle name="40% - Énfasis1 4 3" xfId="212"/>
    <cellStyle name="40% - Énfasis1 4 3 2" xfId="1386"/>
    <cellStyle name="40% - Énfasis1 4 4" xfId="1038"/>
    <cellStyle name="40% - Énfasis1 5" xfId="213"/>
    <cellStyle name="40% - Énfasis1 5 2" xfId="214"/>
    <cellStyle name="40% - Énfasis1 5 2 2" xfId="215"/>
    <cellStyle name="40% - Énfasis1 5 2 2 2" xfId="1387"/>
    <cellStyle name="40% - Énfasis1 5 2 3" xfId="1041"/>
    <cellStyle name="40% - Énfasis1 5 3" xfId="216"/>
    <cellStyle name="40% - Énfasis1 5 3 2" xfId="1388"/>
    <cellStyle name="40% - Énfasis1 5 4" xfId="1040"/>
    <cellStyle name="40% - Énfasis1 6" xfId="217"/>
    <cellStyle name="40% - Énfasis1 6 2" xfId="218"/>
    <cellStyle name="40% - Énfasis1 6 2 2" xfId="219"/>
    <cellStyle name="40% - Énfasis1 6 2 2 2" xfId="1389"/>
    <cellStyle name="40% - Énfasis1 6 2 3" xfId="1043"/>
    <cellStyle name="40% - Énfasis1 6 3" xfId="220"/>
    <cellStyle name="40% - Énfasis1 6 3 2" xfId="1390"/>
    <cellStyle name="40% - Énfasis1 6 4" xfId="1042"/>
    <cellStyle name="40% - Énfasis1 7" xfId="221"/>
    <cellStyle name="40% - Énfasis1 7 2" xfId="222"/>
    <cellStyle name="40% - Énfasis1 7 2 2" xfId="223"/>
    <cellStyle name="40% - Énfasis1 7 2 2 2" xfId="1391"/>
    <cellStyle name="40% - Énfasis1 7 2 3" xfId="1045"/>
    <cellStyle name="40% - Énfasis1 7 3" xfId="224"/>
    <cellStyle name="40% - Énfasis1 7 3 2" xfId="1392"/>
    <cellStyle name="40% - Énfasis1 7 4" xfId="1044"/>
    <cellStyle name="40% - Énfasis1 8" xfId="225"/>
    <cellStyle name="40% - Énfasis1 8 2" xfId="226"/>
    <cellStyle name="40% - Énfasis1 8 2 2" xfId="227"/>
    <cellStyle name="40% - Énfasis1 8 2 2 2" xfId="1393"/>
    <cellStyle name="40% - Énfasis1 8 2 3" xfId="1047"/>
    <cellStyle name="40% - Énfasis1 8 3" xfId="228"/>
    <cellStyle name="40% - Énfasis1 8 3 2" xfId="1394"/>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5"/>
    <cellStyle name="40% - Énfasis3 11" xfId="262"/>
    <cellStyle name="40% - Énfasis3 2" xfId="263"/>
    <cellStyle name="40% - Énfasis3 2 2" xfId="264"/>
    <cellStyle name="40% - Énfasis3 2 2 2" xfId="265"/>
    <cellStyle name="40% - Énfasis3 2 2 2 2" xfId="1396"/>
    <cellStyle name="40% - Énfasis3 2 2 3" xfId="1049"/>
    <cellStyle name="40% - Énfasis3 2 3" xfId="266"/>
    <cellStyle name="40% - Énfasis3 2 3 2" xfId="1397"/>
    <cellStyle name="40% - Énfasis3 2 4" xfId="1048"/>
    <cellStyle name="40% - Énfasis3 3" xfId="267"/>
    <cellStyle name="40% - Énfasis3 3 2" xfId="268"/>
    <cellStyle name="40% - Énfasis3 3 2 2" xfId="269"/>
    <cellStyle name="40% - Énfasis3 3 2 2 2" xfId="1398"/>
    <cellStyle name="40% - Énfasis3 3 2 3" xfId="1051"/>
    <cellStyle name="40% - Énfasis3 3 3" xfId="270"/>
    <cellStyle name="40% - Énfasis3 3 3 2" xfId="1399"/>
    <cellStyle name="40% - Énfasis3 3 4" xfId="1050"/>
    <cellStyle name="40% - Énfasis3 4" xfId="271"/>
    <cellStyle name="40% - Énfasis3 4 2" xfId="272"/>
    <cellStyle name="40% - Énfasis3 4 2 2" xfId="273"/>
    <cellStyle name="40% - Énfasis3 4 2 2 2" xfId="1400"/>
    <cellStyle name="40% - Énfasis3 4 2 3" xfId="1053"/>
    <cellStyle name="40% - Énfasis3 4 3" xfId="274"/>
    <cellStyle name="40% - Énfasis3 4 3 2" xfId="1401"/>
    <cellStyle name="40% - Énfasis3 4 4" xfId="1052"/>
    <cellStyle name="40% - Énfasis3 5" xfId="275"/>
    <cellStyle name="40% - Énfasis3 5 2" xfId="276"/>
    <cellStyle name="40% - Énfasis3 5 2 2" xfId="277"/>
    <cellStyle name="40% - Énfasis3 5 2 2 2" xfId="1402"/>
    <cellStyle name="40% - Énfasis3 5 2 3" xfId="1055"/>
    <cellStyle name="40% - Énfasis3 5 3" xfId="278"/>
    <cellStyle name="40% - Énfasis3 5 3 2" xfId="1403"/>
    <cellStyle name="40% - Énfasis3 5 4" xfId="1054"/>
    <cellStyle name="40% - Énfasis3 6" xfId="279"/>
    <cellStyle name="40% - Énfasis3 6 2" xfId="280"/>
    <cellStyle name="40% - Énfasis3 6 2 2" xfId="281"/>
    <cellStyle name="40% - Énfasis3 6 2 2 2" xfId="1404"/>
    <cellStyle name="40% - Énfasis3 6 2 3" xfId="1057"/>
    <cellStyle name="40% - Énfasis3 6 3" xfId="282"/>
    <cellStyle name="40% - Énfasis3 6 3 2" xfId="1405"/>
    <cellStyle name="40% - Énfasis3 6 4" xfId="1056"/>
    <cellStyle name="40% - Énfasis3 7" xfId="283"/>
    <cellStyle name="40% - Énfasis3 7 2" xfId="284"/>
    <cellStyle name="40% - Énfasis3 7 2 2" xfId="285"/>
    <cellStyle name="40% - Énfasis3 7 2 2 2" xfId="1406"/>
    <cellStyle name="40% - Énfasis3 7 2 3" xfId="1059"/>
    <cellStyle name="40% - Énfasis3 7 3" xfId="286"/>
    <cellStyle name="40% - Énfasis3 7 3 2" xfId="1407"/>
    <cellStyle name="40% - Énfasis3 7 4" xfId="1058"/>
    <cellStyle name="40% - Énfasis3 8" xfId="287"/>
    <cellStyle name="40% - Énfasis3 8 2" xfId="288"/>
    <cellStyle name="40% - Énfasis3 8 2 2" xfId="289"/>
    <cellStyle name="40% - Énfasis3 8 2 2 2" xfId="1408"/>
    <cellStyle name="40% - Énfasis3 8 2 3" xfId="1061"/>
    <cellStyle name="40% - Énfasis3 8 3" xfId="290"/>
    <cellStyle name="40% - Énfasis3 8 3 2" xfId="1409"/>
    <cellStyle name="40% - Énfasis3 8 4" xfId="1060"/>
    <cellStyle name="40% - Énfasis3 9" xfId="291"/>
    <cellStyle name="40% - Énfasis3 9 2" xfId="292"/>
    <cellStyle name="40% - Énfasis4 10" xfId="293"/>
    <cellStyle name="40% - Énfasis4 10 2" xfId="1410"/>
    <cellStyle name="40% - Énfasis4 11" xfId="294"/>
    <cellStyle name="40% - Énfasis4 2" xfId="295"/>
    <cellStyle name="40% - Énfasis4 2 2" xfId="296"/>
    <cellStyle name="40% - Énfasis4 2 2 2" xfId="297"/>
    <cellStyle name="40% - Énfasis4 2 2 2 2" xfId="1411"/>
    <cellStyle name="40% - Énfasis4 2 2 3" xfId="1063"/>
    <cellStyle name="40% - Énfasis4 2 3" xfId="298"/>
    <cellStyle name="40% - Énfasis4 2 3 2" xfId="1412"/>
    <cellStyle name="40% - Énfasis4 2 4" xfId="1062"/>
    <cellStyle name="40% - Énfasis4 3" xfId="299"/>
    <cellStyle name="40% - Énfasis4 3 2" xfId="300"/>
    <cellStyle name="40% - Énfasis4 3 2 2" xfId="301"/>
    <cellStyle name="40% - Énfasis4 3 2 2 2" xfId="1413"/>
    <cellStyle name="40% - Énfasis4 3 2 3" xfId="1065"/>
    <cellStyle name="40% - Énfasis4 3 3" xfId="302"/>
    <cellStyle name="40% - Énfasis4 3 3 2" xfId="1414"/>
    <cellStyle name="40% - Énfasis4 3 4" xfId="1064"/>
    <cellStyle name="40% - Énfasis4 4" xfId="303"/>
    <cellStyle name="40% - Énfasis4 4 2" xfId="304"/>
    <cellStyle name="40% - Énfasis4 4 2 2" xfId="305"/>
    <cellStyle name="40% - Énfasis4 4 2 2 2" xfId="1415"/>
    <cellStyle name="40% - Énfasis4 4 2 3" xfId="1067"/>
    <cellStyle name="40% - Énfasis4 4 3" xfId="306"/>
    <cellStyle name="40% - Énfasis4 4 3 2" xfId="1416"/>
    <cellStyle name="40% - Énfasis4 4 4" xfId="1066"/>
    <cellStyle name="40% - Énfasis4 5" xfId="307"/>
    <cellStyle name="40% - Énfasis4 5 2" xfId="308"/>
    <cellStyle name="40% - Énfasis4 5 2 2" xfId="309"/>
    <cellStyle name="40% - Énfasis4 5 2 2 2" xfId="1417"/>
    <cellStyle name="40% - Énfasis4 5 2 3" xfId="1069"/>
    <cellStyle name="40% - Énfasis4 5 3" xfId="310"/>
    <cellStyle name="40% - Énfasis4 5 3 2" xfId="1418"/>
    <cellStyle name="40% - Énfasis4 5 4" xfId="1068"/>
    <cellStyle name="40% - Énfasis4 6" xfId="311"/>
    <cellStyle name="40% - Énfasis4 6 2" xfId="312"/>
    <cellStyle name="40% - Énfasis4 6 2 2" xfId="313"/>
    <cellStyle name="40% - Énfasis4 6 2 2 2" xfId="1419"/>
    <cellStyle name="40% - Énfasis4 6 2 3" xfId="1071"/>
    <cellStyle name="40% - Énfasis4 6 3" xfId="314"/>
    <cellStyle name="40% - Énfasis4 6 3 2" xfId="1420"/>
    <cellStyle name="40% - Énfasis4 6 4" xfId="1070"/>
    <cellStyle name="40% - Énfasis4 7" xfId="315"/>
    <cellStyle name="40% - Énfasis4 7 2" xfId="316"/>
    <cellStyle name="40% - Énfasis4 7 2 2" xfId="317"/>
    <cellStyle name="40% - Énfasis4 7 2 2 2" xfId="1421"/>
    <cellStyle name="40% - Énfasis4 7 2 3" xfId="1073"/>
    <cellStyle name="40% - Énfasis4 7 3" xfId="318"/>
    <cellStyle name="40% - Énfasis4 7 3 2" xfId="1422"/>
    <cellStyle name="40% - Énfasis4 7 4" xfId="1072"/>
    <cellStyle name="40% - Énfasis4 8" xfId="319"/>
    <cellStyle name="40% - Énfasis4 8 2" xfId="320"/>
    <cellStyle name="40% - Énfasis4 8 2 2" xfId="321"/>
    <cellStyle name="40% - Énfasis4 8 2 2 2" xfId="1423"/>
    <cellStyle name="40% - Énfasis4 8 2 3" xfId="1075"/>
    <cellStyle name="40% - Énfasis4 8 3" xfId="322"/>
    <cellStyle name="40% - Énfasis4 8 3 2" xfId="1424"/>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5"/>
    <cellStyle name="40% - Énfasis6 11" xfId="356"/>
    <cellStyle name="40% - Énfasis6 2" xfId="357"/>
    <cellStyle name="40% - Énfasis6 2 2" xfId="358"/>
    <cellStyle name="40% - Énfasis6 2 2 2" xfId="359"/>
    <cellStyle name="40% - Énfasis6 2 2 2 2" xfId="1426"/>
    <cellStyle name="40% - Énfasis6 2 2 3" xfId="1077"/>
    <cellStyle name="40% - Énfasis6 2 3" xfId="360"/>
    <cellStyle name="40% - Énfasis6 2 3 2" xfId="1427"/>
    <cellStyle name="40% - Énfasis6 2 4" xfId="1076"/>
    <cellStyle name="40% - Énfasis6 3" xfId="361"/>
    <cellStyle name="40% - Énfasis6 3 2" xfId="362"/>
    <cellStyle name="40% - Énfasis6 3 2 2" xfId="363"/>
    <cellStyle name="40% - Énfasis6 3 2 2 2" xfId="1428"/>
    <cellStyle name="40% - Énfasis6 3 2 3" xfId="1079"/>
    <cellStyle name="40% - Énfasis6 3 3" xfId="364"/>
    <cellStyle name="40% - Énfasis6 3 3 2" xfId="1429"/>
    <cellStyle name="40% - Énfasis6 3 4" xfId="1078"/>
    <cellStyle name="40% - Énfasis6 4" xfId="365"/>
    <cellStyle name="40% - Énfasis6 4 2" xfId="366"/>
    <cellStyle name="40% - Énfasis6 4 2 2" xfId="367"/>
    <cellStyle name="40% - Énfasis6 4 2 2 2" xfId="1430"/>
    <cellStyle name="40% - Énfasis6 4 2 3" xfId="1081"/>
    <cellStyle name="40% - Énfasis6 4 3" xfId="368"/>
    <cellStyle name="40% - Énfasis6 4 3 2" xfId="1431"/>
    <cellStyle name="40% - Énfasis6 4 4" xfId="1080"/>
    <cellStyle name="40% - Énfasis6 5" xfId="369"/>
    <cellStyle name="40% - Énfasis6 5 2" xfId="370"/>
    <cellStyle name="40% - Énfasis6 5 2 2" xfId="371"/>
    <cellStyle name="40% - Énfasis6 5 2 2 2" xfId="1432"/>
    <cellStyle name="40% - Énfasis6 5 2 3" xfId="1083"/>
    <cellStyle name="40% - Énfasis6 5 3" xfId="372"/>
    <cellStyle name="40% - Énfasis6 5 3 2" xfId="1433"/>
    <cellStyle name="40% - Énfasis6 5 4" xfId="1082"/>
    <cellStyle name="40% - Énfasis6 6" xfId="373"/>
    <cellStyle name="40% - Énfasis6 6 2" xfId="374"/>
    <cellStyle name="40% - Énfasis6 6 2 2" xfId="375"/>
    <cellStyle name="40% - Énfasis6 6 2 2 2" xfId="1434"/>
    <cellStyle name="40% - Énfasis6 6 2 3" xfId="1085"/>
    <cellStyle name="40% - Énfasis6 6 3" xfId="376"/>
    <cellStyle name="40% - Énfasis6 6 3 2" xfId="1435"/>
    <cellStyle name="40% - Énfasis6 6 4" xfId="1084"/>
    <cellStyle name="40% - Énfasis6 7" xfId="377"/>
    <cellStyle name="40% - Énfasis6 7 2" xfId="378"/>
    <cellStyle name="40% - Énfasis6 7 2 2" xfId="379"/>
    <cellStyle name="40% - Énfasis6 7 2 2 2" xfId="1436"/>
    <cellStyle name="40% - Énfasis6 7 2 3" xfId="1087"/>
    <cellStyle name="40% - Énfasis6 7 3" xfId="380"/>
    <cellStyle name="40% - Énfasis6 7 3 2" xfId="1437"/>
    <cellStyle name="40% - Énfasis6 7 4" xfId="1086"/>
    <cellStyle name="40% - Énfasis6 8" xfId="381"/>
    <cellStyle name="40% - Énfasis6 8 2" xfId="382"/>
    <cellStyle name="40% - Énfasis6 8 2 2" xfId="383"/>
    <cellStyle name="40% - Énfasis6 8 2 2 2" xfId="1438"/>
    <cellStyle name="40% - Énfasis6 8 2 3" xfId="1089"/>
    <cellStyle name="40% - Énfasis6 8 3" xfId="384"/>
    <cellStyle name="40% - Énfasis6 8 3 2" xfId="1439"/>
    <cellStyle name="40% - Énfasis6 8 4" xfId="1088"/>
    <cellStyle name="40% - Énfasis6 9" xfId="385"/>
    <cellStyle name="40% - Énfasis6 9 2" xfId="386"/>
    <cellStyle name="60% - Énfasis1 10" xfId="387"/>
    <cellStyle name="60% - Énfasis1 10 2" xfId="1440"/>
    <cellStyle name="60% - Énfasis1 2" xfId="388"/>
    <cellStyle name="60% - Énfasis1 2 2" xfId="389"/>
    <cellStyle name="60% - Énfasis1 2 2 2" xfId="1091"/>
    <cellStyle name="60% - Énfasis1 2 2 2 2" xfId="1441"/>
    <cellStyle name="60% - Énfasis1 2 3" xfId="1090"/>
    <cellStyle name="60% - Énfasis1 2 3 2" xfId="1442"/>
    <cellStyle name="60% - Énfasis1 3" xfId="390"/>
    <cellStyle name="60% - Énfasis1 3 2" xfId="391"/>
    <cellStyle name="60% - Énfasis1 3 2 2" xfId="1093"/>
    <cellStyle name="60% - Énfasis1 3 2 2 2" xfId="1443"/>
    <cellStyle name="60% - Énfasis1 3 3" xfId="1092"/>
    <cellStyle name="60% - Énfasis1 3 3 2" xfId="1444"/>
    <cellStyle name="60% - Énfasis1 4" xfId="392"/>
    <cellStyle name="60% - Énfasis1 4 2" xfId="393"/>
    <cellStyle name="60% - Énfasis1 4 2 2" xfId="1095"/>
    <cellStyle name="60% - Énfasis1 4 2 2 2" xfId="1445"/>
    <cellStyle name="60% - Énfasis1 4 3" xfId="1094"/>
    <cellStyle name="60% - Énfasis1 4 3 2" xfId="1446"/>
    <cellStyle name="60% - Énfasis1 5" xfId="394"/>
    <cellStyle name="60% - Énfasis1 5 2" xfId="395"/>
    <cellStyle name="60% - Énfasis1 5 2 2" xfId="1097"/>
    <cellStyle name="60% - Énfasis1 5 2 2 2" xfId="1447"/>
    <cellStyle name="60% - Énfasis1 5 3" xfId="1096"/>
    <cellStyle name="60% - Énfasis1 5 3 2" xfId="1448"/>
    <cellStyle name="60% - Énfasis1 6" xfId="396"/>
    <cellStyle name="60% - Énfasis1 6 2" xfId="397"/>
    <cellStyle name="60% - Énfasis1 6 2 2" xfId="1099"/>
    <cellStyle name="60% - Énfasis1 6 2 2 2" xfId="1449"/>
    <cellStyle name="60% - Énfasis1 6 3" xfId="1098"/>
    <cellStyle name="60% - Énfasis1 6 3 2" xfId="1450"/>
    <cellStyle name="60% - Énfasis1 7" xfId="398"/>
    <cellStyle name="60% - Énfasis1 7 2" xfId="399"/>
    <cellStyle name="60% - Énfasis1 7 2 2" xfId="1101"/>
    <cellStyle name="60% - Énfasis1 7 2 2 2" xfId="1451"/>
    <cellStyle name="60% - Énfasis1 7 3" xfId="1100"/>
    <cellStyle name="60% - Énfasis1 7 3 2" xfId="1452"/>
    <cellStyle name="60% - Énfasis1 8" xfId="400"/>
    <cellStyle name="60% - Énfasis1 8 2" xfId="401"/>
    <cellStyle name="60% - Énfasis1 8 2 2" xfId="1103"/>
    <cellStyle name="60% - Énfasis1 8 2 2 2" xfId="1453"/>
    <cellStyle name="60% - Énfasis1 8 3" xfId="1102"/>
    <cellStyle name="60% - Énfasis1 8 3 2" xfId="1454"/>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5"/>
    <cellStyle name="60% - Énfasis3 2" xfId="418"/>
    <cellStyle name="60% - Énfasis3 2 2" xfId="419"/>
    <cellStyle name="60% - Énfasis3 2 2 2" xfId="1105"/>
    <cellStyle name="60% - Énfasis3 2 2 2 2" xfId="1456"/>
    <cellStyle name="60% - Énfasis3 2 3" xfId="1104"/>
    <cellStyle name="60% - Énfasis3 2 3 2" xfId="1457"/>
    <cellStyle name="60% - Énfasis3 3" xfId="420"/>
    <cellStyle name="60% - Énfasis3 3 2" xfId="421"/>
    <cellStyle name="60% - Énfasis3 3 2 2" xfId="1107"/>
    <cellStyle name="60% - Énfasis3 3 2 2 2" xfId="1458"/>
    <cellStyle name="60% - Énfasis3 3 3" xfId="1106"/>
    <cellStyle name="60% - Énfasis3 3 3 2" xfId="1459"/>
    <cellStyle name="60% - Énfasis3 4" xfId="422"/>
    <cellStyle name="60% - Énfasis3 4 2" xfId="423"/>
    <cellStyle name="60% - Énfasis3 4 2 2" xfId="1109"/>
    <cellStyle name="60% - Énfasis3 4 2 2 2" xfId="1460"/>
    <cellStyle name="60% - Énfasis3 4 3" xfId="1108"/>
    <cellStyle name="60% - Énfasis3 4 3 2" xfId="1461"/>
    <cellStyle name="60% - Énfasis3 5" xfId="424"/>
    <cellStyle name="60% - Énfasis3 5 2" xfId="425"/>
    <cellStyle name="60% - Énfasis3 5 2 2" xfId="1111"/>
    <cellStyle name="60% - Énfasis3 5 2 2 2" xfId="1462"/>
    <cellStyle name="60% - Énfasis3 5 3" xfId="1110"/>
    <cellStyle name="60% - Énfasis3 5 3 2" xfId="1463"/>
    <cellStyle name="60% - Énfasis3 6" xfId="426"/>
    <cellStyle name="60% - Énfasis3 6 2" xfId="427"/>
    <cellStyle name="60% - Énfasis3 6 2 2" xfId="1113"/>
    <cellStyle name="60% - Énfasis3 6 2 2 2" xfId="1464"/>
    <cellStyle name="60% - Énfasis3 6 3" xfId="1112"/>
    <cellStyle name="60% - Énfasis3 6 3 2" xfId="1465"/>
    <cellStyle name="60% - Énfasis3 7" xfId="428"/>
    <cellStyle name="60% - Énfasis3 7 2" xfId="429"/>
    <cellStyle name="60% - Énfasis3 7 2 2" xfId="1115"/>
    <cellStyle name="60% - Énfasis3 7 2 2 2" xfId="1466"/>
    <cellStyle name="60% - Énfasis3 7 3" xfId="1114"/>
    <cellStyle name="60% - Énfasis3 7 3 2" xfId="1467"/>
    <cellStyle name="60% - Énfasis3 8" xfId="430"/>
    <cellStyle name="60% - Énfasis3 8 2" xfId="431"/>
    <cellStyle name="60% - Énfasis3 8 2 2" xfId="1117"/>
    <cellStyle name="60% - Énfasis3 8 2 2 2" xfId="1468"/>
    <cellStyle name="60% - Énfasis3 8 3" xfId="1116"/>
    <cellStyle name="60% - Énfasis3 8 3 2" xfId="1469"/>
    <cellStyle name="60% - Énfasis3 9" xfId="432"/>
    <cellStyle name="60% - Énfasis4 10" xfId="433"/>
    <cellStyle name="60% - Énfasis4 10 2" xfId="1470"/>
    <cellStyle name="60% - Énfasis4 2" xfId="434"/>
    <cellStyle name="60% - Énfasis4 2 2" xfId="435"/>
    <cellStyle name="60% - Énfasis4 2 2 2" xfId="1119"/>
    <cellStyle name="60% - Énfasis4 2 2 2 2" xfId="1471"/>
    <cellStyle name="60% - Énfasis4 2 3" xfId="1118"/>
    <cellStyle name="60% - Énfasis4 2 3 2" xfId="1472"/>
    <cellStyle name="60% - Énfasis4 3" xfId="436"/>
    <cellStyle name="60% - Énfasis4 3 2" xfId="437"/>
    <cellStyle name="60% - Énfasis4 3 2 2" xfId="1121"/>
    <cellStyle name="60% - Énfasis4 3 2 2 2" xfId="1473"/>
    <cellStyle name="60% - Énfasis4 3 3" xfId="1120"/>
    <cellStyle name="60% - Énfasis4 3 3 2" xfId="1474"/>
    <cellStyle name="60% - Énfasis4 4" xfId="438"/>
    <cellStyle name="60% - Énfasis4 4 2" xfId="439"/>
    <cellStyle name="60% - Énfasis4 4 2 2" xfId="1123"/>
    <cellStyle name="60% - Énfasis4 4 2 2 2" xfId="1475"/>
    <cellStyle name="60% - Énfasis4 4 3" xfId="1122"/>
    <cellStyle name="60% - Énfasis4 4 3 2" xfId="1476"/>
    <cellStyle name="60% - Énfasis4 5" xfId="440"/>
    <cellStyle name="60% - Énfasis4 5 2" xfId="441"/>
    <cellStyle name="60% - Énfasis4 5 2 2" xfId="1125"/>
    <cellStyle name="60% - Énfasis4 5 2 2 2" xfId="1477"/>
    <cellStyle name="60% - Énfasis4 5 3" xfId="1124"/>
    <cellStyle name="60% - Énfasis4 5 3 2" xfId="1478"/>
    <cellStyle name="60% - Énfasis4 6" xfId="442"/>
    <cellStyle name="60% - Énfasis4 6 2" xfId="443"/>
    <cellStyle name="60% - Énfasis4 6 2 2" xfId="1127"/>
    <cellStyle name="60% - Énfasis4 6 2 2 2" xfId="1479"/>
    <cellStyle name="60% - Énfasis4 6 3" xfId="1126"/>
    <cellStyle name="60% - Énfasis4 6 3 2" xfId="1480"/>
    <cellStyle name="60% - Énfasis4 7" xfId="444"/>
    <cellStyle name="60% - Énfasis4 7 2" xfId="445"/>
    <cellStyle name="60% - Énfasis4 7 2 2" xfId="1129"/>
    <cellStyle name="60% - Énfasis4 7 2 2 2" xfId="1481"/>
    <cellStyle name="60% - Énfasis4 7 3" xfId="1128"/>
    <cellStyle name="60% - Énfasis4 7 3 2" xfId="1482"/>
    <cellStyle name="60% - Énfasis4 8" xfId="446"/>
    <cellStyle name="60% - Énfasis4 8 2" xfId="447"/>
    <cellStyle name="60% - Énfasis4 8 2 2" xfId="1131"/>
    <cellStyle name="60% - Énfasis4 8 2 2 2" xfId="1483"/>
    <cellStyle name="60% - Énfasis4 8 3" xfId="1130"/>
    <cellStyle name="60% - Énfasis4 8 3 2" xfId="1484"/>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5"/>
    <cellStyle name="60% - Énfasis6 2" xfId="464"/>
    <cellStyle name="60% - Énfasis6 2 2" xfId="465"/>
    <cellStyle name="60% - Énfasis6 2 2 2" xfId="1133"/>
    <cellStyle name="60% - Énfasis6 2 2 2 2" xfId="1486"/>
    <cellStyle name="60% - Énfasis6 2 3" xfId="1132"/>
    <cellStyle name="60% - Énfasis6 2 3 2" xfId="1487"/>
    <cellStyle name="60% - Énfasis6 3" xfId="466"/>
    <cellStyle name="60% - Énfasis6 3 2" xfId="467"/>
    <cellStyle name="60% - Énfasis6 3 2 2" xfId="1135"/>
    <cellStyle name="60% - Énfasis6 3 2 2 2" xfId="1488"/>
    <cellStyle name="60% - Énfasis6 3 3" xfId="1134"/>
    <cellStyle name="60% - Énfasis6 3 3 2" xfId="1489"/>
    <cellStyle name="60% - Énfasis6 4" xfId="468"/>
    <cellStyle name="60% - Énfasis6 4 2" xfId="469"/>
    <cellStyle name="60% - Énfasis6 4 2 2" xfId="1137"/>
    <cellStyle name="60% - Énfasis6 4 2 2 2" xfId="1490"/>
    <cellStyle name="60% - Énfasis6 4 3" xfId="1136"/>
    <cellStyle name="60% - Énfasis6 4 3 2" xfId="1491"/>
    <cellStyle name="60% - Énfasis6 5" xfId="470"/>
    <cellStyle name="60% - Énfasis6 5 2" xfId="471"/>
    <cellStyle name="60% - Énfasis6 5 2 2" xfId="1139"/>
    <cellStyle name="60% - Énfasis6 5 2 2 2" xfId="1492"/>
    <cellStyle name="60% - Énfasis6 5 3" xfId="1138"/>
    <cellStyle name="60% - Énfasis6 5 3 2" xfId="1493"/>
    <cellStyle name="60% - Énfasis6 6" xfId="472"/>
    <cellStyle name="60% - Énfasis6 6 2" xfId="473"/>
    <cellStyle name="60% - Énfasis6 6 2 2" xfId="1141"/>
    <cellStyle name="60% - Énfasis6 6 2 2 2" xfId="1494"/>
    <cellStyle name="60% - Énfasis6 6 3" xfId="1140"/>
    <cellStyle name="60% - Énfasis6 6 3 2" xfId="1495"/>
    <cellStyle name="60% - Énfasis6 7" xfId="474"/>
    <cellStyle name="60% - Énfasis6 7 2" xfId="475"/>
    <cellStyle name="60% - Énfasis6 7 2 2" xfId="1143"/>
    <cellStyle name="60% - Énfasis6 7 2 2 2" xfId="1496"/>
    <cellStyle name="60% - Énfasis6 7 3" xfId="1142"/>
    <cellStyle name="60% - Énfasis6 7 3 2" xfId="1497"/>
    <cellStyle name="60% - Énfasis6 8" xfId="476"/>
    <cellStyle name="60% - Énfasis6 8 2" xfId="477"/>
    <cellStyle name="60% - Énfasis6 8 2 2" xfId="1145"/>
    <cellStyle name="60% - Énfasis6 8 2 2 2" xfId="1498"/>
    <cellStyle name="60% - Énfasis6 8 3" xfId="1144"/>
    <cellStyle name="60% - Énfasis6 8 3 2" xfId="1499"/>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500"/>
    <cellStyle name="Cálculo 2" xfId="494"/>
    <cellStyle name="Cálculo 2 2" xfId="495"/>
    <cellStyle name="Cálculo 2 2 2" xfId="1147"/>
    <cellStyle name="Cálculo 2 2 2 2" xfId="1501"/>
    <cellStyle name="Cálculo 2 3" xfId="1146"/>
    <cellStyle name="Cálculo 2 3 2" xfId="1502"/>
    <cellStyle name="Cálculo 3" xfId="496"/>
    <cellStyle name="Cálculo 3 2" xfId="497"/>
    <cellStyle name="Cálculo 3 2 2" xfId="1149"/>
    <cellStyle name="Cálculo 3 2 2 2" xfId="1503"/>
    <cellStyle name="Cálculo 3 3" xfId="1148"/>
    <cellStyle name="Cálculo 3 3 2" xfId="1504"/>
    <cellStyle name="Cálculo 4" xfId="498"/>
    <cellStyle name="Cálculo 4 2" xfId="499"/>
    <cellStyle name="Cálculo 4 2 2" xfId="1151"/>
    <cellStyle name="Cálculo 4 2 2 2" xfId="1505"/>
    <cellStyle name="Cálculo 4 3" xfId="1150"/>
    <cellStyle name="Cálculo 4 3 2" xfId="1506"/>
    <cellStyle name="Cálculo 5" xfId="500"/>
    <cellStyle name="Cálculo 5 2" xfId="501"/>
    <cellStyle name="Cálculo 5 2 2" xfId="1153"/>
    <cellStyle name="Cálculo 5 2 2 2" xfId="1507"/>
    <cellStyle name="Cálculo 5 3" xfId="1152"/>
    <cellStyle name="Cálculo 5 3 2" xfId="1508"/>
    <cellStyle name="Cálculo 6" xfId="502"/>
    <cellStyle name="Cálculo 6 2" xfId="503"/>
    <cellStyle name="Cálculo 6 2 2" xfId="1155"/>
    <cellStyle name="Cálculo 6 2 2 2" xfId="1509"/>
    <cellStyle name="Cálculo 6 3" xfId="1154"/>
    <cellStyle name="Cálculo 6 3 2" xfId="1510"/>
    <cellStyle name="Cálculo 7" xfId="504"/>
    <cellStyle name="Cálculo 7 2" xfId="505"/>
    <cellStyle name="Cálculo 7 2 2" xfId="1157"/>
    <cellStyle name="Cálculo 7 2 2 2" xfId="1511"/>
    <cellStyle name="Cálculo 7 3" xfId="1156"/>
    <cellStyle name="Cálculo 7 3 2" xfId="1512"/>
    <cellStyle name="Cálculo 8" xfId="506"/>
    <cellStyle name="Cálculo 8 2" xfId="507"/>
    <cellStyle name="Cálculo 8 2 2" xfId="1159"/>
    <cellStyle name="Cálculo 8 2 2 2" xfId="1513"/>
    <cellStyle name="Cálculo 8 3" xfId="1158"/>
    <cellStyle name="Cálculo 8 3 2" xfId="1514"/>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5"/>
    <cellStyle name="Encabezado 4 10" xfId="537"/>
    <cellStyle name="Encabezado 4 10 2" xfId="538"/>
    <cellStyle name="Encabezado 4 10 3" xfId="1516"/>
    <cellStyle name="Encabezado 4 11" xfId="539"/>
    <cellStyle name="Encabezado 4 11 2" xfId="1517"/>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8"/>
    <cellStyle name="Énfasis1 2" xfId="585"/>
    <cellStyle name="Énfasis1 2 2" xfId="586"/>
    <cellStyle name="Énfasis1 2 2 2" xfId="1175"/>
    <cellStyle name="Énfasis1 2 2 2 2" xfId="1519"/>
    <cellStyle name="Énfasis1 2 3" xfId="1174"/>
    <cellStyle name="Énfasis1 2 3 2" xfId="1520"/>
    <cellStyle name="Énfasis1 3" xfId="587"/>
    <cellStyle name="Énfasis1 3 2" xfId="588"/>
    <cellStyle name="Énfasis1 3 2 2" xfId="1177"/>
    <cellStyle name="Énfasis1 3 2 2 2" xfId="1521"/>
    <cellStyle name="Énfasis1 3 3" xfId="1176"/>
    <cellStyle name="Énfasis1 3 3 2" xfId="1522"/>
    <cellStyle name="Énfasis1 4" xfId="589"/>
    <cellStyle name="Énfasis1 4 2" xfId="590"/>
    <cellStyle name="Énfasis1 4 2 2" xfId="1179"/>
    <cellStyle name="Énfasis1 4 2 2 2" xfId="1523"/>
    <cellStyle name="Énfasis1 4 3" xfId="1178"/>
    <cellStyle name="Énfasis1 4 3 2" xfId="1524"/>
    <cellStyle name="Énfasis1 5" xfId="591"/>
    <cellStyle name="Énfasis1 5 2" xfId="592"/>
    <cellStyle name="Énfasis1 5 2 2" xfId="1181"/>
    <cellStyle name="Énfasis1 5 2 2 2" xfId="1525"/>
    <cellStyle name="Énfasis1 5 3" xfId="1180"/>
    <cellStyle name="Énfasis1 5 3 2" xfId="1526"/>
    <cellStyle name="Énfasis1 6" xfId="593"/>
    <cellStyle name="Énfasis1 6 2" xfId="594"/>
    <cellStyle name="Énfasis1 6 2 2" xfId="1183"/>
    <cellStyle name="Énfasis1 6 2 2 2" xfId="1527"/>
    <cellStyle name="Énfasis1 6 3" xfId="1182"/>
    <cellStyle name="Énfasis1 6 3 2" xfId="1528"/>
    <cellStyle name="Énfasis1 7" xfId="595"/>
    <cellStyle name="Énfasis1 7 2" xfId="596"/>
    <cellStyle name="Énfasis1 7 2 2" xfId="1185"/>
    <cellStyle name="Énfasis1 7 2 2 2" xfId="1529"/>
    <cellStyle name="Énfasis1 7 3" xfId="1184"/>
    <cellStyle name="Énfasis1 7 3 2" xfId="1530"/>
    <cellStyle name="Énfasis1 8" xfId="597"/>
    <cellStyle name="Énfasis1 8 2" xfId="598"/>
    <cellStyle name="Énfasis1 8 2 2" xfId="1187"/>
    <cellStyle name="Énfasis1 8 2 2 2" xfId="1531"/>
    <cellStyle name="Énfasis1 8 3" xfId="1186"/>
    <cellStyle name="Énfasis1 8 3 2" xfId="1532"/>
    <cellStyle name="Énfasis1 9" xfId="599"/>
    <cellStyle name="Énfasis2 10" xfId="600"/>
    <cellStyle name="Énfasis2 10 2" xfId="1533"/>
    <cellStyle name="Énfasis2 2" xfId="601"/>
    <cellStyle name="Énfasis2 2 2" xfId="602"/>
    <cellStyle name="Énfasis2 2 2 2" xfId="1189"/>
    <cellStyle name="Énfasis2 2 2 2 2" xfId="1534"/>
    <cellStyle name="Énfasis2 2 3" xfId="1188"/>
    <cellStyle name="Énfasis2 2 3 2" xfId="1535"/>
    <cellStyle name="Énfasis2 3" xfId="603"/>
    <cellStyle name="Énfasis2 3 2" xfId="604"/>
    <cellStyle name="Énfasis2 3 2 2" xfId="1191"/>
    <cellStyle name="Énfasis2 3 2 2 2" xfId="1536"/>
    <cellStyle name="Énfasis2 3 3" xfId="1190"/>
    <cellStyle name="Énfasis2 3 3 2" xfId="1537"/>
    <cellStyle name="Énfasis2 4" xfId="605"/>
    <cellStyle name="Énfasis2 4 2" xfId="606"/>
    <cellStyle name="Énfasis2 4 2 2" xfId="1193"/>
    <cellStyle name="Énfasis2 4 2 2 2" xfId="1538"/>
    <cellStyle name="Énfasis2 4 3" xfId="1192"/>
    <cellStyle name="Énfasis2 4 3 2" xfId="1539"/>
    <cellStyle name="Énfasis2 5" xfId="607"/>
    <cellStyle name="Énfasis2 5 2" xfId="608"/>
    <cellStyle name="Énfasis2 5 2 2" xfId="1195"/>
    <cellStyle name="Énfasis2 5 2 2 2" xfId="1540"/>
    <cellStyle name="Énfasis2 5 3" xfId="1194"/>
    <cellStyle name="Énfasis2 5 3 2" xfId="1541"/>
    <cellStyle name="Énfasis2 6" xfId="609"/>
    <cellStyle name="Énfasis2 6 2" xfId="610"/>
    <cellStyle name="Énfasis2 6 2 2" xfId="1197"/>
    <cellStyle name="Énfasis2 6 2 2 2" xfId="1542"/>
    <cellStyle name="Énfasis2 6 3" xfId="1196"/>
    <cellStyle name="Énfasis2 6 3 2" xfId="1543"/>
    <cellStyle name="Énfasis2 7" xfId="611"/>
    <cellStyle name="Énfasis2 7 2" xfId="612"/>
    <cellStyle name="Énfasis2 7 2 2" xfId="1199"/>
    <cellStyle name="Énfasis2 7 2 2 2" xfId="1544"/>
    <cellStyle name="Énfasis2 7 3" xfId="1198"/>
    <cellStyle name="Énfasis2 7 3 2" xfId="1545"/>
    <cellStyle name="Énfasis2 8" xfId="613"/>
    <cellStyle name="Énfasis2 8 2" xfId="614"/>
    <cellStyle name="Énfasis2 8 2 2" xfId="1201"/>
    <cellStyle name="Énfasis2 8 2 2 2" xfId="1546"/>
    <cellStyle name="Énfasis2 8 3" xfId="1200"/>
    <cellStyle name="Énfasis2 8 3 2" xfId="1547"/>
    <cellStyle name="Énfasis2 9" xfId="615"/>
    <cellStyle name="Énfasis3 10" xfId="616"/>
    <cellStyle name="Énfasis3 10 2" xfId="1548"/>
    <cellStyle name="Énfasis3 2" xfId="617"/>
    <cellStyle name="Énfasis3 2 2" xfId="618"/>
    <cellStyle name="Énfasis3 2 2 2" xfId="1203"/>
    <cellStyle name="Énfasis3 2 2 2 2" xfId="1549"/>
    <cellStyle name="Énfasis3 2 3" xfId="1202"/>
    <cellStyle name="Énfasis3 2 3 2" xfId="1550"/>
    <cellStyle name="Énfasis3 3" xfId="619"/>
    <cellStyle name="Énfasis3 3 2" xfId="620"/>
    <cellStyle name="Énfasis3 3 2 2" xfId="1205"/>
    <cellStyle name="Énfasis3 3 2 2 2" xfId="1551"/>
    <cellStyle name="Énfasis3 3 3" xfId="1204"/>
    <cellStyle name="Énfasis3 3 3 2" xfId="1552"/>
    <cellStyle name="Énfasis3 4" xfId="621"/>
    <cellStyle name="Énfasis3 4 2" xfId="622"/>
    <cellStyle name="Énfasis3 4 2 2" xfId="1207"/>
    <cellStyle name="Énfasis3 4 2 2 2" xfId="1553"/>
    <cellStyle name="Énfasis3 4 3" xfId="1206"/>
    <cellStyle name="Énfasis3 4 3 2" xfId="1554"/>
    <cellStyle name="Énfasis3 5" xfId="623"/>
    <cellStyle name="Énfasis3 5 2" xfId="624"/>
    <cellStyle name="Énfasis3 5 2 2" xfId="1209"/>
    <cellStyle name="Énfasis3 5 2 2 2" xfId="1555"/>
    <cellStyle name="Énfasis3 5 3" xfId="1208"/>
    <cellStyle name="Énfasis3 5 3 2" xfId="1556"/>
    <cellStyle name="Énfasis3 6" xfId="625"/>
    <cellStyle name="Énfasis3 6 2" xfId="626"/>
    <cellStyle name="Énfasis3 6 2 2" xfId="1211"/>
    <cellStyle name="Énfasis3 6 2 2 2" xfId="1557"/>
    <cellStyle name="Énfasis3 6 3" xfId="1210"/>
    <cellStyle name="Énfasis3 6 3 2" xfId="1558"/>
    <cellStyle name="Énfasis3 7" xfId="627"/>
    <cellStyle name="Énfasis3 7 2" xfId="628"/>
    <cellStyle name="Énfasis3 7 2 2" xfId="1213"/>
    <cellStyle name="Énfasis3 7 2 2 2" xfId="1559"/>
    <cellStyle name="Énfasis3 7 3" xfId="1212"/>
    <cellStyle name="Énfasis3 7 3 2" xfId="1560"/>
    <cellStyle name="Énfasis3 8" xfId="629"/>
    <cellStyle name="Énfasis3 8 2" xfId="630"/>
    <cellStyle name="Énfasis3 8 2 2" xfId="1215"/>
    <cellStyle name="Énfasis3 8 2 2 2" xfId="1561"/>
    <cellStyle name="Énfasis3 8 3" xfId="1214"/>
    <cellStyle name="Énfasis3 8 3 2" xfId="1562"/>
    <cellStyle name="Énfasis3 9" xfId="631"/>
    <cellStyle name="Énfasis4 10" xfId="632"/>
    <cellStyle name="Énfasis4 10 2" xfId="1563"/>
    <cellStyle name="Énfasis4 2" xfId="633"/>
    <cellStyle name="Énfasis4 2 2" xfId="634"/>
    <cellStyle name="Énfasis4 2 2 2" xfId="1217"/>
    <cellStyle name="Énfasis4 2 2 2 2" xfId="1564"/>
    <cellStyle name="Énfasis4 2 3" xfId="1216"/>
    <cellStyle name="Énfasis4 2 3 2" xfId="1565"/>
    <cellStyle name="Énfasis4 3" xfId="635"/>
    <cellStyle name="Énfasis4 3 2" xfId="636"/>
    <cellStyle name="Énfasis4 3 2 2" xfId="1219"/>
    <cellStyle name="Énfasis4 3 2 2 2" xfId="1566"/>
    <cellStyle name="Énfasis4 3 3" xfId="1218"/>
    <cellStyle name="Énfasis4 3 3 2" xfId="1567"/>
    <cellStyle name="Énfasis4 4" xfId="637"/>
    <cellStyle name="Énfasis4 4 2" xfId="638"/>
    <cellStyle name="Énfasis4 4 2 2" xfId="1221"/>
    <cellStyle name="Énfasis4 4 2 2 2" xfId="1568"/>
    <cellStyle name="Énfasis4 4 3" xfId="1220"/>
    <cellStyle name="Énfasis4 4 3 2" xfId="1569"/>
    <cellStyle name="Énfasis4 5" xfId="639"/>
    <cellStyle name="Énfasis4 5 2" xfId="640"/>
    <cellStyle name="Énfasis4 5 2 2" xfId="1223"/>
    <cellStyle name="Énfasis4 5 2 2 2" xfId="1570"/>
    <cellStyle name="Énfasis4 5 3" xfId="1222"/>
    <cellStyle name="Énfasis4 5 3 2" xfId="1571"/>
    <cellStyle name="Énfasis4 6" xfId="641"/>
    <cellStyle name="Énfasis4 6 2" xfId="642"/>
    <cellStyle name="Énfasis4 6 2 2" xfId="1225"/>
    <cellStyle name="Énfasis4 6 2 2 2" xfId="1572"/>
    <cellStyle name="Énfasis4 6 3" xfId="1224"/>
    <cellStyle name="Énfasis4 6 3 2" xfId="1573"/>
    <cellStyle name="Énfasis4 7" xfId="643"/>
    <cellStyle name="Énfasis4 7 2" xfId="644"/>
    <cellStyle name="Énfasis4 7 2 2" xfId="1227"/>
    <cellStyle name="Énfasis4 7 2 2 2" xfId="1574"/>
    <cellStyle name="Énfasis4 7 3" xfId="1226"/>
    <cellStyle name="Énfasis4 7 3 2" xfId="1575"/>
    <cellStyle name="Énfasis4 8" xfId="645"/>
    <cellStyle name="Énfasis4 8 2" xfId="646"/>
    <cellStyle name="Énfasis4 8 2 2" xfId="1229"/>
    <cellStyle name="Énfasis4 8 2 2 2" xfId="1576"/>
    <cellStyle name="Énfasis4 8 3" xfId="1228"/>
    <cellStyle name="Énfasis4 8 3 2" xfId="1577"/>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8"/>
    <cellStyle name="Euro" xfId="690"/>
    <cellStyle name="Excel Built-in Normal" xfId="1579"/>
    <cellStyle name="Hipervínculo" xfId="1742" builtinId="8"/>
    <cellStyle name="Hipervínculo 2" xfId="1580"/>
    <cellStyle name="Incorrecto 10" xfId="691"/>
    <cellStyle name="Incorrecto 10 2" xfId="1581"/>
    <cellStyle name="Incorrecto 2" xfId="692"/>
    <cellStyle name="Incorrecto 2 2" xfId="693"/>
    <cellStyle name="Incorrecto 2 2 2" xfId="1231"/>
    <cellStyle name="Incorrecto 2 2 2 2" xfId="1582"/>
    <cellStyle name="Incorrecto 2 3" xfId="1230"/>
    <cellStyle name="Incorrecto 2 3 2" xfId="1583"/>
    <cellStyle name="Incorrecto 3" xfId="694"/>
    <cellStyle name="Incorrecto 3 2" xfId="695"/>
    <cellStyle name="Incorrecto 3 2 2" xfId="1233"/>
    <cellStyle name="Incorrecto 3 2 2 2" xfId="1584"/>
    <cellStyle name="Incorrecto 3 3" xfId="1232"/>
    <cellStyle name="Incorrecto 3 3 2" xfId="1585"/>
    <cellStyle name="Incorrecto 4" xfId="696"/>
    <cellStyle name="Incorrecto 4 2" xfId="697"/>
    <cellStyle name="Incorrecto 4 2 2" xfId="1235"/>
    <cellStyle name="Incorrecto 4 2 2 2" xfId="1586"/>
    <cellStyle name="Incorrecto 4 3" xfId="1234"/>
    <cellStyle name="Incorrecto 4 3 2" xfId="1587"/>
    <cellStyle name="Incorrecto 5" xfId="698"/>
    <cellStyle name="Incorrecto 5 2" xfId="699"/>
    <cellStyle name="Incorrecto 5 2 2" xfId="1237"/>
    <cellStyle name="Incorrecto 5 2 2 2" xfId="1588"/>
    <cellStyle name="Incorrecto 5 3" xfId="1236"/>
    <cellStyle name="Incorrecto 5 3 2" xfId="1589"/>
    <cellStyle name="Incorrecto 6" xfId="700"/>
    <cellStyle name="Incorrecto 6 2" xfId="701"/>
    <cellStyle name="Incorrecto 6 2 2" xfId="1239"/>
    <cellStyle name="Incorrecto 6 2 2 2" xfId="1590"/>
    <cellStyle name="Incorrecto 6 3" xfId="1238"/>
    <cellStyle name="Incorrecto 6 3 2" xfId="1591"/>
    <cellStyle name="Incorrecto 7" xfId="702"/>
    <cellStyle name="Incorrecto 7 2" xfId="703"/>
    <cellStyle name="Incorrecto 7 2 2" xfId="1241"/>
    <cellStyle name="Incorrecto 7 2 2 2" xfId="1592"/>
    <cellStyle name="Incorrecto 7 3" xfId="1240"/>
    <cellStyle name="Incorrecto 7 3 2" xfId="1593"/>
    <cellStyle name="Incorrecto 8" xfId="704"/>
    <cellStyle name="Incorrecto 8 2" xfId="705"/>
    <cellStyle name="Incorrecto 8 2 2" xfId="1243"/>
    <cellStyle name="Incorrecto 8 2 2 2" xfId="1594"/>
    <cellStyle name="Incorrecto 8 3" xfId="1242"/>
    <cellStyle name="Incorrecto 8 3 2" xfId="1595"/>
    <cellStyle name="Incorrecto 9" xfId="706"/>
    <cellStyle name="Millares 2" xfId="707"/>
    <cellStyle name="Millares 2 2" xfId="1596"/>
    <cellStyle name="Millares 2 3" xfId="1597"/>
    <cellStyle name="Millares 3" xfId="973"/>
    <cellStyle name="Millares 3 2" xfId="1598"/>
    <cellStyle name="Millares 3 3" xfId="1599"/>
    <cellStyle name="Millares 4" xfId="1600"/>
    <cellStyle name="Millares 4 2" xfId="1601"/>
    <cellStyle name="Millares 5" xfId="1602"/>
    <cellStyle name="Millares 6" xfId="1603"/>
    <cellStyle name="Moneda 2" xfId="1604"/>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5"/>
    <cellStyle name="Normal 10 3" xfId="1606"/>
    <cellStyle name="Normal 11" xfId="722"/>
    <cellStyle name="Normal 11 2" xfId="974"/>
    <cellStyle name="Normal 11 2 2" xfId="1607"/>
    <cellStyle name="Normal 11 3" xfId="1608"/>
    <cellStyle name="Normal 12" xfId="723"/>
    <cellStyle name="Normal 12 2" xfId="1609"/>
    <cellStyle name="Normal 12 3" xfId="1610"/>
    <cellStyle name="Normal 13" xfId="724"/>
    <cellStyle name="Normal 13 2" xfId="725"/>
    <cellStyle name="Normal 14" xfId="726"/>
    <cellStyle name="Normal 14 2" xfId="1611"/>
    <cellStyle name="Normal 15" xfId="972"/>
    <cellStyle name="Normal 15 2" xfId="977"/>
    <cellStyle name="Normal 15 3" xfId="1612"/>
    <cellStyle name="Normal 16" xfId="975"/>
    <cellStyle name="Normal 16 2" xfId="1613"/>
    <cellStyle name="Normal 17" xfId="1614"/>
    <cellStyle name="Normal 18" xfId="1615"/>
    <cellStyle name="Normal 19" xfId="1616"/>
    <cellStyle name="Normal 2" xfId="1"/>
    <cellStyle name="Normal 2 10" xfId="7"/>
    <cellStyle name="Normal 2 10 2" xfId="976"/>
    <cellStyle name="Normal 2 11" xfId="1617"/>
    <cellStyle name="Normal 2 11 2" xfId="1618"/>
    <cellStyle name="Normal 2 12" xfId="1318"/>
    <cellStyle name="Normal 2 2" xfId="4"/>
    <cellStyle name="Normal 2 2 10" xfId="1619"/>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20"/>
    <cellStyle name="Normal 2 3" xfId="735"/>
    <cellStyle name="Normal 2 3 2" xfId="1621"/>
    <cellStyle name="Normal 2 3 3" xfId="1622"/>
    <cellStyle name="Normal 2 4" xfId="736"/>
    <cellStyle name="Normal 2 4 2" xfId="1244"/>
    <cellStyle name="Normal 2 4 2 2" xfId="1623"/>
    <cellStyle name="Normal 2 5" xfId="737"/>
    <cellStyle name="Normal 2 6" xfId="738"/>
    <cellStyle name="Normal 2 7" xfId="739"/>
    <cellStyle name="Normal 2 8" xfId="740"/>
    <cellStyle name="Normal 2 9" xfId="741"/>
    <cellStyle name="Normal 20" xfId="1737"/>
    <cellStyle name="Normal 3" xfId="2"/>
    <cellStyle name="Normal 3 2" xfId="3"/>
    <cellStyle name="Normal 3 2 2" xfId="742"/>
    <cellStyle name="Normal 3 2 2 2" xfId="1624"/>
    <cellStyle name="Normal 3 2 3" xfId="1246"/>
    <cellStyle name="Normal 3 3" xfId="743"/>
    <cellStyle name="Normal 3 3 2" xfId="1625"/>
    <cellStyle name="Normal 3 3 3" xfId="1626"/>
    <cellStyle name="Normal 3 4" xfId="1245"/>
    <cellStyle name="Normal 3 4 2" xfId="1627"/>
    <cellStyle name="Normal 33" xfId="744"/>
    <cellStyle name="Normal 33 2" xfId="745"/>
    <cellStyle name="Normal 35" xfId="746"/>
    <cellStyle name="Normal 35 2" xfId="747"/>
    <cellStyle name="Normal 4" xfId="748"/>
    <cellStyle name="Normal 4 2" xfId="749"/>
    <cellStyle name="Normal 4 2 2" xfId="750"/>
    <cellStyle name="Normal 4 2 2 2" xfId="1628"/>
    <cellStyle name="Normal 4 2 3" xfId="1629"/>
    <cellStyle name="Normal 4 3" xfId="751"/>
    <cellStyle name="Normal 4 3 2" xfId="1630"/>
    <cellStyle name="Normal 4 4" xfId="1631"/>
    <cellStyle name="Normal 4 4 2" xfId="1632"/>
    <cellStyle name="Normal 4 5" xfId="1633"/>
    <cellStyle name="Normal 5" xfId="9"/>
    <cellStyle name="Normal 5 2" xfId="1634"/>
    <cellStyle name="Normal 6" xfId="752"/>
    <cellStyle name="Normal 6 2" xfId="753"/>
    <cellStyle name="Normal 6 3" xfId="1635"/>
    <cellStyle name="Normal 6 4" xfId="1636"/>
    <cellStyle name="Normal 6 4 2" xfId="1637"/>
    <cellStyle name="Normal 6 5" xfId="1638"/>
    <cellStyle name="Normal 7" xfId="754"/>
    <cellStyle name="Normal 7 2" xfId="755"/>
    <cellStyle name="Normal 7 2 2" xfId="756"/>
    <cellStyle name="Normal 7 3" xfId="757"/>
    <cellStyle name="Normal 7 3 2" xfId="1639"/>
    <cellStyle name="Normal 7 4" xfId="1640"/>
    <cellStyle name="Normal 8" xfId="758"/>
    <cellStyle name="Normal 8 2" xfId="759"/>
    <cellStyle name="Normal 8 2 2" xfId="760"/>
    <cellStyle name="Normal 8 3" xfId="761"/>
    <cellStyle name="Normal 9" xfId="8"/>
    <cellStyle name="Normal 9 2" xfId="1641"/>
    <cellStyle name="Normal_C03" xfId="1319"/>
    <cellStyle name="Normal_C04_3" xfId="1736"/>
    <cellStyle name="Normal_C05_2" xfId="1740"/>
    <cellStyle name="Normal_C06" xfId="1738"/>
    <cellStyle name="Normal_C07" xfId="1741"/>
    <cellStyle name="Normal_c7.2" xfId="1739"/>
    <cellStyle name="Notas 10" xfId="762"/>
    <cellStyle name="Notas 10 2" xfId="763"/>
    <cellStyle name="Notas 10 3" xfId="1247"/>
    <cellStyle name="Notas 10 3 2" xfId="1642"/>
    <cellStyle name="Notas 11" xfId="764"/>
    <cellStyle name="Notas 11 2" xfId="765"/>
    <cellStyle name="Notas 12" xfId="766"/>
    <cellStyle name="Notas 12 2" xfId="1643"/>
    <cellStyle name="Notas 12 3" xfId="1644"/>
    <cellStyle name="Notas 2" xfId="767"/>
    <cellStyle name="Notas 2 2" xfId="768"/>
    <cellStyle name="Notas 2 2 2" xfId="769"/>
    <cellStyle name="Notas 2 3" xfId="770"/>
    <cellStyle name="Notas 2 4" xfId="1645"/>
    <cellStyle name="Notas 3" xfId="771"/>
    <cellStyle name="Notas 3 2" xfId="772"/>
    <cellStyle name="Notas 3 2 2" xfId="773"/>
    <cellStyle name="Notas 3 3" xfId="774"/>
    <cellStyle name="Notas 3 4" xfId="1646"/>
    <cellStyle name="Notas 4" xfId="775"/>
    <cellStyle name="Notas 4 2" xfId="776"/>
    <cellStyle name="Notas 4 2 2" xfId="777"/>
    <cellStyle name="Notas 4 3" xfId="778"/>
    <cellStyle name="Notas 4 4" xfId="1647"/>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8"/>
    <cellStyle name="Porcentaje 3" xfId="1649"/>
    <cellStyle name="Porcentaje 4" xfId="1650"/>
    <cellStyle name="Porcentaje 5" xfId="1651"/>
    <cellStyle name="Porcentaje 6" xfId="1652"/>
    <cellStyle name="Porcentual 2" xfId="1653"/>
    <cellStyle name="Salida 10" xfId="797"/>
    <cellStyle name="Salida 10 2" xfId="1654"/>
    <cellStyle name="Salida 2" xfId="798"/>
    <cellStyle name="Salida 2 2" xfId="799"/>
    <cellStyle name="Salida 2 2 2" xfId="1249"/>
    <cellStyle name="Salida 2 2 2 2" xfId="1655"/>
    <cellStyle name="Salida 2 3" xfId="1248"/>
    <cellStyle name="Salida 2 3 2" xfId="1656"/>
    <cellStyle name="Salida 3" xfId="800"/>
    <cellStyle name="Salida 3 2" xfId="801"/>
    <cellStyle name="Salida 3 2 2" xfId="1251"/>
    <cellStyle name="Salida 3 2 2 2" xfId="1657"/>
    <cellStyle name="Salida 3 3" xfId="1250"/>
    <cellStyle name="Salida 3 3 2" xfId="1658"/>
    <cellStyle name="Salida 4" xfId="802"/>
    <cellStyle name="Salida 4 2" xfId="803"/>
    <cellStyle name="Salida 4 2 2" xfId="1253"/>
    <cellStyle name="Salida 4 2 2 2" xfId="1659"/>
    <cellStyle name="Salida 4 3" xfId="1252"/>
    <cellStyle name="Salida 4 3 2" xfId="1660"/>
    <cellStyle name="Salida 5" xfId="804"/>
    <cellStyle name="Salida 5 2" xfId="805"/>
    <cellStyle name="Salida 5 2 2" xfId="1255"/>
    <cellStyle name="Salida 5 2 2 2" xfId="1661"/>
    <cellStyle name="Salida 5 3" xfId="1254"/>
    <cellStyle name="Salida 5 3 2" xfId="1662"/>
    <cellStyle name="Salida 6" xfId="806"/>
    <cellStyle name="Salida 6 2" xfId="807"/>
    <cellStyle name="Salida 6 2 2" xfId="1257"/>
    <cellStyle name="Salida 6 2 2 2" xfId="1663"/>
    <cellStyle name="Salida 6 3" xfId="1256"/>
    <cellStyle name="Salida 6 3 2" xfId="1664"/>
    <cellStyle name="Salida 7" xfId="808"/>
    <cellStyle name="Salida 7 2" xfId="809"/>
    <cellStyle name="Salida 7 2 2" xfId="1259"/>
    <cellStyle name="Salida 7 2 2 2" xfId="1665"/>
    <cellStyle name="Salida 7 3" xfId="1258"/>
    <cellStyle name="Salida 7 3 2" xfId="1666"/>
    <cellStyle name="Salida 8" xfId="810"/>
    <cellStyle name="Salida 8 2" xfId="811"/>
    <cellStyle name="Salida 8 2 2" xfId="1261"/>
    <cellStyle name="Salida 8 2 2 2" xfId="1667"/>
    <cellStyle name="Salida 8 3" xfId="1260"/>
    <cellStyle name="Salida 8 3 2" xfId="1668"/>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9"/>
    <cellStyle name="Título 1 11" xfId="843"/>
    <cellStyle name="Título 1 11 2" xfId="1670"/>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1"/>
    <cellStyle name="Título 2 2" xfId="889"/>
    <cellStyle name="Título 2 2 2" xfId="890"/>
    <cellStyle name="Título 2 2 2 2" xfId="1277"/>
    <cellStyle name="Título 2 2 2 2 2" xfId="1672"/>
    <cellStyle name="Título 2 2 3" xfId="1276"/>
    <cellStyle name="Título 2 2 3 2" xfId="1673"/>
    <cellStyle name="Título 2 3" xfId="891"/>
    <cellStyle name="Título 2 3 2" xfId="892"/>
    <cellStyle name="Título 2 3 2 2" xfId="1279"/>
    <cellStyle name="Título 2 3 2 2 2" xfId="1674"/>
    <cellStyle name="Título 2 3 3" xfId="1278"/>
    <cellStyle name="Título 2 3 3 2" xfId="1675"/>
    <cellStyle name="Título 2 4" xfId="893"/>
    <cellStyle name="Título 2 4 2" xfId="894"/>
    <cellStyle name="Título 2 4 2 2" xfId="1281"/>
    <cellStyle name="Título 2 4 2 2 2" xfId="1676"/>
    <cellStyle name="Título 2 4 3" xfId="1280"/>
    <cellStyle name="Título 2 4 3 2" xfId="1677"/>
    <cellStyle name="Título 2 5" xfId="895"/>
    <cellStyle name="Título 2 5 2" xfId="896"/>
    <cellStyle name="Título 2 5 2 2" xfId="1283"/>
    <cellStyle name="Título 2 5 2 2 2" xfId="1678"/>
    <cellStyle name="Título 2 5 3" xfId="1282"/>
    <cellStyle name="Título 2 5 3 2" xfId="1679"/>
    <cellStyle name="Título 2 6" xfId="897"/>
    <cellStyle name="Título 2 6 2" xfId="898"/>
    <cellStyle name="Título 2 6 2 2" xfId="1285"/>
    <cellStyle name="Título 2 6 2 2 2" xfId="1680"/>
    <cellStyle name="Título 2 6 3" xfId="1284"/>
    <cellStyle name="Título 2 6 3 2" xfId="1681"/>
    <cellStyle name="Título 2 7" xfId="899"/>
    <cellStyle name="Título 2 7 2" xfId="900"/>
    <cellStyle name="Título 2 7 2 2" xfId="1287"/>
    <cellStyle name="Título 2 7 2 2 2" xfId="1682"/>
    <cellStyle name="Título 2 7 3" xfId="1286"/>
    <cellStyle name="Título 2 7 3 2" xfId="1683"/>
    <cellStyle name="Título 2 8" xfId="901"/>
    <cellStyle name="Título 2 8 2" xfId="902"/>
    <cellStyle name="Título 2 8 2 2" xfId="1289"/>
    <cellStyle name="Título 2 8 2 2 2" xfId="1684"/>
    <cellStyle name="Título 2 8 3" xfId="1288"/>
    <cellStyle name="Título 2 8 3 2" xfId="1685"/>
    <cellStyle name="Título 2 9" xfId="903"/>
    <cellStyle name="Título 3 10" xfId="904"/>
    <cellStyle name="Título 3 10 2" xfId="905"/>
    <cellStyle name="Título 3 10 3" xfId="1686"/>
    <cellStyle name="Título 3 11" xfId="906"/>
    <cellStyle name="Título 3 11 2" xfId="1687"/>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8"/>
    <cellStyle name="Título 6" xfId="955"/>
    <cellStyle name="Título 6 2" xfId="1689"/>
    <cellStyle name="Total 10" xfId="956"/>
    <cellStyle name="Total 10 2" xfId="1690"/>
    <cellStyle name="Total 10 3" xfId="1691"/>
    <cellStyle name="Total 2" xfId="957"/>
    <cellStyle name="Total 2 2" xfId="958"/>
    <cellStyle name="Total 2 2 2" xfId="1305"/>
    <cellStyle name="Total 2 2 2 2" xfId="1692"/>
    <cellStyle name="Total 2 2 3" xfId="1693"/>
    <cellStyle name="Total 2 2 4" xfId="1694"/>
    <cellStyle name="Total 2 3" xfId="1304"/>
    <cellStyle name="Total 2 3 2" xfId="1695"/>
    <cellStyle name="Total 2 4" xfId="1696"/>
    <cellStyle name="Total 2 5" xfId="1697"/>
    <cellStyle name="Total 3" xfId="959"/>
    <cellStyle name="Total 3 2" xfId="960"/>
    <cellStyle name="Total 3 2 2" xfId="1307"/>
    <cellStyle name="Total 3 2 2 2" xfId="1698"/>
    <cellStyle name="Total 3 2 3" xfId="1699"/>
    <cellStyle name="Total 3 2 4" xfId="1700"/>
    <cellStyle name="Total 3 3" xfId="1306"/>
    <cellStyle name="Total 3 3 2" xfId="1701"/>
    <cellStyle name="Total 3 4" xfId="1702"/>
    <cellStyle name="Total 3 5" xfId="1703"/>
    <cellStyle name="Total 4" xfId="961"/>
    <cellStyle name="Total 4 2" xfId="962"/>
    <cellStyle name="Total 4 2 2" xfId="1309"/>
    <cellStyle name="Total 4 2 2 2" xfId="1704"/>
    <cellStyle name="Total 4 2 3" xfId="1705"/>
    <cellStyle name="Total 4 2 4" xfId="1706"/>
    <cellStyle name="Total 4 3" xfId="1308"/>
    <cellStyle name="Total 4 3 2" xfId="1707"/>
    <cellStyle name="Total 4 4" xfId="1708"/>
    <cellStyle name="Total 4 5" xfId="1709"/>
    <cellStyle name="Total 5" xfId="963"/>
    <cellStyle name="Total 5 2" xfId="964"/>
    <cellStyle name="Total 5 2 2" xfId="1311"/>
    <cellStyle name="Total 5 2 2 2" xfId="1710"/>
    <cellStyle name="Total 5 2 3" xfId="1711"/>
    <cellStyle name="Total 5 2 4" xfId="1712"/>
    <cellStyle name="Total 5 3" xfId="1310"/>
    <cellStyle name="Total 5 3 2" xfId="1713"/>
    <cellStyle name="Total 5 4" xfId="1714"/>
    <cellStyle name="Total 5 5" xfId="1715"/>
    <cellStyle name="Total 6" xfId="965"/>
    <cellStyle name="Total 6 2" xfId="966"/>
    <cellStyle name="Total 6 2 2" xfId="1313"/>
    <cellStyle name="Total 6 2 2 2" xfId="1716"/>
    <cellStyle name="Total 6 2 3" xfId="1717"/>
    <cellStyle name="Total 6 2 4" xfId="1718"/>
    <cellStyle name="Total 6 3" xfId="1312"/>
    <cellStyle name="Total 6 3 2" xfId="1719"/>
    <cellStyle name="Total 6 4" xfId="1720"/>
    <cellStyle name="Total 6 5" xfId="1721"/>
    <cellStyle name="Total 7" xfId="967"/>
    <cellStyle name="Total 7 2" xfId="968"/>
    <cellStyle name="Total 7 2 2" xfId="1315"/>
    <cellStyle name="Total 7 2 2 2" xfId="1722"/>
    <cellStyle name="Total 7 2 3" xfId="1723"/>
    <cellStyle name="Total 7 2 4" xfId="1724"/>
    <cellStyle name="Total 7 3" xfId="1314"/>
    <cellStyle name="Total 7 3 2" xfId="1725"/>
    <cellStyle name="Total 7 4" xfId="1726"/>
    <cellStyle name="Total 7 5" xfId="1727"/>
    <cellStyle name="Total 8" xfId="969"/>
    <cellStyle name="Total 8 2" xfId="970"/>
    <cellStyle name="Total 8 2 2" xfId="1317"/>
    <cellStyle name="Total 8 2 2 2" xfId="1728"/>
    <cellStyle name="Total 8 2 3" xfId="1729"/>
    <cellStyle name="Total 8 2 4" xfId="1730"/>
    <cellStyle name="Total 8 3" xfId="1316"/>
    <cellStyle name="Total 8 3 2" xfId="1731"/>
    <cellStyle name="Total 8 4" xfId="1732"/>
    <cellStyle name="Total 8 5" xfId="1733"/>
    <cellStyle name="Total 9" xfId="971"/>
    <cellStyle name="Total 9 2" xfId="1734"/>
    <cellStyle name="Total 9 3" xfId="1735"/>
  </cellStyles>
  <dxfs count="0"/>
  <tableStyles count="0" defaultTableStyle="TableStyleMedium2" defaultPivotStyle="PivotStyleLight16"/>
  <colors>
    <mruColors>
      <color rgb="FF2E7D92"/>
      <color rgb="FFB6DDE8"/>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3.xml"/><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84" Type="http://schemas.openxmlformats.org/officeDocument/2006/relationships/externalLink" Target="externalLinks/externalLink61.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6" Type="http://schemas.openxmlformats.org/officeDocument/2006/relationships/worksheet" Target="worksheets/sheet16.xml"/><Relationship Id="rId107" Type="http://schemas.openxmlformats.org/officeDocument/2006/relationships/externalLink" Target="externalLinks/externalLink84.xml"/><Relationship Id="rId11" Type="http://schemas.openxmlformats.org/officeDocument/2006/relationships/worksheet" Target="worksheets/sheet1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74" Type="http://schemas.openxmlformats.org/officeDocument/2006/relationships/externalLink" Target="externalLinks/externalLink51.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5" Type="http://schemas.openxmlformats.org/officeDocument/2006/relationships/worksheet" Target="worksheets/sheet5.xml"/><Relationship Id="rId90" Type="http://schemas.openxmlformats.org/officeDocument/2006/relationships/externalLink" Target="externalLinks/externalLink67.xml"/><Relationship Id="rId95" Type="http://schemas.openxmlformats.org/officeDocument/2006/relationships/externalLink" Target="externalLinks/externalLink72.xml"/><Relationship Id="rId22" Type="http://schemas.openxmlformats.org/officeDocument/2006/relationships/worksheet" Target="worksheets/sheet22.xml"/><Relationship Id="rId27" Type="http://schemas.openxmlformats.org/officeDocument/2006/relationships/externalLink" Target="externalLinks/externalLink4.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113" Type="http://schemas.openxmlformats.org/officeDocument/2006/relationships/theme" Target="theme/theme1.xml"/><Relationship Id="rId118" Type="http://schemas.openxmlformats.org/officeDocument/2006/relationships/customXml" Target="../customXml/item2.xml"/><Relationship Id="rId80" Type="http://schemas.openxmlformats.org/officeDocument/2006/relationships/externalLink" Target="externalLinks/externalLink57.xml"/><Relationship Id="rId85" Type="http://schemas.openxmlformats.org/officeDocument/2006/relationships/externalLink" Target="externalLinks/externalLink6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59" Type="http://schemas.openxmlformats.org/officeDocument/2006/relationships/externalLink" Target="externalLinks/externalLink36.xml"/><Relationship Id="rId103" Type="http://schemas.openxmlformats.org/officeDocument/2006/relationships/externalLink" Target="externalLinks/externalLink80.xml"/><Relationship Id="rId108" Type="http://schemas.openxmlformats.org/officeDocument/2006/relationships/externalLink" Target="externalLinks/externalLink85.xml"/><Relationship Id="rId54" Type="http://schemas.openxmlformats.org/officeDocument/2006/relationships/externalLink" Target="externalLinks/externalLink31.xml"/><Relationship Id="rId70" Type="http://schemas.openxmlformats.org/officeDocument/2006/relationships/externalLink" Target="externalLinks/externalLink47.xml"/><Relationship Id="rId75" Type="http://schemas.openxmlformats.org/officeDocument/2006/relationships/externalLink" Target="externalLinks/externalLink52.xml"/><Relationship Id="rId91" Type="http://schemas.openxmlformats.org/officeDocument/2006/relationships/externalLink" Target="externalLinks/externalLink68.xml"/><Relationship Id="rId96" Type="http://schemas.openxmlformats.org/officeDocument/2006/relationships/externalLink" Target="externalLinks/externalLink7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externalLink" Target="externalLinks/externalLink5.xml"/><Relationship Id="rId49" Type="http://schemas.openxmlformats.org/officeDocument/2006/relationships/externalLink" Target="externalLinks/externalLink26.xml"/><Relationship Id="rId114" Type="http://schemas.openxmlformats.org/officeDocument/2006/relationships/styles" Target="styles.xml"/><Relationship Id="rId119"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81" Type="http://schemas.openxmlformats.org/officeDocument/2006/relationships/externalLink" Target="externalLinks/externalLink58.xml"/><Relationship Id="rId86" Type="http://schemas.openxmlformats.org/officeDocument/2006/relationships/externalLink" Target="externalLinks/externalLink63.xml"/><Relationship Id="rId94" Type="http://schemas.openxmlformats.org/officeDocument/2006/relationships/externalLink" Target="externalLinks/externalLink71.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6.xml"/><Relationship Id="rId109" Type="http://schemas.openxmlformats.org/officeDocument/2006/relationships/externalLink" Target="externalLinks/externalLink8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 Id="rId104" Type="http://schemas.openxmlformats.org/officeDocument/2006/relationships/externalLink" Target="externalLinks/externalLink81.xml"/><Relationship Id="rId7" Type="http://schemas.openxmlformats.org/officeDocument/2006/relationships/worksheet" Target="worksheets/sheet7.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6.xml"/><Relationship Id="rId24" Type="http://schemas.openxmlformats.org/officeDocument/2006/relationships/externalLink" Target="externalLinks/externalLink1.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115" Type="http://schemas.openxmlformats.org/officeDocument/2006/relationships/sharedStrings" Target="sharedStrings.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56" Type="http://schemas.openxmlformats.org/officeDocument/2006/relationships/externalLink" Target="externalLinks/externalLink33.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105" Type="http://schemas.openxmlformats.org/officeDocument/2006/relationships/externalLink" Target="externalLinks/externalLink82.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98" Type="http://schemas.openxmlformats.org/officeDocument/2006/relationships/externalLink" Target="externalLinks/externalLink75.xml"/><Relationship Id="rId3" Type="http://schemas.openxmlformats.org/officeDocument/2006/relationships/worksheet" Target="worksheets/sheet3.xml"/><Relationship Id="rId25" Type="http://schemas.openxmlformats.org/officeDocument/2006/relationships/externalLink" Target="externalLinks/externalLink2.xml"/><Relationship Id="rId46" Type="http://schemas.openxmlformats.org/officeDocument/2006/relationships/externalLink" Target="externalLinks/externalLink23.xml"/><Relationship Id="rId67" Type="http://schemas.openxmlformats.org/officeDocument/2006/relationships/externalLink" Target="externalLinks/externalLink44.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5" Type="http://schemas.openxmlformats.org/officeDocument/2006/relationships/worksheet" Target="worksheets/sheet15.xml"/><Relationship Id="rId36" Type="http://schemas.openxmlformats.org/officeDocument/2006/relationships/externalLink" Target="externalLinks/externalLink13.xml"/><Relationship Id="rId57" Type="http://schemas.openxmlformats.org/officeDocument/2006/relationships/externalLink" Target="externalLinks/externalLink34.xml"/><Relationship Id="rId106" Type="http://schemas.openxmlformats.org/officeDocument/2006/relationships/externalLink" Target="externalLinks/externalLink8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3254373</xdr:colOff>
      <xdr:row>4</xdr:row>
      <xdr:rowOff>123825</xdr:rowOff>
    </xdr:to>
    <xdr:pic>
      <xdr:nvPicPr>
        <xdr:cNvPr id="2" name="Imagen 1" title="Escudo de España. Gobierno de España. Ministerio de Hacienda y Función Pública."/>
        <xdr:cNvPicPr>
          <a:picLocks noChangeAspect="1"/>
        </xdr:cNvPicPr>
      </xdr:nvPicPr>
      <xdr:blipFill>
        <a:blip xmlns:r="http://schemas.openxmlformats.org/officeDocument/2006/relationships" r:embed="rId1"/>
        <a:stretch>
          <a:fillRect/>
        </a:stretch>
      </xdr:blipFill>
      <xdr:spPr>
        <a:xfrm>
          <a:off x="1" y="0"/>
          <a:ext cx="3254372" cy="885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Trabajo\Excel\BDATOS\CCAA\impregio\IREG9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TRAB\PALMAM\BEPE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TRAB\PALMAM\BEP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kg000182/MJESUS/GASTO/PTO99/PENS.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EXCEL\Datos99\CIFRAS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BDATOS\CCAA\SIMULFIN\Feb_98\E5G797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Uei\RET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Uei\RET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Documents%20and%20Settings\RGONZALEZP\Datos%20de%20programa\Microsoft\Excel\APLIC_GESTION_9_dic_2010(EC-nuevos%20datos)%20(version%2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L:\Uei\CUADROS\cuadros%20renta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Uei\CUADROS\cuadros%20renta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tsclient\G\Estad&#237;stica\Ingresos\ESTADISTICA\ESTADISTICA2012\CCAA\09%20Septiembre\CEIM170%202012%2009%20-%20copi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T:\Estad&#237;stica\Ingresos\ESTADISTICA\ESTADISTICA2012\CCAA\09%20Septiembre\CEIM170%202012%2009%20-%20copia.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Contabilidad%20Nacional/Cuestionarios%20PDE/2019%20Marzo/SPAIN_Annex_1-EDP_notif_tables-Apr2019_03_29.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REGIONALIZACION ESTIMADA 1.990"/>
      <sheetName val="REGIONALIZACION ESTIMADA 1.991"/>
      <sheetName val="REGIONALIZACION ESTIMADA 1.992"/>
      <sheetName val="REGIONALIZACION ESTIMADA 1.993"/>
      <sheetName val="REGIONALIZACION ESTIMADA 1.994"/>
      <sheetName val="RESUMEN 1.990-1.994"/>
      <sheetName val="REGIONALIZACION EST. IVA 90-99"/>
      <sheetName val="IRPF 1986-1993 REGIONALIZADO"/>
      <sheetName val="IMP. DET. MEDIOS TTE. 1.993-94"/>
      <sheetName val="CARATULAS"/>
      <sheetName val="1-1-1999"/>
      <sheetName val="1-1-2000"/>
      <sheetName val="1-1-2001"/>
      <sheetName val="1-1-2002"/>
      <sheetName val="1-1-2003"/>
      <sheetName val="1-1-2004"/>
      <sheetName val="1-1-2005"/>
      <sheetName val="Nacionalidades 1999"/>
      <sheetName val="Nacionalidades 2000"/>
      <sheetName val="Nacionalidades 2001"/>
      <sheetName val="Nacionalidades 2002"/>
      <sheetName val="Nacionalidades 2003"/>
      <sheetName val="Nacionalidades 2004"/>
      <sheetName val="censo91-01, padrón 96-05"/>
      <sheetName val="Avance Padrón 1 de enero 2006 T"/>
      <sheetName val="Nacionalidades 2005"/>
      <sheetName val="1-1-2006"/>
      <sheetName val="Nacionalidades 2006"/>
      <sheetName val=" Avance Padrón 2006 "/>
      <sheetName val="Población extranjera "/>
      <sheetName val="P. extranjera recalculada"/>
      <sheetName val="Estim extranjeros ilegales 2003"/>
      <sheetName val="Estim extranjeros ilegales 2004"/>
      <sheetName val="Estim extranjeros ilegales 2005"/>
      <sheetName val="Estim extranjeros ilegales 2006"/>
      <sheetName val="Extran. residen.legalmente INE"/>
      <sheetName val="Extranjeros legales MTAS 05-06"/>
      <sheetName val="Extranjeros legales MTAS 03-04"/>
      <sheetName val="Parche 201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row r="64">
          <cell r="K64" t="str">
            <v xml:space="preserve">    GRÁFICO 11</v>
          </cell>
        </row>
        <row r="65">
          <cell r="K65" t="str">
            <v xml:space="preserve">    PRESUPUESTO PARA INVERSIONES DE INSALUD NO TRANSFERIDO - 1999</v>
          </cell>
        </row>
      </sheetData>
      <sheetData sheetId="14" refreshError="1"/>
      <sheetData sheetId="15" refreshError="1"/>
      <sheetData sheetId="16" refreshError="1">
        <row r="4">
          <cell r="C4" t="str">
            <v>PROCESO   TRANSFERENCIAL</v>
          </cell>
        </row>
        <row r="8">
          <cell r="C8" t="str">
            <v xml:space="preserve">Comunidad </v>
          </cell>
          <cell r="D8" t="str">
            <v>Año</v>
          </cell>
          <cell r="F8" t="str">
            <v>Real  Decreto</v>
          </cell>
        </row>
        <row r="9">
          <cell r="C9" t="str">
            <v>Autónoma</v>
          </cell>
          <cell r="D9" t="str">
            <v>Transferencia</v>
          </cell>
          <cell r="F9" t="str">
            <v>de Transferencia</v>
          </cell>
        </row>
        <row r="12">
          <cell r="C12" t="str">
            <v>Cataluña</v>
          </cell>
          <cell r="D12">
            <v>1981</v>
          </cell>
          <cell r="F12" t="str">
            <v>1517 / 1981, de 8 de julio</v>
          </cell>
        </row>
        <row r="13">
          <cell r="C13" t="str">
            <v>Andalucia</v>
          </cell>
          <cell r="D13">
            <v>1984</v>
          </cell>
          <cell r="F13" t="str">
            <v>400 / 1984, de 22 de febrero</v>
          </cell>
        </row>
        <row r="14">
          <cell r="C14" t="str">
            <v>Valencia</v>
          </cell>
          <cell r="D14">
            <v>1987</v>
          </cell>
          <cell r="F14" t="str">
            <v>1612 / 1987, de 27 de noviembre</v>
          </cell>
        </row>
        <row r="15">
          <cell r="C15" t="str">
            <v>País Vasco</v>
          </cell>
          <cell r="D15">
            <v>1987</v>
          </cell>
          <cell r="F15" t="str">
            <v>1536 / 1987, de 6 de noviembre</v>
          </cell>
        </row>
        <row r="16">
          <cell r="C16" t="str">
            <v>Galicia</v>
          </cell>
          <cell r="D16">
            <v>1990</v>
          </cell>
          <cell r="F16" t="str">
            <v>1679 / 1990, de 28 de diciembre</v>
          </cell>
        </row>
        <row r="17">
          <cell r="C17" t="str">
            <v>Navarra</v>
          </cell>
          <cell r="D17">
            <v>1990</v>
          </cell>
          <cell r="F17" t="str">
            <v>1680 / 1990, de 28 de diciembre</v>
          </cell>
        </row>
        <row r="18">
          <cell r="C18" t="str">
            <v>Canarias</v>
          </cell>
          <cell r="D18">
            <v>1994</v>
          </cell>
          <cell r="F18" t="str">
            <v>446 / 1994, de 11 de marzo</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0"/>
      <sheetName val="FONDO DE GARANTIA ESCENARIO 0"/>
      <sheetName val="ESCENARIO 1"/>
      <sheetName val="FONDO DE GARANTIA ESCENARIO 1"/>
      <sheetName val="FINANCIACION COMPARADA"/>
      <sheetName val="TRAB_7ª.XLS"/>
      <sheetName val="ITAE 1996"/>
      <sheetName val="ITAE 1997"/>
      <sheetName val="ITAE 1998"/>
      <sheetName val="ITAE (AEAT, REESTIM. 11.2.98)"/>
      <sheetName val="ITAE (AEAT, 8.5.97)"/>
      <sheetName val="ITAE (S. G. CC.AA.)"/>
      <sheetName val="BAREA.XLS (JULIA TALAVERA)"/>
      <sheetName val="caracteristicas"/>
      <sheetName val="fondo"/>
      <sheetName val="irpf"/>
      <sheetName val="EVO_SIS_NUE"/>
      <sheetName val="resumen"/>
      <sheetName val="sis_actual1"/>
      <sheetName val="EVO_SIS_ACT"/>
      <sheetName val="itae"/>
      <sheetName val="grupoT1"/>
      <sheetName val="grupo_trabajo"/>
      <sheetName val="MUNDO"/>
      <sheetName val="Hoja3"/>
      <sheetName val="Hoja1"/>
      <sheetName val="TIT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SISTEMA REVISADO</v>
          </cell>
        </row>
        <row r="2">
          <cell r="A2" t="str">
            <v>HIPOTESIS:Criterios de evol. IRPF según datos reales.PERIODO 1997-2001. Año base 1996</v>
          </cell>
        </row>
        <row r="3">
          <cell r="A3" t="str">
            <v>AÑO 1996.(AÑO BASE)</v>
          </cell>
        </row>
        <row r="4">
          <cell r="A4" t="str">
            <v>COMUNIDAD
AUTONOMA</v>
          </cell>
          <cell r="B4" t="str">
            <v>PIE consolidada SIN %IRPF</v>
          </cell>
          <cell r="C4" t="str">
            <v xml:space="preserve">
IRPF Tarifa Autonómica</v>
          </cell>
          <cell r="D4" t="str">
            <v xml:space="preserve">
Participación CC.AA. IRPF</v>
          </cell>
          <cell r="E4" t="str">
            <v>Recaudación Normativa
de
tributos cedidos</v>
          </cell>
          <cell r="F4" t="str">
            <v>Recaudación Normativa
de
tasas</v>
          </cell>
          <cell r="G4" t="str">
            <v>Total</v>
          </cell>
        </row>
        <row r="5">
          <cell r="A5" t="str">
            <v>Cataluña</v>
          </cell>
          <cell r="B5">
            <v>72240.007894800976</v>
          </cell>
          <cell r="C5">
            <v>170978.03835259945</v>
          </cell>
          <cell r="D5">
            <v>170978.03835259945</v>
          </cell>
          <cell r="E5">
            <v>179271.9</v>
          </cell>
          <cell r="F5">
            <v>11925.2</v>
          </cell>
          <cell r="G5">
            <v>605393.1845999998</v>
          </cell>
        </row>
        <row r="6">
          <cell r="A6" t="str">
            <v>Galicia</v>
          </cell>
          <cell r="B6">
            <v>176936.02428628126</v>
          </cell>
          <cell r="C6">
            <v>41839.808256859382</v>
          </cell>
          <cell r="D6">
            <v>41839.808256859382</v>
          </cell>
          <cell r="E6">
            <v>40028.400000000001</v>
          </cell>
          <cell r="F6">
            <v>5296.8</v>
          </cell>
          <cell r="G6">
            <v>305940.84080000001</v>
          </cell>
        </row>
        <row r="7">
          <cell r="A7" t="str">
            <v>Andalucía</v>
          </cell>
          <cell r="B7">
            <v>440695.18166761554</v>
          </cell>
          <cell r="C7">
            <v>89204.070916192228</v>
          </cell>
          <cell r="D7">
            <v>89204.070916192228</v>
          </cell>
          <cell r="E7">
            <v>104987.8</v>
          </cell>
          <cell r="F7">
            <v>16338</v>
          </cell>
          <cell r="G7">
            <v>740429.1235000001</v>
          </cell>
        </row>
        <row r="8">
          <cell r="A8" t="str">
            <v>Valencia</v>
          </cell>
          <cell r="B8">
            <v>106567.53439896839</v>
          </cell>
          <cell r="C8">
            <v>71580.167900515837</v>
          </cell>
          <cell r="D8">
            <v>71580.167900515837</v>
          </cell>
          <cell r="E8">
            <v>101349.9</v>
          </cell>
          <cell r="F8">
            <v>5038.3999999999996</v>
          </cell>
          <cell r="G8">
            <v>356116.17020000005</v>
          </cell>
        </row>
        <row r="9">
          <cell r="A9" t="str">
            <v>Canarias</v>
          </cell>
          <cell r="B9">
            <v>94800.77765172394</v>
          </cell>
          <cell r="C9">
            <v>26371.460424138033</v>
          </cell>
          <cell r="D9">
            <v>26371.460424138033</v>
          </cell>
          <cell r="E9">
            <v>33794.6</v>
          </cell>
          <cell r="F9">
            <v>2949.1</v>
          </cell>
          <cell r="G9">
            <v>184287.39850000001</v>
          </cell>
        </row>
        <row r="11">
          <cell r="A11" t="str">
            <v>TOTAL art. 151</v>
          </cell>
          <cell r="B11">
            <v>891239.52589938999</v>
          </cell>
          <cell r="C11">
            <v>399973.54585030494</v>
          </cell>
          <cell r="D11">
            <v>399973.54585030494</v>
          </cell>
          <cell r="E11">
            <v>459432.6</v>
          </cell>
          <cell r="F11">
            <v>41547.5</v>
          </cell>
          <cell r="G11">
            <v>2192166.7176000001</v>
          </cell>
        </row>
        <row r="13">
          <cell r="A13" t="str">
            <v>Asturias</v>
          </cell>
          <cell r="B13">
            <v>858.30637742197632</v>
          </cell>
          <cell r="C13">
            <v>22366.59219193352</v>
          </cell>
          <cell r="D13">
            <v>7455.5307306445075</v>
          </cell>
          <cell r="E13">
            <v>19929.7</v>
          </cell>
          <cell r="F13">
            <v>2791</v>
          </cell>
          <cell r="G13">
            <v>53401.129300000001</v>
          </cell>
        </row>
        <row r="14">
          <cell r="A14" t="str">
            <v>Cantabria</v>
          </cell>
          <cell r="B14">
            <v>6140.7396768694889</v>
          </cell>
          <cell r="C14">
            <v>10179.334361565254</v>
          </cell>
          <cell r="D14">
            <v>10179.334361565254</v>
          </cell>
          <cell r="E14">
            <v>7524.7</v>
          </cell>
          <cell r="F14">
            <v>967</v>
          </cell>
          <cell r="G14">
            <v>34991.108399999997</v>
          </cell>
        </row>
        <row r="15">
          <cell r="A15" t="str">
            <v>La Rioja</v>
          </cell>
          <cell r="B15">
            <v>1266.4246002232462</v>
          </cell>
          <cell r="C15">
            <v>5690.4928198660518</v>
          </cell>
          <cell r="D15">
            <v>3793.6618799107014</v>
          </cell>
          <cell r="E15">
            <v>5718.4</v>
          </cell>
          <cell r="F15">
            <v>349</v>
          </cell>
          <cell r="G15">
            <v>16817.979299999999</v>
          </cell>
        </row>
        <row r="16">
          <cell r="A16" t="str">
            <v>Murcia</v>
          </cell>
          <cell r="B16">
            <v>1759.6212199505353</v>
          </cell>
          <cell r="C16">
            <v>14869.772028029678</v>
          </cell>
          <cell r="D16">
            <v>9913.1813520197866</v>
          </cell>
          <cell r="E16">
            <v>15187.5</v>
          </cell>
          <cell r="F16">
            <v>1196.4000000000001</v>
          </cell>
          <cell r="G16">
            <v>42926.474600000001</v>
          </cell>
        </row>
        <row r="17">
          <cell r="A17" t="str">
            <v>Aragón</v>
          </cell>
          <cell r="B17">
            <v>5028.9552608629965</v>
          </cell>
          <cell r="C17">
            <v>27580.604054352756</v>
          </cell>
          <cell r="D17">
            <v>9193.534684784252</v>
          </cell>
          <cell r="E17">
            <v>29409.9</v>
          </cell>
          <cell r="F17">
            <v>2281.5</v>
          </cell>
          <cell r="G17">
            <v>73494.494000000006</v>
          </cell>
        </row>
        <row r="18">
          <cell r="A18" t="str">
            <v>Castilla-La Mancha</v>
          </cell>
          <cell r="B18">
            <v>27701.674686523664</v>
          </cell>
          <cell r="C18">
            <v>22241.919856738175</v>
          </cell>
          <cell r="D18">
            <v>22241.919856738175</v>
          </cell>
          <cell r="E18">
            <v>20918.400000000001</v>
          </cell>
          <cell r="F18">
            <v>3407.5</v>
          </cell>
          <cell r="G18">
            <v>96511.414400000009</v>
          </cell>
        </row>
        <row r="19">
          <cell r="A19" t="str">
            <v>Extremadura</v>
          </cell>
          <cell r="B19">
            <v>33449.38782606824</v>
          </cell>
          <cell r="C19">
            <v>11212.130786965878</v>
          </cell>
          <cell r="D19">
            <v>11212.130786965878</v>
          </cell>
          <cell r="E19">
            <v>10486</v>
          </cell>
          <cell r="F19">
            <v>2061</v>
          </cell>
          <cell r="G19">
            <v>68420.649399999995</v>
          </cell>
        </row>
        <row r="20">
          <cell r="A20" t="str">
            <v>Baleares</v>
          </cell>
          <cell r="B20">
            <v>5036.1624274031328</v>
          </cell>
          <cell r="C20">
            <v>11393.522372596874</v>
          </cell>
          <cell r="D20">
            <v>0</v>
          </cell>
          <cell r="E20">
            <v>12674.4</v>
          </cell>
          <cell r="F20">
            <v>1017.7</v>
          </cell>
          <cell r="G20">
            <v>30121.784800000005</v>
          </cell>
        </row>
        <row r="21">
          <cell r="A21" t="str">
            <v>Madrid</v>
          </cell>
          <cell r="B21">
            <v>-6214.4910757504695</v>
          </cell>
          <cell r="C21">
            <v>178363.24617575045</v>
          </cell>
          <cell r="D21">
            <v>0</v>
          </cell>
          <cell r="E21">
            <v>89275.4</v>
          </cell>
          <cell r="F21">
            <v>11772.2</v>
          </cell>
          <cell r="G21">
            <v>273196.35509999999</v>
          </cell>
        </row>
        <row r="22">
          <cell r="A22" t="str">
            <v>Castilla y León</v>
          </cell>
          <cell r="B22">
            <v>29035.218937839782</v>
          </cell>
          <cell r="C22">
            <v>45046.188931080113</v>
          </cell>
          <cell r="D22">
            <v>45046.188931080113</v>
          </cell>
          <cell r="E22">
            <v>41218.699999999997</v>
          </cell>
          <cell r="F22">
            <v>6560.9</v>
          </cell>
          <cell r="G22">
            <v>166907.19680000001</v>
          </cell>
        </row>
        <row r="24">
          <cell r="A24" t="str">
            <v>TOTAL art. 143</v>
          </cell>
          <cell r="B24">
            <v>104061.99993741259</v>
          </cell>
          <cell r="C24">
            <v>348943.80357887875</v>
          </cell>
          <cell r="D24">
            <v>119035.48258370865</v>
          </cell>
          <cell r="E24">
            <v>252343.09999999998</v>
          </cell>
          <cell r="F24">
            <v>32404.200000000004</v>
          </cell>
          <cell r="G24">
            <v>856788.58610000007</v>
          </cell>
        </row>
        <row r="26">
          <cell r="A26" t="str">
            <v>TOTAL</v>
          </cell>
          <cell r="B26">
            <v>995301.52583680255</v>
          </cell>
          <cell r="C26">
            <v>748917.34942918364</v>
          </cell>
          <cell r="D26">
            <v>519009.0284340136</v>
          </cell>
          <cell r="E26">
            <v>711775.7</v>
          </cell>
          <cell r="F26">
            <v>73951.700000000012</v>
          </cell>
          <cell r="G26">
            <v>3048955.3037</v>
          </cell>
        </row>
        <row r="28">
          <cell r="A28" t="str">
            <v>SISTEMA REVISADO</v>
          </cell>
        </row>
        <row r="29">
          <cell r="A29" t="str">
            <v>HIPOTESIS:Criterios de evol. IRPF según datos reales.PERIODO 1997-2001. Año base 1996</v>
          </cell>
        </row>
        <row r="30">
          <cell r="A30" t="str">
            <v>FINANCIACION RESULTANTE</v>
          </cell>
        </row>
        <row r="31">
          <cell r="A31">
            <v>1997</v>
          </cell>
        </row>
        <row r="32">
          <cell r="A32" t="str">
            <v>COMUNIDAD
AUTONOMA</v>
          </cell>
          <cell r="B32" t="str">
            <v>PIE consolidada SIN %IRPF</v>
          </cell>
          <cell r="C32" t="str">
            <v xml:space="preserve">
IRPF Tarifa Autonómica</v>
          </cell>
          <cell r="D32" t="str">
            <v xml:space="preserve">
Participación CC.AA. IRPF</v>
          </cell>
          <cell r="E32" t="str">
            <v>Recaudación Normativa
de
tributos cedidos</v>
          </cell>
          <cell r="F32" t="str">
            <v>Recaudación Normativa
de
tasas</v>
          </cell>
          <cell r="G32" t="str">
            <v>Total</v>
          </cell>
        </row>
        <row r="33">
          <cell r="A33" t="str">
            <v>Cataluña</v>
          </cell>
          <cell r="B33">
            <v>77658.008486911043</v>
          </cell>
          <cell r="C33">
            <v>174363.48348577166</v>
          </cell>
          <cell r="D33">
            <v>174363.48348577166</v>
          </cell>
          <cell r="E33">
            <v>192717.29249999998</v>
          </cell>
          <cell r="F33">
            <v>12819.59</v>
          </cell>
          <cell r="G33">
            <v>631921.85795845429</v>
          </cell>
        </row>
        <row r="34">
          <cell r="A34" t="str">
            <v>Galicia</v>
          </cell>
          <cell r="B34">
            <v>190206.22610775236</v>
          </cell>
          <cell r="C34">
            <v>42601.164429052151</v>
          </cell>
          <cell r="D34">
            <v>42601.164429052151</v>
          </cell>
          <cell r="E34">
            <v>43030.53</v>
          </cell>
          <cell r="F34">
            <v>5694.06</v>
          </cell>
          <cell r="G34">
            <v>324133.14496585663</v>
          </cell>
        </row>
        <row r="35">
          <cell r="A35" t="str">
            <v>Andalucía</v>
          </cell>
          <cell r="B35">
            <v>473747.32029268669</v>
          </cell>
          <cell r="C35">
            <v>90858.380748212847</v>
          </cell>
          <cell r="D35">
            <v>90858.380748212847</v>
          </cell>
          <cell r="E35">
            <v>112861.88499999999</v>
          </cell>
          <cell r="F35">
            <v>17563.349999999999</v>
          </cell>
          <cell r="G35">
            <v>785889.31678911229</v>
          </cell>
        </row>
        <row r="36">
          <cell r="A36" t="str">
            <v>Valencia</v>
          </cell>
          <cell r="B36">
            <v>114560.09947889102</v>
          </cell>
          <cell r="C36">
            <v>72935.035811321053</v>
          </cell>
          <cell r="D36">
            <v>72935.035811321053</v>
          </cell>
          <cell r="E36">
            <v>108951.14249999999</v>
          </cell>
          <cell r="F36">
            <v>5416.28</v>
          </cell>
          <cell r="G36">
            <v>374797.5936015331</v>
          </cell>
        </row>
        <row r="37">
          <cell r="A37" t="str">
            <v>Canarias</v>
          </cell>
          <cell r="B37">
            <v>101910.83597560323</v>
          </cell>
          <cell r="C37">
            <v>26885.645789789767</v>
          </cell>
          <cell r="D37">
            <v>26885.645789789767</v>
          </cell>
          <cell r="E37">
            <v>36329.195</v>
          </cell>
          <cell r="F37">
            <v>3170.2824999999998</v>
          </cell>
          <cell r="G37">
            <v>195181.60505518276</v>
          </cell>
        </row>
        <row r="39">
          <cell r="A39" t="str">
            <v>TOTAL art. 151</v>
          </cell>
          <cell r="B39">
            <v>958082.49034184427</v>
          </cell>
          <cell r="C39">
            <v>407643.71026414749</v>
          </cell>
          <cell r="D39">
            <v>407643.71026414749</v>
          </cell>
          <cell r="E39">
            <v>493890.04499999998</v>
          </cell>
          <cell r="F39">
            <v>44663.5625</v>
          </cell>
          <cell r="G39">
            <v>2311923.5183701389</v>
          </cell>
        </row>
        <row r="41">
          <cell r="A41" t="str">
            <v>Asturias</v>
          </cell>
          <cell r="B41">
            <v>922.6793557286245</v>
          </cell>
          <cell r="C41">
            <v>22798.252299386939</v>
          </cell>
          <cell r="D41">
            <v>7599.4174331289805</v>
          </cell>
          <cell r="E41">
            <v>21424.427500000002</v>
          </cell>
          <cell r="F41">
            <v>3000.3249999999998</v>
          </cell>
          <cell r="G41">
            <v>55745.101588244543</v>
          </cell>
        </row>
        <row r="42">
          <cell r="A42" t="str">
            <v>Cantabria</v>
          </cell>
          <cell r="B42">
            <v>6601.2951526347006</v>
          </cell>
          <cell r="C42">
            <v>10378.938143319894</v>
          </cell>
          <cell r="D42">
            <v>10378.938143319894</v>
          </cell>
          <cell r="E42">
            <v>8089.0524999999998</v>
          </cell>
          <cell r="F42">
            <v>1039.5249999999999</v>
          </cell>
          <cell r="G42">
            <v>36487.74893927449</v>
          </cell>
        </row>
        <row r="43">
          <cell r="A43" t="str">
            <v>La Rioja</v>
          </cell>
          <cell r="B43">
            <v>1361.4064452399896</v>
          </cell>
          <cell r="C43">
            <v>5799.9461849796162</v>
          </cell>
          <cell r="D43">
            <v>3866.6307899864109</v>
          </cell>
          <cell r="E43">
            <v>6147.28</v>
          </cell>
          <cell r="F43">
            <v>375.17500000000001</v>
          </cell>
          <cell r="G43">
            <v>17550.438420206017</v>
          </cell>
        </row>
        <row r="44">
          <cell r="A44" t="str">
            <v>Murcia</v>
          </cell>
          <cell r="B44">
            <v>1891.5928114468254</v>
          </cell>
          <cell r="C44">
            <v>15145.533405099648</v>
          </cell>
          <cell r="D44">
            <v>10097.022270066433</v>
          </cell>
          <cell r="E44">
            <v>16326.5625</v>
          </cell>
          <cell r="F44">
            <v>1286.1300000000001</v>
          </cell>
          <cell r="G44">
            <v>44746.8409866129</v>
          </cell>
        </row>
        <row r="45">
          <cell r="A45" t="str">
            <v>Aragón</v>
          </cell>
          <cell r="B45">
            <v>5406.1269054277209</v>
          </cell>
          <cell r="C45">
            <v>28106.680040063646</v>
          </cell>
          <cell r="D45">
            <v>9368.8933466878825</v>
          </cell>
          <cell r="E45">
            <v>31615.642500000002</v>
          </cell>
          <cell r="F45">
            <v>2452.6124999999997</v>
          </cell>
          <cell r="G45">
            <v>76949.955292179249</v>
          </cell>
        </row>
        <row r="46">
          <cell r="A46" t="str">
            <v>Castilla-La Mancha</v>
          </cell>
          <cell r="B46">
            <v>29779.300288012939</v>
          </cell>
          <cell r="C46">
            <v>22638.970533768199</v>
          </cell>
          <cell r="D46">
            <v>22638.970533768199</v>
          </cell>
          <cell r="E46">
            <v>22487.279999999999</v>
          </cell>
          <cell r="F46">
            <v>3663.0625</v>
          </cell>
          <cell r="G46">
            <v>101207.58385554934</v>
          </cell>
        </row>
        <row r="47">
          <cell r="A47" t="str">
            <v>Extremadura</v>
          </cell>
          <cell r="B47">
            <v>35958.091913023352</v>
          </cell>
          <cell r="C47">
            <v>11411.170003949517</v>
          </cell>
          <cell r="D47">
            <v>11411.170003949517</v>
          </cell>
          <cell r="E47">
            <v>11272.449999999999</v>
          </cell>
          <cell r="F47">
            <v>2215.5749999999998</v>
          </cell>
          <cell r="G47">
            <v>72268.456920922385</v>
          </cell>
        </row>
        <row r="48">
          <cell r="A48" t="str">
            <v>Baleares</v>
          </cell>
          <cell r="B48">
            <v>5413.8746094583676</v>
          </cell>
          <cell r="C48">
            <v>11613.723292894805</v>
          </cell>
          <cell r="D48">
            <v>0</v>
          </cell>
          <cell r="E48">
            <v>13624.98</v>
          </cell>
          <cell r="F48">
            <v>1094.0274999999999</v>
          </cell>
          <cell r="G48">
            <v>31746.605402353172</v>
          </cell>
        </row>
        <row r="49">
          <cell r="A49" t="str">
            <v>Madrid</v>
          </cell>
          <cell r="B49">
            <v>-6680.5779064317539</v>
          </cell>
          <cell r="C49">
            <v>181967.37290480608</v>
          </cell>
          <cell r="D49">
            <v>0</v>
          </cell>
          <cell r="E49">
            <v>95971.054999999993</v>
          </cell>
          <cell r="F49">
            <v>12655.115</v>
          </cell>
          <cell r="G49">
            <v>283912.96499837434</v>
          </cell>
        </row>
        <row r="50">
          <cell r="A50" t="str">
            <v>Castilla y León</v>
          </cell>
          <cell r="B50">
            <v>31212.860358177764</v>
          </cell>
          <cell r="C50">
            <v>45876.111786792753</v>
          </cell>
          <cell r="D50">
            <v>45876.111786792753</v>
          </cell>
          <cell r="E50">
            <v>44310.102499999994</v>
          </cell>
          <cell r="F50">
            <v>7052.9674999999997</v>
          </cell>
          <cell r="G50">
            <v>174328.15393176329</v>
          </cell>
        </row>
        <row r="52">
          <cell r="A52" t="str">
            <v>TOTAL art. 143</v>
          </cell>
          <cell r="B52">
            <v>111866.64993271854</v>
          </cell>
          <cell r="C52">
            <v>355736.69859506108</v>
          </cell>
          <cell r="D52">
            <v>121237.15430770007</v>
          </cell>
          <cell r="E52">
            <v>271268.83249999996</v>
          </cell>
          <cell r="F52">
            <v>34834.514999999999</v>
          </cell>
          <cell r="G52">
            <v>894943.85033547971</v>
          </cell>
        </row>
        <row r="54">
          <cell r="A54" t="str">
            <v>TOTAL</v>
          </cell>
          <cell r="B54">
            <v>1069949.1402745629</v>
          </cell>
          <cell r="C54">
            <v>763380.40885920858</v>
          </cell>
          <cell r="D54">
            <v>528880.8645718476</v>
          </cell>
          <cell r="E54">
            <v>765158.87749999994</v>
          </cell>
          <cell r="F54">
            <v>79498.077499999999</v>
          </cell>
          <cell r="G54">
            <v>3206867.3687056187</v>
          </cell>
        </row>
        <row r="55">
          <cell r="A55" t="str">
            <v>INDICE CC.AA. 151</v>
          </cell>
          <cell r="C55">
            <v>1.075</v>
          </cell>
        </row>
        <row r="57">
          <cell r="A57" t="str">
            <v>SISTEMA REVISADO</v>
          </cell>
        </row>
        <row r="58">
          <cell r="A58" t="str">
            <v>HIPOTESIS:Criterios de evol. IRPF según datos reales.PERIODO 1997-2001. Año base 1996</v>
          </cell>
        </row>
        <row r="59">
          <cell r="A59" t="str">
            <v>FINANCIACION RESULTANTE</v>
          </cell>
        </row>
        <row r="60">
          <cell r="A60">
            <v>1998</v>
          </cell>
        </row>
        <row r="61">
          <cell r="A61" t="str">
            <v>COMUNIDAD
AUTONOMA</v>
          </cell>
          <cell r="B61" t="str">
            <v>PIE consolidada SIN %IRPF</v>
          </cell>
          <cell r="C61" t="str">
            <v xml:space="preserve">
IRPF Tarifa Autonómica</v>
          </cell>
          <cell r="D61" t="str">
            <v xml:space="preserve">
Participación CC.AA. IRPF</v>
          </cell>
          <cell r="E61" t="str">
            <v>Recaudación Normativa
de
tributos cedidos</v>
          </cell>
          <cell r="F61" t="str">
            <v>Recaudación Normativa
de
tasas</v>
          </cell>
          <cell r="G61" t="str">
            <v>Total</v>
          </cell>
        </row>
        <row r="62">
          <cell r="A62" t="str">
            <v>Cataluña</v>
          </cell>
          <cell r="B62">
            <v>83482.359123429371</v>
          </cell>
          <cell r="C62">
            <v>184243.0570273452</v>
          </cell>
          <cell r="D62">
            <v>184243.0570273452</v>
          </cell>
          <cell r="E62">
            <v>207171.08943749996</v>
          </cell>
          <cell r="F62">
            <v>13781.05925</v>
          </cell>
          <cell r="G62">
            <v>672920.62186561979</v>
          </cell>
        </row>
        <row r="63">
          <cell r="A63" t="str">
            <v>Galicia</v>
          </cell>
          <cell r="B63">
            <v>204471.69306583377</v>
          </cell>
          <cell r="C63">
            <v>44784.566613344148</v>
          </cell>
          <cell r="D63">
            <v>44784.566613344148</v>
          </cell>
          <cell r="E63">
            <v>46257.819749999995</v>
          </cell>
          <cell r="F63">
            <v>6121.1144999999997</v>
          </cell>
          <cell r="G63">
            <v>346419.76054252207</v>
          </cell>
        </row>
        <row r="64">
          <cell r="A64" t="str">
            <v>Andalucía</v>
          </cell>
          <cell r="B64">
            <v>509278.36931463814</v>
          </cell>
          <cell r="C64">
            <v>94899.963302097865</v>
          </cell>
          <cell r="D64">
            <v>94899.963302097865</v>
          </cell>
          <cell r="E64">
            <v>121326.52637499999</v>
          </cell>
          <cell r="F64">
            <v>18880.60125</v>
          </cell>
          <cell r="G64">
            <v>839285.42354383378</v>
          </cell>
        </row>
        <row r="65">
          <cell r="A65" t="str">
            <v>Valencia</v>
          </cell>
          <cell r="B65">
            <v>123152.10693980784</v>
          </cell>
          <cell r="C65">
            <v>76707.83128121242</v>
          </cell>
          <cell r="D65">
            <v>76707.83128121242</v>
          </cell>
          <cell r="E65">
            <v>117122.47818749999</v>
          </cell>
          <cell r="F65">
            <v>5822.5009999999993</v>
          </cell>
          <cell r="G65">
            <v>399512.74868973263</v>
          </cell>
        </row>
        <row r="66">
          <cell r="A66" t="str">
            <v>Canarias</v>
          </cell>
          <cell r="B66">
            <v>109554.14867377347</v>
          </cell>
          <cell r="C66">
            <v>28273.132546849996</v>
          </cell>
          <cell r="D66">
            <v>28273.132546849996</v>
          </cell>
          <cell r="E66">
            <v>39053.884624999992</v>
          </cell>
          <cell r="F66">
            <v>3408.0536874999998</v>
          </cell>
          <cell r="G66">
            <v>208562.35207997344</v>
          </cell>
        </row>
        <row r="68">
          <cell r="A68" t="str">
            <v>TOTAL art. 151</v>
          </cell>
          <cell r="B68">
            <v>1029938.6771174826</v>
          </cell>
          <cell r="C68">
            <v>428908.55077084969</v>
          </cell>
          <cell r="D68">
            <v>428908.55077084969</v>
          </cell>
          <cell r="E68">
            <v>530931.7983749999</v>
          </cell>
          <cell r="F68">
            <v>48013.329687499994</v>
          </cell>
          <cell r="G68">
            <v>2466700.9067216818</v>
          </cell>
        </row>
        <row r="70">
          <cell r="A70" t="str">
            <v>Asturias</v>
          </cell>
          <cell r="B70">
            <v>991.88030740827128</v>
          </cell>
          <cell r="C70">
            <v>24012.430004322268</v>
          </cell>
          <cell r="D70">
            <v>8004.1433347740895</v>
          </cell>
          <cell r="E70">
            <v>23031.259562499999</v>
          </cell>
          <cell r="F70">
            <v>3225.3493749999998</v>
          </cell>
          <cell r="G70">
            <v>59265.06258400462</v>
          </cell>
        </row>
        <row r="71">
          <cell r="A71" t="str">
            <v>Cantabria</v>
          </cell>
          <cell r="B71">
            <v>7096.3922890823023</v>
          </cell>
          <cell r="C71">
            <v>10914.628231413315</v>
          </cell>
          <cell r="D71">
            <v>10914.628231413315</v>
          </cell>
          <cell r="E71">
            <v>8695.7314374999987</v>
          </cell>
          <cell r="F71">
            <v>1117.4893749999999</v>
          </cell>
          <cell r="G71">
            <v>38738.869564408931</v>
          </cell>
        </row>
        <row r="72">
          <cell r="A72" t="str">
            <v>La Rioja</v>
          </cell>
          <cell r="B72">
            <v>1463.5119286329889</v>
          </cell>
          <cell r="C72">
            <v>6105.2716031989494</v>
          </cell>
          <cell r="D72">
            <v>4070.1810687993002</v>
          </cell>
          <cell r="E72">
            <v>6608.3259999999991</v>
          </cell>
          <cell r="F72">
            <v>403.31312499999996</v>
          </cell>
          <cell r="G72">
            <v>18650.603725631241</v>
          </cell>
        </row>
        <row r="73">
          <cell r="A73" t="str">
            <v>Murcia</v>
          </cell>
          <cell r="B73">
            <v>2033.4622723053371</v>
          </cell>
          <cell r="C73">
            <v>15824.1889099155</v>
          </cell>
          <cell r="D73">
            <v>10549.459273277002</v>
          </cell>
          <cell r="E73">
            <v>17551.0546875</v>
          </cell>
          <cell r="F73">
            <v>1382.5897500000001</v>
          </cell>
          <cell r="G73">
            <v>47340.754892997837</v>
          </cell>
        </row>
        <row r="74">
          <cell r="A74" t="str">
            <v>Aragón</v>
          </cell>
          <cell r="B74">
            <v>5811.5864233348002</v>
          </cell>
          <cell r="C74">
            <v>29622.971725622796</v>
          </cell>
          <cell r="D74">
            <v>9874.3239085409332</v>
          </cell>
          <cell r="E74">
            <v>33986.815687499999</v>
          </cell>
          <cell r="F74">
            <v>2636.5584374999999</v>
          </cell>
          <cell r="G74">
            <v>81932.256182498531</v>
          </cell>
        </row>
        <row r="75">
          <cell r="A75" t="str">
            <v>Castilla-La Mancha</v>
          </cell>
          <cell r="B75">
            <v>32012.747809613906</v>
          </cell>
          <cell r="C75">
            <v>23663.081081889071</v>
          </cell>
          <cell r="D75">
            <v>23663.081081889071</v>
          </cell>
          <cell r="E75">
            <v>24173.826000000001</v>
          </cell>
          <cell r="F75">
            <v>3937.7921874999997</v>
          </cell>
          <cell r="G75">
            <v>107450.52816089205</v>
          </cell>
        </row>
        <row r="76">
          <cell r="A76" t="str">
            <v>Extremadura</v>
          </cell>
          <cell r="B76">
            <v>38654.948806500106</v>
          </cell>
          <cell r="C76">
            <v>11913.477663257336</v>
          </cell>
          <cell r="D76">
            <v>11913.477663257336</v>
          </cell>
          <cell r="E76">
            <v>12117.883749999999</v>
          </cell>
          <cell r="F76">
            <v>2381.743125</v>
          </cell>
          <cell r="G76">
            <v>76981.531008014761</v>
          </cell>
        </row>
        <row r="77">
          <cell r="A77" t="str">
            <v>Baleares</v>
          </cell>
          <cell r="B77">
            <v>5819.9152051677447</v>
          </cell>
          <cell r="C77">
            <v>12256.652438160389</v>
          </cell>
          <cell r="D77">
            <v>0</v>
          </cell>
          <cell r="E77">
            <v>14646.853499999997</v>
          </cell>
          <cell r="F77">
            <v>1176.0795625000001</v>
          </cell>
          <cell r="G77">
            <v>33899.500705828134</v>
          </cell>
        </row>
        <row r="78">
          <cell r="A78" t="str">
            <v>Madrid</v>
          </cell>
          <cell r="B78">
            <v>-7181.6212494141355</v>
          </cell>
          <cell r="C78">
            <v>192358.06645883733</v>
          </cell>
          <cell r="D78">
            <v>0</v>
          </cell>
          <cell r="E78">
            <v>103168.88412499998</v>
          </cell>
          <cell r="F78">
            <v>13604.248625</v>
          </cell>
          <cell r="G78">
            <v>301949.57795942319</v>
          </cell>
        </row>
        <row r="79">
          <cell r="A79" t="str">
            <v>Castilla y León</v>
          </cell>
          <cell r="B79">
            <v>33553.824885041096</v>
          </cell>
          <cell r="C79">
            <v>48169.356097936477</v>
          </cell>
          <cell r="D79">
            <v>48169.356097936477</v>
          </cell>
          <cell r="E79">
            <v>47633.360187499995</v>
          </cell>
          <cell r="F79">
            <v>7581.9400624999989</v>
          </cell>
          <cell r="G79">
            <v>185107.83733091404</v>
          </cell>
        </row>
        <row r="81">
          <cell r="A81" t="str">
            <v>TOTAL art. 143</v>
          </cell>
          <cell r="B81">
            <v>120256.64867767243</v>
          </cell>
          <cell r="C81">
            <v>374840.12421455345</v>
          </cell>
          <cell r="D81">
            <v>127158.65065988753</v>
          </cell>
          <cell r="E81">
            <v>291613.99493749999</v>
          </cell>
          <cell r="F81">
            <v>37447.103624999996</v>
          </cell>
          <cell r="G81">
            <v>951316.52211461333</v>
          </cell>
        </row>
        <row r="83">
          <cell r="A83" t="str">
            <v>TOTAL</v>
          </cell>
          <cell r="B83">
            <v>1150195.325795155</v>
          </cell>
          <cell r="C83">
            <v>803748.6749854032</v>
          </cell>
          <cell r="D83">
            <v>556067.20143073727</v>
          </cell>
          <cell r="E83">
            <v>822545.79331249988</v>
          </cell>
          <cell r="F83">
            <v>85460.433312499983</v>
          </cell>
          <cell r="G83">
            <v>3418017.4288362954</v>
          </cell>
        </row>
        <row r="84">
          <cell r="A84" t="str">
            <v>INDICE CC.AA. 151</v>
          </cell>
          <cell r="C84">
            <v>1.1556249999999999</v>
          </cell>
        </row>
        <row r="86">
          <cell r="A86" t="str">
            <v>SISTEMA REVISADO</v>
          </cell>
        </row>
        <row r="87">
          <cell r="A87" t="str">
            <v>HIPOTESIS:Criterios de evol. IRPF según datos reales.PERIODO 1997-2001. Año base 1996</v>
          </cell>
        </row>
        <row r="88">
          <cell r="A88" t="str">
            <v>FINANCIACION RESULTANTE</v>
          </cell>
        </row>
        <row r="89">
          <cell r="A89">
            <v>1999</v>
          </cell>
        </row>
        <row r="90">
          <cell r="A90" t="str">
            <v>COMUNIDAD
AUTONOMA</v>
          </cell>
          <cell r="B90" t="str">
            <v>PIE consolidada SIN %IRPF</v>
          </cell>
          <cell r="C90" t="str">
            <v xml:space="preserve">
IRPF Tarifa Autonómica</v>
          </cell>
          <cell r="D90" t="str">
            <v xml:space="preserve">
Participación CC.AA. IRPF</v>
          </cell>
          <cell r="E90" t="str">
            <v>Recaudación Normativa
de
tributos cedidos</v>
          </cell>
          <cell r="F90" t="str">
            <v>Recaudación Normativa
de
tasas</v>
          </cell>
          <cell r="G90" t="str">
            <v>Total</v>
          </cell>
        </row>
        <row r="91">
          <cell r="A91" t="str">
            <v>Cataluña</v>
          </cell>
          <cell r="B91">
            <v>89743.536057686564</v>
          </cell>
          <cell r="C91">
            <v>190228.01076009069</v>
          </cell>
          <cell r="D91">
            <v>190228.01076009069</v>
          </cell>
          <cell r="E91">
            <v>222708.92114531246</v>
          </cell>
          <cell r="F91">
            <v>14814.638693749999</v>
          </cell>
          <cell r="G91">
            <v>707723.1174169305</v>
          </cell>
        </row>
        <row r="92">
          <cell r="A92" t="str">
            <v>Galicia</v>
          </cell>
          <cell r="B92">
            <v>219807.07004577128</v>
          </cell>
          <cell r="C92">
            <v>47152.840331143219</v>
          </cell>
          <cell r="D92">
            <v>47152.840331143219</v>
          </cell>
          <cell r="E92">
            <v>49727.156231249995</v>
          </cell>
          <cell r="F92">
            <v>6580.198087499999</v>
          </cell>
          <cell r="G92">
            <v>370420.10502680769</v>
          </cell>
        </row>
        <row r="93">
          <cell r="A93" t="str">
            <v>Andalucía</v>
          </cell>
          <cell r="B93">
            <v>547474.24701323605</v>
          </cell>
          <cell r="C93">
            <v>98100.453172104302</v>
          </cell>
          <cell r="D93">
            <v>98100.453172104302</v>
          </cell>
          <cell r="E93">
            <v>130426.01585312499</v>
          </cell>
          <cell r="F93">
            <v>20296.646343749999</v>
          </cell>
          <cell r="G93">
            <v>894397.81555431965</v>
          </cell>
        </row>
        <row r="94">
          <cell r="A94" t="str">
            <v>Valencia</v>
          </cell>
          <cell r="B94">
            <v>132388.51496029343</v>
          </cell>
          <cell r="C94">
            <v>80019.66219626971</v>
          </cell>
          <cell r="D94">
            <v>80019.66219626971</v>
          </cell>
          <cell r="E94">
            <v>125906.66405156247</v>
          </cell>
          <cell r="F94">
            <v>6259.1885749999992</v>
          </cell>
          <cell r="G94">
            <v>424593.69197939534</v>
          </cell>
        </row>
        <row r="95">
          <cell r="A95" t="str">
            <v>Canarias</v>
          </cell>
          <cell r="B95">
            <v>117770.70982430647</v>
          </cell>
          <cell r="C95">
            <v>29906.20872541596</v>
          </cell>
          <cell r="D95">
            <v>29906.20872541596</v>
          </cell>
          <cell r="E95">
            <v>41982.925971874996</v>
          </cell>
          <cell r="F95">
            <v>3663.6577140624995</v>
          </cell>
          <cell r="G95">
            <v>223229.71096107588</v>
          </cell>
        </row>
        <row r="97">
          <cell r="A97" t="str">
            <v>TOTAL art. 151</v>
          </cell>
          <cell r="B97">
            <v>1107184.0779012938</v>
          </cell>
          <cell r="C97">
            <v>445407.17518502392</v>
          </cell>
          <cell r="D97">
            <v>445407.17518502392</v>
          </cell>
          <cell r="E97">
            <v>570751.68325312482</v>
          </cell>
          <cell r="F97">
            <v>51614.3294140625</v>
          </cell>
          <cell r="G97">
            <v>2620364.4409385291</v>
          </cell>
        </row>
        <row r="99">
          <cell r="A99" t="str">
            <v>Asturias</v>
          </cell>
          <cell r="B99">
            <v>1066.2713304638917</v>
          </cell>
          <cell r="C99">
            <v>24713.598214353868</v>
          </cell>
          <cell r="D99">
            <v>8237.8660714512898</v>
          </cell>
          <cell r="E99">
            <v>24758.604029687496</v>
          </cell>
          <cell r="F99">
            <v>3467.2505781249997</v>
          </cell>
          <cell r="G99">
            <v>62243.590224081541</v>
          </cell>
        </row>
        <row r="100">
          <cell r="A100" t="str">
            <v>Cantabria</v>
          </cell>
          <cell r="B100">
            <v>7628.6217107634748</v>
          </cell>
          <cell r="C100">
            <v>11157.184766622853</v>
          </cell>
          <cell r="D100">
            <v>11157.184766622853</v>
          </cell>
          <cell r="E100">
            <v>9347.9112953124986</v>
          </cell>
          <cell r="F100">
            <v>1201.3010781249998</v>
          </cell>
          <cell r="G100">
            <v>40492.203617446678</v>
          </cell>
        </row>
        <row r="101">
          <cell r="A101" t="str">
            <v>La Rioja</v>
          </cell>
          <cell r="B101">
            <v>1573.275323280463</v>
          </cell>
          <cell r="C101">
            <v>6323.2991371267717</v>
          </cell>
          <cell r="D101">
            <v>4215.5327580845142</v>
          </cell>
          <cell r="E101">
            <v>7103.9504499999985</v>
          </cell>
          <cell r="F101">
            <v>433.56160937499993</v>
          </cell>
          <cell r="G101">
            <v>19649.619277866746</v>
          </cell>
        </row>
        <row r="102">
          <cell r="A102" t="str">
            <v>Murcia</v>
          </cell>
          <cell r="B102">
            <v>2185.9719427282375</v>
          </cell>
          <cell r="C102">
            <v>16486.699171080934</v>
          </cell>
          <cell r="D102">
            <v>10991.132780720623</v>
          </cell>
          <cell r="E102">
            <v>18867.383789062496</v>
          </cell>
          <cell r="F102">
            <v>1486.2839812499999</v>
          </cell>
          <cell r="G102">
            <v>50017.471664842291</v>
          </cell>
        </row>
        <row r="103">
          <cell r="A103" t="str">
            <v>Aragón</v>
          </cell>
          <cell r="B103">
            <v>6247.4554050849092</v>
          </cell>
          <cell r="C103">
            <v>30398.71538694781</v>
          </cell>
          <cell r="D103">
            <v>10132.905128982604</v>
          </cell>
          <cell r="E103">
            <v>36535.826864062496</v>
          </cell>
          <cell r="F103">
            <v>2834.3003203124995</v>
          </cell>
          <cell r="G103">
            <v>86149.203105390305</v>
          </cell>
        </row>
        <row r="104">
          <cell r="A104" t="str">
            <v>Castilla-La Mancha</v>
          </cell>
          <cell r="B104">
            <v>34413.703895334947</v>
          </cell>
          <cell r="C104">
            <v>24837.729863292123</v>
          </cell>
          <cell r="D104">
            <v>24837.729863292123</v>
          </cell>
          <cell r="E104">
            <v>25986.862949999999</v>
          </cell>
          <cell r="F104">
            <v>4233.1266015624997</v>
          </cell>
          <cell r="G104">
            <v>114309.1531734817</v>
          </cell>
        </row>
        <row r="105">
          <cell r="A105" t="str">
            <v>Extremadura</v>
          </cell>
          <cell r="B105">
            <v>41554.069966987612</v>
          </cell>
          <cell r="C105">
            <v>12613.222871984708</v>
          </cell>
          <cell r="D105">
            <v>12613.222871984708</v>
          </cell>
          <cell r="E105">
            <v>13026.725031249998</v>
          </cell>
          <cell r="F105">
            <v>2560.3738593749995</v>
          </cell>
          <cell r="G105">
            <v>82367.614601582027</v>
          </cell>
        </row>
        <row r="106">
          <cell r="A106" t="str">
            <v>Baleares</v>
          </cell>
          <cell r="B106">
            <v>6256.4088455553256</v>
          </cell>
          <cell r="C106">
            <v>12821.28070295752</v>
          </cell>
          <cell r="D106">
            <v>0</v>
          </cell>
          <cell r="E106">
            <v>15745.367512499997</v>
          </cell>
          <cell r="F106">
            <v>1264.2855296875</v>
          </cell>
          <cell r="G106">
            <v>36087.34259070034</v>
          </cell>
        </row>
        <row r="107">
          <cell r="A107" t="str">
            <v>Madrid</v>
          </cell>
          <cell r="B107">
            <v>-7720.2428431201952</v>
          </cell>
          <cell r="C107">
            <v>196945.74946530155</v>
          </cell>
          <cell r="D107">
            <v>0</v>
          </cell>
          <cell r="E107">
            <v>110906.55043437498</v>
          </cell>
          <cell r="F107">
            <v>14624.567271874999</v>
          </cell>
          <cell r="G107">
            <v>314756.62432843132</v>
          </cell>
        </row>
        <row r="108">
          <cell r="A108" t="str">
            <v>Castilla y León</v>
          </cell>
          <cell r="B108">
            <v>36070.361751419179</v>
          </cell>
          <cell r="C108">
            <v>50107.353256721741</v>
          </cell>
          <cell r="D108">
            <v>50107.353256721741</v>
          </cell>
          <cell r="E108">
            <v>51205.862201562493</v>
          </cell>
          <cell r="F108">
            <v>8150.5855671874988</v>
          </cell>
          <cell r="G108">
            <v>195641.51603361266</v>
          </cell>
        </row>
        <row r="110">
          <cell r="A110" t="str">
            <v>TOTAL art. 143</v>
          </cell>
          <cell r="B110">
            <v>129275.89732849784</v>
          </cell>
          <cell r="C110">
            <v>386404.83283638989</v>
          </cell>
          <cell r="D110">
            <v>132292.92749786045</v>
          </cell>
          <cell r="E110">
            <v>313485.04455781245</v>
          </cell>
          <cell r="F110">
            <v>40255.636396874994</v>
          </cell>
          <cell r="G110">
            <v>1001714.3386174357</v>
          </cell>
        </row>
        <row r="112">
          <cell r="A112" t="str">
            <v>TOTAL</v>
          </cell>
          <cell r="B112">
            <v>1236459.9752297916</v>
          </cell>
          <cell r="C112">
            <v>831812.00802141381</v>
          </cell>
          <cell r="D112">
            <v>577700.10268288432</v>
          </cell>
          <cell r="E112">
            <v>884236.72781093721</v>
          </cell>
          <cell r="F112">
            <v>91869.965810937487</v>
          </cell>
          <cell r="G112">
            <v>3622078.7795559647</v>
          </cell>
        </row>
        <row r="113">
          <cell r="A113" t="str">
            <v>INDICE CC.AA. 151</v>
          </cell>
          <cell r="C113">
            <v>1.2422968749999999</v>
          </cell>
        </row>
        <row r="115">
          <cell r="A115" t="str">
            <v>SISTEMA REVISADO</v>
          </cell>
        </row>
        <row r="116">
          <cell r="A116" t="str">
            <v>HIPOTESIS:Criterios de evol. IRPF según datos reales.PERIODO 1997-2001. Año base 1996</v>
          </cell>
        </row>
        <row r="117">
          <cell r="A117" t="str">
            <v>FINANCIACION RESULTANTE</v>
          </cell>
        </row>
        <row r="118">
          <cell r="A118">
            <v>2000</v>
          </cell>
        </row>
        <row r="119">
          <cell r="A119" t="str">
            <v>COMUNIDAD
AUTONOMA</v>
          </cell>
          <cell r="B119" t="str">
            <v>PIE consolidada SIN %IRPF</v>
          </cell>
          <cell r="C119" t="str">
            <v xml:space="preserve">
IRPF Tarifa Autonómica</v>
          </cell>
          <cell r="D119" t="str">
            <v xml:space="preserve">
Participación CC.AA. IRPF</v>
          </cell>
          <cell r="E119" t="str">
            <v>Recaudación Normativa
de
tributos cedidos</v>
          </cell>
          <cell r="F119" t="str">
            <v>Recaudación Normativa
de
tasas</v>
          </cell>
          <cell r="G119" t="str">
            <v>Total</v>
          </cell>
        </row>
        <row r="120">
          <cell r="A120" t="str">
            <v>Cataluña</v>
          </cell>
          <cell r="B120">
            <v>96474.301262013061</v>
          </cell>
          <cell r="C120">
            <v>195060.97297180697</v>
          </cell>
          <cell r="D120">
            <v>195060.97297180697</v>
          </cell>
          <cell r="E120">
            <v>239412.0902312109</v>
          </cell>
          <cell r="F120">
            <v>15925.736595781249</v>
          </cell>
          <cell r="G120">
            <v>741934.07403261925</v>
          </cell>
        </row>
        <row r="121">
          <cell r="A121" t="str">
            <v>Galicia</v>
          </cell>
          <cell r="B121">
            <v>236292.60029920415</v>
          </cell>
          <cell r="C121">
            <v>49306.017446974613</v>
          </cell>
          <cell r="D121">
            <v>49306.017446974613</v>
          </cell>
          <cell r="E121">
            <v>53456.692948593751</v>
          </cell>
          <cell r="F121">
            <v>7073.7129440624994</v>
          </cell>
          <cell r="G121">
            <v>395435.04108580964</v>
          </cell>
        </row>
        <row r="122">
          <cell r="A122" t="str">
            <v>Andalucía</v>
          </cell>
          <cell r="B122">
            <v>588534.81553922873</v>
          </cell>
          <cell r="C122">
            <v>100713.70363157603</v>
          </cell>
          <cell r="D122">
            <v>100713.70363157603</v>
          </cell>
          <cell r="E122">
            <v>140207.96704210938</v>
          </cell>
          <cell r="F122">
            <v>21818.894819531248</v>
          </cell>
          <cell r="G122">
            <v>951989.08466402139</v>
          </cell>
        </row>
        <row r="123">
          <cell r="A123" t="str">
            <v>Valencia</v>
          </cell>
          <cell r="B123">
            <v>142317.65358231543</v>
          </cell>
          <cell r="C123">
            <v>82902.24801389419</v>
          </cell>
          <cell r="D123">
            <v>82902.24801389419</v>
          </cell>
          <cell r="E123">
            <v>135349.66385542968</v>
          </cell>
          <cell r="F123">
            <v>6728.6277181249989</v>
          </cell>
          <cell r="G123">
            <v>450200.44118365849</v>
          </cell>
        </row>
        <row r="124">
          <cell r="A124" t="str">
            <v>Canarias</v>
          </cell>
          <cell r="B124">
            <v>126603.51306112946</v>
          </cell>
          <cell r="C124">
            <v>31416.758612506881</v>
          </cell>
          <cell r="D124">
            <v>31416.758612506881</v>
          </cell>
          <cell r="E124">
            <v>45131.64541976562</v>
          </cell>
          <cell r="F124">
            <v>3938.4320426171871</v>
          </cell>
          <cell r="G124">
            <v>238507.107748526</v>
          </cell>
        </row>
        <row r="126">
          <cell r="A126" t="str">
            <v>TOTAL art. 151</v>
          </cell>
          <cell r="B126">
            <v>1190222.8837438908</v>
          </cell>
          <cell r="C126">
            <v>459399.70067675872</v>
          </cell>
          <cell r="D126">
            <v>459399.70067675872</v>
          </cell>
          <cell r="E126">
            <v>613558.05949710927</v>
          </cell>
          <cell r="F126">
            <v>55485.404120117179</v>
          </cell>
          <cell r="G126">
            <v>2778065.7487146347</v>
          </cell>
        </row>
        <row r="128">
          <cell r="A128" t="str">
            <v>Asturias</v>
          </cell>
          <cell r="B128">
            <v>1146.2416802486835</v>
          </cell>
          <cell r="C128">
            <v>25260.87768002622</v>
          </cell>
          <cell r="D128">
            <v>8420.2925600087401</v>
          </cell>
          <cell r="E128">
            <v>26615.499331914059</v>
          </cell>
          <cell r="F128">
            <v>3727.2943714843746</v>
          </cell>
          <cell r="G128">
            <v>65170.205623682079</v>
          </cell>
        </row>
        <row r="129">
          <cell r="A129" t="str">
            <v>Cantabria</v>
          </cell>
          <cell r="B129">
            <v>8200.7683390707352</v>
          </cell>
          <cell r="C129">
            <v>11326.94748648856</v>
          </cell>
          <cell r="D129">
            <v>11326.94748648856</v>
          </cell>
          <cell r="E129">
            <v>10049.004642460937</v>
          </cell>
          <cell r="F129">
            <v>1291.3986589843748</v>
          </cell>
          <cell r="G129">
            <v>42195.066613493167</v>
          </cell>
        </row>
        <row r="130">
          <cell r="A130" t="str">
            <v>La Rioja</v>
          </cell>
          <cell r="B130">
            <v>1691.2709725264976</v>
          </cell>
          <cell r="C130">
            <v>6504.2174205697074</v>
          </cell>
          <cell r="D130">
            <v>4336.1449470464713</v>
          </cell>
          <cell r="E130">
            <v>7636.7467337499993</v>
          </cell>
          <cell r="F130">
            <v>466.07873007812498</v>
          </cell>
          <cell r="G130">
            <v>20634.458803970803</v>
          </cell>
        </row>
        <row r="131">
          <cell r="A131" t="str">
            <v>Murcia</v>
          </cell>
          <cell r="B131">
            <v>2349.9198384328552</v>
          </cell>
          <cell r="C131">
            <v>17059.195740713993</v>
          </cell>
          <cell r="D131">
            <v>11372.797160475995</v>
          </cell>
          <cell r="E131">
            <v>20282.437573242187</v>
          </cell>
          <cell r="F131">
            <v>1597.75527984375</v>
          </cell>
          <cell r="G131">
            <v>52662.105592708787</v>
          </cell>
        </row>
        <row r="132">
          <cell r="A132" t="str">
            <v>Aragón</v>
          </cell>
          <cell r="B132">
            <v>6716.0145604662785</v>
          </cell>
          <cell r="C132">
            <v>30980.928016278744</v>
          </cell>
          <cell r="D132">
            <v>10326.97600542625</v>
          </cell>
          <cell r="E132">
            <v>39276.013878867183</v>
          </cell>
          <cell r="F132">
            <v>3046.8728443359373</v>
          </cell>
          <cell r="G132">
            <v>90346.805305374408</v>
          </cell>
        </row>
        <row r="133">
          <cell r="A133" t="str">
            <v>Castilla-La Mancha</v>
          </cell>
          <cell r="B133">
            <v>36994.731687485073</v>
          </cell>
          <cell r="C133">
            <v>25891.969759576565</v>
          </cell>
          <cell r="D133">
            <v>25891.969759576565</v>
          </cell>
          <cell r="E133">
            <v>27935.87767125</v>
          </cell>
          <cell r="F133">
            <v>4550.6110966796869</v>
          </cell>
          <cell r="G133">
            <v>121265.15997456788</v>
          </cell>
        </row>
        <row r="134">
          <cell r="A134" t="str">
            <v>Extremadura</v>
          </cell>
          <cell r="B134">
            <v>44670.625214511681</v>
          </cell>
          <cell r="C134">
            <v>13262.523567846134</v>
          </cell>
          <cell r="D134">
            <v>13262.523567846134</v>
          </cell>
          <cell r="E134">
            <v>14003.729408593748</v>
          </cell>
          <cell r="F134">
            <v>2752.4018988281246</v>
          </cell>
          <cell r="G134">
            <v>87951.803657625831</v>
          </cell>
        </row>
        <row r="135">
          <cell r="A135" t="str">
            <v>Baleares</v>
          </cell>
          <cell r="B135">
            <v>6725.6395089719754</v>
          </cell>
          <cell r="C135">
            <v>13319.978698514973</v>
          </cell>
          <cell r="D135">
            <v>0</v>
          </cell>
          <cell r="E135">
            <v>16926.270075937497</v>
          </cell>
          <cell r="F135">
            <v>1359.1069444140624</v>
          </cell>
          <cell r="G135">
            <v>38330.995227838503</v>
          </cell>
        </row>
        <row r="136">
          <cell r="A136" t="str">
            <v>Madrid</v>
          </cell>
          <cell r="B136">
            <v>-8299.2610563542112</v>
          </cell>
          <cell r="C136">
            <v>200260.55048030915</v>
          </cell>
          <cell r="D136">
            <v>0</v>
          </cell>
          <cell r="E136">
            <v>119224.54171695311</v>
          </cell>
          <cell r="F136">
            <v>15721.409817265625</v>
          </cell>
          <cell r="G136">
            <v>326907.2409581737</v>
          </cell>
        </row>
        <row r="137">
          <cell r="A137" t="str">
            <v>Castilla y León</v>
          </cell>
          <cell r="B137">
            <v>38775.638882775616</v>
          </cell>
          <cell r="C137">
            <v>51766.007374506968</v>
          </cell>
          <cell r="D137">
            <v>51766.007374506968</v>
          </cell>
          <cell r="E137">
            <v>55046.301866679678</v>
          </cell>
          <cell r="F137">
            <v>8761.8794847265617</v>
          </cell>
          <cell r="G137">
            <v>206115.83498319579</v>
          </cell>
        </row>
        <row r="139">
          <cell r="A139" t="str">
            <v>TOTAL art. 143</v>
          </cell>
          <cell r="B139">
            <v>138971.58962813517</v>
          </cell>
          <cell r="C139">
            <v>395633.19622483099</v>
          </cell>
          <cell r="D139">
            <v>136703.6588613757</v>
          </cell>
          <cell r="E139">
            <v>336996.42289964843</v>
          </cell>
          <cell r="F139">
            <v>43274.809126640619</v>
          </cell>
          <cell r="G139">
            <v>1051579.676740631</v>
          </cell>
        </row>
        <row r="141">
          <cell r="A141" t="str">
            <v>TOTAL</v>
          </cell>
          <cell r="B141">
            <v>1329194.4733720259</v>
          </cell>
          <cell r="C141">
            <v>855032.8969015897</v>
          </cell>
          <cell r="D141">
            <v>596103.35953813442</v>
          </cell>
          <cell r="E141">
            <v>950554.4823967577</v>
          </cell>
          <cell r="F141">
            <v>98760.213246757805</v>
          </cell>
          <cell r="G141">
            <v>3829645.4254552657</v>
          </cell>
        </row>
        <row r="142">
          <cell r="A142" t="str">
            <v>INDICE CC.AA. 151</v>
          </cell>
          <cell r="C142">
            <v>1.3354691406249999</v>
          </cell>
        </row>
        <row r="144">
          <cell r="A144" t="str">
            <v>SISTEMA REVISADO</v>
          </cell>
        </row>
        <row r="145">
          <cell r="A145" t="str">
            <v>HIPOTESIS:Criterios de evol. IRPF según datos reales.PERIODO 1997-2001. Año base 1996</v>
          </cell>
        </row>
        <row r="146">
          <cell r="A146" t="str">
            <v>FINANCIACION RESULTANTE</v>
          </cell>
        </row>
        <row r="147">
          <cell r="A147">
            <v>2001</v>
          </cell>
        </row>
        <row r="148">
          <cell r="A148" t="str">
            <v>COMUNIDAD
AUTONOMA</v>
          </cell>
          <cell r="B148" t="str">
            <v>PIE consolidada SIN %IRPF</v>
          </cell>
          <cell r="C148" t="str">
            <v xml:space="preserve">
IRPF Tarifa Autonómica</v>
          </cell>
          <cell r="D148" t="str">
            <v xml:space="preserve">
Participación CC.AA. IRPF</v>
          </cell>
          <cell r="E148" t="str">
            <v>Recaudación Normativa
de
tributos cedidos</v>
          </cell>
          <cell r="F148" t="str">
            <v>Recaudación Normativa
de
tasas</v>
          </cell>
          <cell r="G148" t="str">
            <v>Total</v>
          </cell>
        </row>
        <row r="149">
          <cell r="A149" t="str">
            <v>Cataluña</v>
          </cell>
          <cell r="B149">
            <v>103709.87385666405</v>
          </cell>
          <cell r="C149">
            <v>200387.20483094588</v>
          </cell>
          <cell r="D149">
            <v>200387.20483094588</v>
          </cell>
          <cell r="E149">
            <v>257367.99699855174</v>
          </cell>
          <cell r="F149">
            <v>17120.166840464844</v>
          </cell>
          <cell r="G149">
            <v>778972.44735757238</v>
          </cell>
        </row>
        <row r="150">
          <cell r="A150" t="str">
            <v>Galicia</v>
          </cell>
          <cell r="B150">
            <v>254014.54532164446</v>
          </cell>
          <cell r="C150">
            <v>51653.01462352075</v>
          </cell>
          <cell r="D150">
            <v>51653.01462352075</v>
          </cell>
          <cell r="E150">
            <v>57465.944919738278</v>
          </cell>
          <cell r="F150">
            <v>7604.2414148671869</v>
          </cell>
          <cell r="G150">
            <v>422390.7609032914</v>
          </cell>
        </row>
        <row r="151">
          <cell r="A151" t="str">
            <v>Andalucía</v>
          </cell>
          <cell r="B151">
            <v>632674.92670467088</v>
          </cell>
          <cell r="C151">
            <v>103588.08436942392</v>
          </cell>
          <cell r="D151">
            <v>103588.08436942392</v>
          </cell>
          <cell r="E151">
            <v>150723.56457026757</v>
          </cell>
          <cell r="F151">
            <v>23455.311930996093</v>
          </cell>
          <cell r="G151">
            <v>1014029.9719447824</v>
          </cell>
        </row>
        <row r="152">
          <cell r="A152" t="str">
            <v>Valencia</v>
          </cell>
          <cell r="B152">
            <v>152991.47760098908</v>
          </cell>
          <cell r="C152">
            <v>86047.762595279914</v>
          </cell>
          <cell r="D152">
            <v>86047.762595279914</v>
          </cell>
          <cell r="E152">
            <v>145500.8886445869</v>
          </cell>
          <cell r="F152">
            <v>7233.274796984374</v>
          </cell>
          <cell r="G152">
            <v>477821.1662331202</v>
          </cell>
        </row>
        <row r="153">
          <cell r="A153" t="str">
            <v>Canarias</v>
          </cell>
          <cell r="B153">
            <v>136098.77654071417</v>
          </cell>
          <cell r="C153">
            <v>33064.73693965032</v>
          </cell>
          <cell r="D153">
            <v>33064.73693965032</v>
          </cell>
          <cell r="E153">
            <v>48516.518826248044</v>
          </cell>
          <cell r="F153">
            <v>4233.8144458134757</v>
          </cell>
          <cell r="G153">
            <v>254978.58369207632</v>
          </cell>
        </row>
        <row r="155">
          <cell r="A155" t="str">
            <v>TOTAL art. 151</v>
          </cell>
          <cell r="B155">
            <v>1279489.6000246827</v>
          </cell>
          <cell r="C155">
            <v>474740.80335882073</v>
          </cell>
          <cell r="D155">
            <v>474740.80335882073</v>
          </cell>
          <cell r="E155">
            <v>659574.91395939246</v>
          </cell>
          <cell r="F155">
            <v>59646.809429125977</v>
          </cell>
          <cell r="G155">
            <v>2948192.9301308421</v>
          </cell>
        </row>
        <row r="157">
          <cell r="A157" t="str">
            <v>Asturias</v>
          </cell>
          <cell r="B157">
            <v>1232.2098062673349</v>
          </cell>
          <cell r="C157">
            <v>25868.102404749738</v>
          </cell>
          <cell r="D157">
            <v>8622.7008015832453</v>
          </cell>
          <cell r="E157">
            <v>28611.661781807616</v>
          </cell>
          <cell r="F157">
            <v>4006.8414493457026</v>
          </cell>
          <cell r="G157">
            <v>68341.516243753649</v>
          </cell>
        </row>
        <row r="158">
          <cell r="A158" t="str">
            <v>Cantabria</v>
          </cell>
          <cell r="B158">
            <v>8815.8259645010403</v>
          </cell>
          <cell r="C158">
            <v>11520.59290281217</v>
          </cell>
          <cell r="D158">
            <v>11520.59290281217</v>
          </cell>
          <cell r="E158">
            <v>10802.679990645507</v>
          </cell>
          <cell r="F158">
            <v>1388.2535584082029</v>
          </cell>
          <cell r="G158">
            <v>44047.945319179082</v>
          </cell>
        </row>
        <row r="159">
          <cell r="A159" t="str">
            <v>La Rioja</v>
          </cell>
          <cell r="B159">
            <v>1818.1162954659851</v>
          </cell>
          <cell r="C159">
            <v>6702.7042118463278</v>
          </cell>
          <cell r="D159">
            <v>4468.4694745642182</v>
          </cell>
          <cell r="E159">
            <v>8209.5027387812497</v>
          </cell>
          <cell r="F159">
            <v>501.03463483398434</v>
          </cell>
          <cell r="G159">
            <v>21699.827355491765</v>
          </cell>
        </row>
        <row r="160">
          <cell r="A160" t="str">
            <v>Murcia</v>
          </cell>
          <cell r="B160">
            <v>2526.1638263153195</v>
          </cell>
          <cell r="C160">
            <v>17684.267386335159</v>
          </cell>
          <cell r="D160">
            <v>11789.511590890106</v>
          </cell>
          <cell r="E160">
            <v>21803.620391235349</v>
          </cell>
          <cell r="F160">
            <v>1717.5869258320313</v>
          </cell>
          <cell r="G160">
            <v>55521.150120607963</v>
          </cell>
        </row>
        <row r="161">
          <cell r="A161" t="str">
            <v>Aragón</v>
          </cell>
          <cell r="B161">
            <v>7219.7156525012488</v>
          </cell>
          <cell r="C161">
            <v>31632.775244755441</v>
          </cell>
          <cell r="D161">
            <v>10544.258414918482</v>
          </cell>
          <cell r="E161">
            <v>42221.714919782222</v>
          </cell>
          <cell r="F161">
            <v>3275.3883076611323</v>
          </cell>
          <cell r="G161">
            <v>94893.852539618529</v>
          </cell>
        </row>
        <row r="162">
          <cell r="A162" t="str">
            <v>Castilla-La Mancha</v>
          </cell>
          <cell r="B162">
            <v>39769.336564046447</v>
          </cell>
          <cell r="C162">
            <v>27040.951200403444</v>
          </cell>
          <cell r="D162">
            <v>27040.951200403444</v>
          </cell>
          <cell r="E162">
            <v>30031.068496593751</v>
          </cell>
          <cell r="F162">
            <v>4891.9069289306635</v>
          </cell>
          <cell r="G162">
            <v>128774.21439037776</v>
          </cell>
        </row>
        <row r="163">
          <cell r="A163" t="str">
            <v>Extremadura</v>
          </cell>
          <cell r="B163">
            <v>48020.922105600061</v>
          </cell>
          <cell r="C163">
            <v>13971.079026179492</v>
          </cell>
          <cell r="D163">
            <v>13971.079026179492</v>
          </cell>
          <cell r="E163">
            <v>15054.009114238281</v>
          </cell>
          <cell r="F163">
            <v>2958.832041240234</v>
          </cell>
          <cell r="G163">
            <v>93975.921313437575</v>
          </cell>
        </row>
        <row r="164">
          <cell r="A164" t="str">
            <v>Baleares</v>
          </cell>
          <cell r="B164">
            <v>7230.062472144873</v>
          </cell>
          <cell r="C164">
            <v>13863.705797812387</v>
          </cell>
          <cell r="D164">
            <v>0</v>
          </cell>
          <cell r="E164">
            <v>18195.740331632809</v>
          </cell>
          <cell r="F164">
            <v>1461.0399652451172</v>
          </cell>
          <cell r="G164">
            <v>40750.54856683519</v>
          </cell>
        </row>
        <row r="165">
          <cell r="A165" t="str">
            <v>Madrid</v>
          </cell>
          <cell r="B165">
            <v>-8921.7056355807763</v>
          </cell>
          <cell r="C165">
            <v>204008.32053565857</v>
          </cell>
          <cell r="D165">
            <v>0</v>
          </cell>
          <cell r="E165">
            <v>128166.38234572459</v>
          </cell>
          <cell r="F165">
            <v>16900.515553560548</v>
          </cell>
          <cell r="G165">
            <v>340153.51279936294</v>
          </cell>
        </row>
        <row r="166">
          <cell r="A166" t="str">
            <v>Castilla y León</v>
          </cell>
          <cell r="B166">
            <v>41683.811798983785</v>
          </cell>
          <cell r="C166">
            <v>53578.624256199233</v>
          </cell>
          <cell r="D166">
            <v>53578.624256199233</v>
          </cell>
          <cell r="E166">
            <v>59174.774506680653</v>
          </cell>
          <cell r="F166">
            <v>9419.0204460810528</v>
          </cell>
          <cell r="G166">
            <v>217434.85526414396</v>
          </cell>
        </row>
        <row r="168">
          <cell r="A168" t="str">
            <v>TOTAL art. 143</v>
          </cell>
          <cell r="B168">
            <v>149394.45885024531</v>
          </cell>
          <cell r="C168">
            <v>405871.12296675192</v>
          </cell>
          <cell r="D168">
            <v>141536.1876675504</v>
          </cell>
          <cell r="E168">
            <v>362271.15461712203</v>
          </cell>
          <cell r="F168">
            <v>46520.419811138665</v>
          </cell>
          <cell r="G168">
            <v>1105593.3439128085</v>
          </cell>
        </row>
        <row r="170">
          <cell r="A170" t="str">
            <v>TOTAL</v>
          </cell>
          <cell r="B170">
            <v>1428884.0588749279</v>
          </cell>
          <cell r="C170">
            <v>880611.92632557265</v>
          </cell>
          <cell r="D170">
            <v>616276.99102637114</v>
          </cell>
          <cell r="E170">
            <v>1021846.0685765145</v>
          </cell>
          <cell r="F170">
            <v>106167.22924026464</v>
          </cell>
          <cell r="G170">
            <v>4053786.2740436504</v>
          </cell>
        </row>
        <row r="171">
          <cell r="A171" t="str">
            <v>INDICE CC.AA. 151</v>
          </cell>
          <cell r="C171">
            <v>1.4356293261718749</v>
          </cell>
        </row>
      </sheetData>
      <sheetData sheetId="17" refreshError="1">
        <row r="2">
          <cell r="A2" t="str">
            <v>SISTEMA REVISADO</v>
          </cell>
        </row>
        <row r="3">
          <cell r="A3" t="str">
            <v>HIPOTESIS:Criterios de evol. IRPF según datos reales.PERIODO 1997-2001. Año base 1996</v>
          </cell>
        </row>
        <row r="4">
          <cell r="A4" t="str">
            <v>FINANCIACION RESULTANTE</v>
          </cell>
        </row>
        <row r="5">
          <cell r="A5" t="str">
            <v>CON EL SISTEMA ACTUAL EN EL QUINQUENIO 1997-2001</v>
          </cell>
        </row>
        <row r="7">
          <cell r="A7" t="str">
            <v>COMUNIDAD
AUTONOMA</v>
          </cell>
          <cell r="B7">
            <v>1990</v>
          </cell>
          <cell r="C7">
            <v>1997</v>
          </cell>
          <cell r="D7">
            <v>1998</v>
          </cell>
          <cell r="E7">
            <v>1999</v>
          </cell>
          <cell r="F7">
            <v>2000</v>
          </cell>
          <cell r="G7">
            <v>2001</v>
          </cell>
          <cell r="H7" t="str">
            <v>TOTAL QUINQUENIO</v>
          </cell>
        </row>
        <row r="8">
          <cell r="A8" t="str">
            <v>Cataluña</v>
          </cell>
          <cell r="B8">
            <v>605393.18459999992</v>
          </cell>
          <cell r="C8">
            <v>687796.97560725955</v>
          </cell>
          <cell r="D8">
            <v>724292.40605543985</v>
          </cell>
          <cell r="E8">
            <v>785437.11770003999</v>
          </cell>
          <cell r="F8">
            <v>781986.37654782005</v>
          </cell>
          <cell r="G8">
            <v>847308.30116615992</v>
          </cell>
          <cell r="H8">
            <v>3826821.1770767192</v>
          </cell>
        </row>
        <row r="9">
          <cell r="A9" t="str">
            <v>Galicia</v>
          </cell>
          <cell r="B9">
            <v>305940.84080000001</v>
          </cell>
          <cell r="C9">
            <v>347584.33092704171</v>
          </cell>
          <cell r="D9">
            <v>366027.6219331199</v>
          </cell>
          <cell r="E9">
            <v>396927.64685392001</v>
          </cell>
          <cell r="F9">
            <v>395183.78406136</v>
          </cell>
          <cell r="G9">
            <v>428194.80078368</v>
          </cell>
          <cell r="H9">
            <v>1933918.1845591217</v>
          </cell>
        </row>
        <row r="10">
          <cell r="A10" t="str">
            <v>Andalucía</v>
          </cell>
          <cell r="B10">
            <v>740429.1235000001</v>
          </cell>
          <cell r="C10">
            <v>841213.48695281311</v>
          </cell>
          <cell r="D10">
            <v>885849.40335539973</v>
          </cell>
          <cell r="E10">
            <v>960632.74482889997</v>
          </cell>
          <cell r="F10">
            <v>956412.29882495012</v>
          </cell>
          <cell r="G10">
            <v>1036304.6012506002</v>
          </cell>
          <cell r="H10">
            <v>4680412.535212663</v>
          </cell>
        </row>
        <row r="11">
          <cell r="A11" t="str">
            <v>Valencia</v>
          </cell>
          <cell r="B11">
            <v>356116.17020000005</v>
          </cell>
          <cell r="C11">
            <v>404589.33311288565</v>
          </cell>
          <cell r="D11">
            <v>426057.38602727989</v>
          </cell>
          <cell r="E11">
            <v>462025.11921747995</v>
          </cell>
          <cell r="F11">
            <v>459995.25704734004</v>
          </cell>
          <cell r="G11">
            <v>498420.19181191997</v>
          </cell>
          <cell r="H11">
            <v>2251087.2872169055</v>
          </cell>
        </row>
        <row r="12">
          <cell r="A12" t="str">
            <v>Canarias</v>
          </cell>
          <cell r="B12">
            <v>184287.39850000001</v>
          </cell>
          <cell r="C12">
            <v>209371.89012885661</v>
          </cell>
          <cell r="D12">
            <v>220481.44356539994</v>
          </cell>
          <cell r="E12">
            <v>239094.47081389997</v>
          </cell>
          <cell r="F12">
            <v>238044.03264245004</v>
          </cell>
          <cell r="G12">
            <v>257928.6429406</v>
          </cell>
          <cell r="H12">
            <v>1164920.4800912065</v>
          </cell>
        </row>
        <row r="14">
          <cell r="A14" t="str">
            <v>TOTAL art. 151</v>
          </cell>
          <cell r="B14">
            <v>2192166.7176000001</v>
          </cell>
          <cell r="C14">
            <v>2490556.0167288566</v>
          </cell>
          <cell r="D14">
            <v>2622708.2609366393</v>
          </cell>
          <cell r="E14">
            <v>2844117.0994142396</v>
          </cell>
          <cell r="F14">
            <v>2831621.7491239207</v>
          </cell>
          <cell r="G14">
            <v>3068156.53795296</v>
          </cell>
          <cell r="H14">
            <v>13857159.664156616</v>
          </cell>
        </row>
        <row r="16">
          <cell r="A16" t="str">
            <v>Asturias</v>
          </cell>
          <cell r="B16">
            <v>53401.129300000001</v>
          </cell>
          <cell r="C16">
            <v>58371.527594083367</v>
          </cell>
          <cell r="D16">
            <v>62303.097554309992</v>
          </cell>
          <cell r="E16">
            <v>65779.511071740009</v>
          </cell>
          <cell r="F16">
            <v>68978.238716809996</v>
          </cell>
          <cell r="G16">
            <v>72550.774266979992</v>
          </cell>
          <cell r="H16">
            <v>327983.14920392336</v>
          </cell>
        </row>
        <row r="17">
          <cell r="A17" t="str">
            <v>Cantabria</v>
          </cell>
          <cell r="B17">
            <v>34991.108399999997</v>
          </cell>
          <cell r="C17">
            <v>38247.963597244787</v>
          </cell>
          <cell r="D17">
            <v>40824.126170279997</v>
          </cell>
          <cell r="E17">
            <v>43102.047327120003</v>
          </cell>
          <cell r="F17">
            <v>45198.014720280007</v>
          </cell>
          <cell r="G17">
            <v>47538.919872239996</v>
          </cell>
          <cell r="H17">
            <v>214911.07168716477</v>
          </cell>
        </row>
        <row r="18">
          <cell r="A18" t="str">
            <v>La Rioja</v>
          </cell>
          <cell r="B18">
            <v>16817.979299999999</v>
          </cell>
          <cell r="C18">
            <v>18383.340495884848</v>
          </cell>
          <cell r="D18">
            <v>19621.536449309999</v>
          </cell>
          <cell r="E18">
            <v>20716.386901740003</v>
          </cell>
          <cell r="F18">
            <v>21723.783861810003</v>
          </cell>
          <cell r="G18">
            <v>22848.906676980001</v>
          </cell>
          <cell r="H18">
            <v>103293.95438572485</v>
          </cell>
        </row>
        <row r="19">
          <cell r="A19" t="str">
            <v>Murcia</v>
          </cell>
          <cell r="B19">
            <v>42926.474600000001</v>
          </cell>
          <cell r="C19">
            <v>46921.927110455668</v>
          </cell>
          <cell r="D19">
            <v>50082.317915819993</v>
          </cell>
          <cell r="E19">
            <v>52876.83141228</v>
          </cell>
          <cell r="F19">
            <v>55448.127240820002</v>
          </cell>
          <cell r="G19">
            <v>58319.908391560006</v>
          </cell>
          <cell r="H19">
            <v>263649.11207093566</v>
          </cell>
        </row>
        <row r="20">
          <cell r="A20" t="str">
            <v>Aragón</v>
          </cell>
          <cell r="B20">
            <v>73494.494000000006</v>
          </cell>
          <cell r="C20">
            <v>80335.115394913446</v>
          </cell>
          <cell r="D20">
            <v>85746.026149799989</v>
          </cell>
          <cell r="E20">
            <v>90530.517709200009</v>
          </cell>
          <cell r="F20">
            <v>94932.837899800012</v>
          </cell>
          <cell r="G20">
            <v>99849.619548400005</v>
          </cell>
          <cell r="H20">
            <v>451394.11670211348</v>
          </cell>
        </row>
        <row r="21">
          <cell r="A21" t="str">
            <v>Castilla-La Mancha</v>
          </cell>
          <cell r="B21">
            <v>96511.414400000009</v>
          </cell>
          <cell r="C21">
            <v>105494.37367036381</v>
          </cell>
          <cell r="D21">
            <v>112599.86718047998</v>
          </cell>
          <cell r="E21">
            <v>118882.76025792</v>
          </cell>
          <cell r="F21">
            <v>124663.79398048</v>
          </cell>
          <cell r="G21">
            <v>131120.40760384002</v>
          </cell>
          <cell r="H21">
            <v>592761.20269308379</v>
          </cell>
        </row>
        <row r="22">
          <cell r="A22" t="str">
            <v>Extremadura</v>
          </cell>
          <cell r="B22">
            <v>68420.649399999995</v>
          </cell>
          <cell r="C22">
            <v>74789.014330024729</v>
          </cell>
          <cell r="D22">
            <v>79826.371654980001</v>
          </cell>
          <cell r="E22">
            <v>84280.555930920003</v>
          </cell>
          <cell r="F22">
            <v>88378.952829980015</v>
          </cell>
          <cell r="G22">
            <v>92956.294274840009</v>
          </cell>
          <cell r="H22">
            <v>420231.18902074476</v>
          </cell>
        </row>
        <row r="23">
          <cell r="A23" t="str">
            <v>Baleares</v>
          </cell>
          <cell r="B23">
            <v>30121.784800000005</v>
          </cell>
          <cell r="C23">
            <v>32925.419662168846</v>
          </cell>
          <cell r="D23">
            <v>35143.086326160002</v>
          </cell>
          <cell r="E23">
            <v>37104.014516640003</v>
          </cell>
          <cell r="F23">
            <v>38908.309426160013</v>
          </cell>
          <cell r="G23">
            <v>40923.456829280003</v>
          </cell>
          <cell r="H23">
            <v>185004.28676040887</v>
          </cell>
        </row>
        <row r="24">
          <cell r="A24" t="str">
            <v>Madrid</v>
          </cell>
          <cell r="B24">
            <v>273196.35509999999</v>
          </cell>
          <cell r="C24">
            <v>298624.55699645</v>
          </cell>
          <cell r="D24">
            <v>318738.18749516999</v>
          </cell>
          <cell r="E24">
            <v>336523.27021217998</v>
          </cell>
          <cell r="F24">
            <v>352887.73188267002</v>
          </cell>
          <cell r="G24">
            <v>371164.56803885999</v>
          </cell>
          <cell r="H24">
            <v>1677938.3146253298</v>
          </cell>
        </row>
        <row r="25">
          <cell r="A25" t="str">
            <v>Castilla y León</v>
          </cell>
          <cell r="B25">
            <v>166907.19680000001</v>
          </cell>
          <cell r="C25">
            <v>182442.35976601907</v>
          </cell>
          <cell r="D25">
            <v>194730.62650655999</v>
          </cell>
          <cell r="E25">
            <v>205596.28501824001</v>
          </cell>
          <cell r="F25">
            <v>215594.02610656002</v>
          </cell>
          <cell r="G25">
            <v>226760.11757248</v>
          </cell>
          <cell r="H25">
            <v>1025123.4149698591</v>
          </cell>
        </row>
        <row r="27">
          <cell r="A27" t="str">
            <v>TOTAL art. 143</v>
          </cell>
          <cell r="B27">
            <v>856788.58610000007</v>
          </cell>
          <cell r="C27">
            <v>936535.59861760854</v>
          </cell>
          <cell r="D27">
            <v>999615.24340286991</v>
          </cell>
          <cell r="E27">
            <v>1055392.1803579801</v>
          </cell>
          <cell r="F27">
            <v>1106713.81666537</v>
          </cell>
          <cell r="G27">
            <v>1164032.9730754602</v>
          </cell>
          <cell r="H27">
            <v>5262289.8121192884</v>
          </cell>
        </row>
        <row r="29">
          <cell r="A29" t="str">
            <v>TOTAL</v>
          </cell>
          <cell r="B29">
            <v>3048955.3037</v>
          </cell>
          <cell r="C29">
            <v>3427091.6153464653</v>
          </cell>
          <cell r="D29">
            <v>3622323.5043395092</v>
          </cell>
          <cell r="E29">
            <v>3899509.2797722197</v>
          </cell>
          <cell r="F29">
            <v>3938335.5657892907</v>
          </cell>
          <cell r="G29">
            <v>4232189.5110284202</v>
          </cell>
          <cell r="H29">
            <v>19119449.476275906</v>
          </cell>
        </row>
        <row r="32">
          <cell r="A32" t="str">
            <v>SISTEMA REVISADO</v>
          </cell>
        </row>
        <row r="33">
          <cell r="A33" t="str">
            <v>HIPOTESIS:Criterios de evol. IRPF según datos reales.PERIODO 1997-2001. Año base 1996</v>
          </cell>
        </row>
        <row r="34">
          <cell r="A34" t="str">
            <v>FINANCIACION RESULTANTE</v>
          </cell>
        </row>
        <row r="35">
          <cell r="A35" t="str">
            <v>CON EL NUEVO SISTEMA EN EL QUINQUENIO 1990/94</v>
          </cell>
        </row>
        <row r="36">
          <cell r="A36" t="str">
            <v>COMUNIDAD
AUTONOMA</v>
          </cell>
          <cell r="B36">
            <v>1996</v>
          </cell>
          <cell r="C36">
            <v>1997</v>
          </cell>
          <cell r="D36">
            <v>1998</v>
          </cell>
          <cell r="E36">
            <v>1999</v>
          </cell>
          <cell r="F36">
            <v>2000</v>
          </cell>
          <cell r="G36">
            <v>2001</v>
          </cell>
          <cell r="H36" t="str">
            <v>TOTAL QUINQUENIO</v>
          </cell>
        </row>
        <row r="37">
          <cell r="A37" t="str">
            <v>Cataluña</v>
          </cell>
          <cell r="B37">
            <v>605393.1845999998</v>
          </cell>
          <cell r="C37">
            <v>631921.85795845429</v>
          </cell>
          <cell r="D37">
            <v>672920.62186561979</v>
          </cell>
          <cell r="E37">
            <v>707723.1174169305</v>
          </cell>
          <cell r="F37">
            <v>741934.07403261925</v>
          </cell>
          <cell r="G37">
            <v>778972.44735757238</v>
          </cell>
          <cell r="H37">
            <v>3533472.1186311962</v>
          </cell>
        </row>
        <row r="38">
          <cell r="A38" t="str">
            <v>Galicia</v>
          </cell>
          <cell r="B38">
            <v>305940.84080000001</v>
          </cell>
          <cell r="C38">
            <v>324133.14496585663</v>
          </cell>
          <cell r="D38">
            <v>346419.76054252207</v>
          </cell>
          <cell r="E38">
            <v>370420.10502680769</v>
          </cell>
          <cell r="F38">
            <v>395435.04108580964</v>
          </cell>
          <cell r="G38">
            <v>422390.7609032914</v>
          </cell>
          <cell r="H38">
            <v>1858798.8125242875</v>
          </cell>
        </row>
        <row r="39">
          <cell r="A39" t="str">
            <v>Andalucía</v>
          </cell>
          <cell r="B39">
            <v>740429.1235000001</v>
          </cell>
          <cell r="C39">
            <v>785889.31678911229</v>
          </cell>
          <cell r="D39">
            <v>839285.42354383378</v>
          </cell>
          <cell r="E39">
            <v>894397.81555431965</v>
          </cell>
          <cell r="F39">
            <v>951989.08466402139</v>
          </cell>
          <cell r="G39">
            <v>1014029.9719447824</v>
          </cell>
          <cell r="H39">
            <v>4485591.6124960706</v>
          </cell>
        </row>
        <row r="40">
          <cell r="A40" t="str">
            <v>Valencia</v>
          </cell>
          <cell r="B40">
            <v>356116.17020000005</v>
          </cell>
          <cell r="C40">
            <v>374797.5936015331</v>
          </cell>
          <cell r="D40">
            <v>399512.74868973263</v>
          </cell>
          <cell r="E40">
            <v>424593.69197939534</v>
          </cell>
          <cell r="F40">
            <v>450200.44118365849</v>
          </cell>
          <cell r="G40">
            <v>477821.1662331202</v>
          </cell>
          <cell r="H40">
            <v>2126925.6416874398</v>
          </cell>
        </row>
        <row r="41">
          <cell r="A41" t="str">
            <v>Canarias</v>
          </cell>
          <cell r="B41">
            <v>184287.39850000001</v>
          </cell>
          <cell r="C41">
            <v>195181.60505518276</v>
          </cell>
          <cell r="D41">
            <v>208562.35207997344</v>
          </cell>
          <cell r="E41">
            <v>223229.71096107588</v>
          </cell>
          <cell r="F41">
            <v>238507.107748526</v>
          </cell>
          <cell r="G41">
            <v>254978.58369207632</v>
          </cell>
          <cell r="H41">
            <v>1120459.3595368345</v>
          </cell>
        </row>
        <row r="43">
          <cell r="A43" t="str">
            <v>TOTAL art. 151</v>
          </cell>
          <cell r="B43">
            <v>2192166.7176000001</v>
          </cell>
          <cell r="C43">
            <v>2311923.5183701389</v>
          </cell>
          <cell r="D43">
            <v>2466700.9067216818</v>
          </cell>
          <cell r="E43">
            <v>2620364.4409385291</v>
          </cell>
          <cell r="F43">
            <v>2778065.7487146347</v>
          </cell>
          <cell r="G43">
            <v>2948192.9301308421</v>
          </cell>
          <cell r="H43">
            <v>13125247.544875829</v>
          </cell>
        </row>
        <row r="45">
          <cell r="A45" t="str">
            <v>Asturias</v>
          </cell>
          <cell r="B45">
            <v>53401.129300000001</v>
          </cell>
          <cell r="C45">
            <v>55745.101588244543</v>
          </cell>
          <cell r="D45">
            <v>59265.06258400462</v>
          </cell>
          <cell r="E45">
            <v>62243.590224081541</v>
          </cell>
          <cell r="F45">
            <v>65170.205623682079</v>
          </cell>
          <cell r="G45">
            <v>68341.516243753649</v>
          </cell>
          <cell r="H45">
            <v>310765.47626376647</v>
          </cell>
        </row>
        <row r="46">
          <cell r="A46" t="str">
            <v>Cantabria</v>
          </cell>
          <cell r="B46">
            <v>34991.108399999997</v>
          </cell>
          <cell r="C46">
            <v>36487.74893927449</v>
          </cell>
          <cell r="D46">
            <v>38738.869564408931</v>
          </cell>
          <cell r="E46">
            <v>40492.203617446678</v>
          </cell>
          <cell r="F46">
            <v>42195.066613493167</v>
          </cell>
          <cell r="G46">
            <v>44047.945319179082</v>
          </cell>
          <cell r="H46">
            <v>201961.83405380236</v>
          </cell>
        </row>
        <row r="47">
          <cell r="A47" t="str">
            <v>La Rioja</v>
          </cell>
          <cell r="B47">
            <v>16817.979299999999</v>
          </cell>
          <cell r="C47">
            <v>17550.438420206017</v>
          </cell>
          <cell r="D47">
            <v>18650.603725631241</v>
          </cell>
          <cell r="E47">
            <v>19649.619277866746</v>
          </cell>
          <cell r="F47">
            <v>20634.458803970803</v>
          </cell>
          <cell r="G47">
            <v>21699.827355491765</v>
          </cell>
          <cell r="H47">
            <v>98184.947583166577</v>
          </cell>
        </row>
        <row r="48">
          <cell r="A48" t="str">
            <v>Murcia</v>
          </cell>
          <cell r="B48">
            <v>42926.474600000001</v>
          </cell>
          <cell r="C48">
            <v>44746.8409866129</v>
          </cell>
          <cell r="D48">
            <v>47340.754892997837</v>
          </cell>
          <cell r="E48">
            <v>50017.471664842291</v>
          </cell>
          <cell r="F48">
            <v>52662.105592708787</v>
          </cell>
          <cell r="G48">
            <v>55521.150120607963</v>
          </cell>
          <cell r="H48">
            <v>250288.32325776978</v>
          </cell>
        </row>
        <row r="49">
          <cell r="A49" t="str">
            <v>Aragón</v>
          </cell>
          <cell r="B49">
            <v>73494.494000000006</v>
          </cell>
          <cell r="C49">
            <v>76949.955292179249</v>
          </cell>
          <cell r="D49">
            <v>81932.256182498531</v>
          </cell>
          <cell r="E49">
            <v>86149.203105390305</v>
          </cell>
          <cell r="F49">
            <v>90346.805305374408</v>
          </cell>
          <cell r="G49">
            <v>94893.852539618529</v>
          </cell>
          <cell r="H49">
            <v>430272.07242506102</v>
          </cell>
        </row>
        <row r="50">
          <cell r="A50" t="str">
            <v>Castilla-La Mancha</v>
          </cell>
          <cell r="B50">
            <v>96511.414400000009</v>
          </cell>
          <cell r="C50">
            <v>101207.58385554934</v>
          </cell>
          <cell r="D50">
            <v>107450.52816089205</v>
          </cell>
          <cell r="E50">
            <v>114309.1531734817</v>
          </cell>
          <cell r="F50">
            <v>121265.15997456788</v>
          </cell>
          <cell r="G50">
            <v>128774.21439037776</v>
          </cell>
          <cell r="H50">
            <v>573006.6395548688</v>
          </cell>
        </row>
        <row r="51">
          <cell r="A51" t="str">
            <v>Extremadura</v>
          </cell>
          <cell r="B51">
            <v>68420.649399999995</v>
          </cell>
          <cell r="C51">
            <v>72268.456920922385</v>
          </cell>
          <cell r="D51">
            <v>76981.531008014761</v>
          </cell>
          <cell r="E51">
            <v>82367.614601582027</v>
          </cell>
          <cell r="F51">
            <v>87951.803657625831</v>
          </cell>
          <cell r="G51">
            <v>93975.921313437575</v>
          </cell>
          <cell r="H51">
            <v>413545.32750158256</v>
          </cell>
        </row>
        <row r="52">
          <cell r="A52" t="str">
            <v>Baleares</v>
          </cell>
          <cell r="B52">
            <v>30121.784800000005</v>
          </cell>
          <cell r="C52">
            <v>31746.605402353172</v>
          </cell>
          <cell r="D52">
            <v>33899.500705828134</v>
          </cell>
          <cell r="E52">
            <v>36087.34259070034</v>
          </cell>
          <cell r="F52">
            <v>38330.995227838503</v>
          </cell>
          <cell r="G52">
            <v>40750.54856683519</v>
          </cell>
          <cell r="H52">
            <v>180814.99249355536</v>
          </cell>
        </row>
        <row r="53">
          <cell r="A53" t="str">
            <v>Madrid</v>
          </cell>
          <cell r="B53">
            <v>273196.35509999999</v>
          </cell>
          <cell r="C53">
            <v>283912.96499837434</v>
          </cell>
          <cell r="D53">
            <v>301949.57795942319</v>
          </cell>
          <cell r="E53">
            <v>314756.62432843132</v>
          </cell>
          <cell r="F53">
            <v>326907.2409581737</v>
          </cell>
          <cell r="G53">
            <v>340153.51279936294</v>
          </cell>
          <cell r="H53">
            <v>1567679.9210437655</v>
          </cell>
        </row>
        <row r="54">
          <cell r="A54" t="str">
            <v>Castilla y León</v>
          </cell>
          <cell r="B54">
            <v>166907.19680000001</v>
          </cell>
          <cell r="C54">
            <v>174328.15393176329</v>
          </cell>
          <cell r="D54">
            <v>185107.83733091404</v>
          </cell>
          <cell r="E54">
            <v>195641.51603361266</v>
          </cell>
          <cell r="F54">
            <v>206115.83498319579</v>
          </cell>
          <cell r="G54">
            <v>217434.85526414396</v>
          </cell>
          <cell r="H54">
            <v>978628.19754362968</v>
          </cell>
        </row>
        <row r="56">
          <cell r="A56" t="str">
            <v>TOTAL art. 143</v>
          </cell>
          <cell r="B56">
            <v>856788.58610000007</v>
          </cell>
          <cell r="C56">
            <v>894943.85033547971</v>
          </cell>
          <cell r="D56">
            <v>951316.52211461333</v>
          </cell>
          <cell r="E56">
            <v>1001714.3386174357</v>
          </cell>
          <cell r="F56">
            <v>1051579.676740631</v>
          </cell>
          <cell r="G56">
            <v>1105593.3439128085</v>
          </cell>
          <cell r="H56">
            <v>5005147.7317209681</v>
          </cell>
        </row>
        <row r="58">
          <cell r="A58" t="str">
            <v>TOTAL</v>
          </cell>
          <cell r="B58">
            <v>3048955.3037</v>
          </cell>
          <cell r="C58">
            <v>3206867.3687056187</v>
          </cell>
          <cell r="D58">
            <v>3418017.4288362954</v>
          </cell>
          <cell r="E58">
            <v>3622078.7795559647</v>
          </cell>
          <cell r="F58">
            <v>3829645.4254552657</v>
          </cell>
          <cell r="G58">
            <v>4053786.2740436504</v>
          </cell>
          <cell r="H58">
            <v>18130395.276596796</v>
          </cell>
        </row>
        <row r="60">
          <cell r="A60" t="str">
            <v>SISTEMA REVISADO</v>
          </cell>
        </row>
        <row r="61">
          <cell r="A61" t="str">
            <v>HIPOTESIS:Criterios de evol. IRPF según datos reales.PERIODO 1997-2001. Año base 1996</v>
          </cell>
        </row>
        <row r="62">
          <cell r="A62" t="str">
            <v>DIFERENCIA DE FINANCIACION RESULTANTE</v>
          </cell>
        </row>
        <row r="63">
          <cell r="A63" t="str">
            <v>CON EL NUEVO SISTEMA EN EL QUINQUENIO 1990/94</v>
          </cell>
        </row>
        <row r="64">
          <cell r="A64" t="str">
            <v>COMUNIDAD
AUTONOMA</v>
          </cell>
          <cell r="B64">
            <v>1996</v>
          </cell>
          <cell r="C64">
            <v>1997</v>
          </cell>
          <cell r="D64">
            <v>1998</v>
          </cell>
          <cell r="E64">
            <v>1999</v>
          </cell>
          <cell r="F64">
            <v>2000</v>
          </cell>
          <cell r="G64">
            <v>2001</v>
          </cell>
          <cell r="H64" t="str">
            <v>TOTAL QUINQUENIO</v>
          </cell>
        </row>
        <row r="65">
          <cell r="A65" t="str">
            <v>Cataluña</v>
          </cell>
          <cell r="B65">
            <v>0</v>
          </cell>
          <cell r="C65">
            <v>-55875.117648805259</v>
          </cell>
          <cell r="D65">
            <v>-51371.784189820057</v>
          </cell>
          <cell r="E65">
            <v>-77714.00028310949</v>
          </cell>
          <cell r="F65">
            <v>-40052.302515200805</v>
          </cell>
          <cell r="G65">
            <v>-68335.853808587533</v>
          </cell>
          <cell r="H65">
            <v>-293349.05844552314</v>
          </cell>
        </row>
        <row r="66">
          <cell r="A66" t="str">
            <v>Galicia</v>
          </cell>
          <cell r="B66">
            <v>0</v>
          </cell>
          <cell r="C66">
            <v>-23451.185961185081</v>
          </cell>
          <cell r="D66">
            <v>-19607.861390597827</v>
          </cell>
          <cell r="E66">
            <v>-26507.54182711232</v>
          </cell>
          <cell r="F66">
            <v>251.25702444964554</v>
          </cell>
          <cell r="G66">
            <v>-5804.039880388591</v>
          </cell>
          <cell r="H66">
            <v>-75119.372034834174</v>
          </cell>
        </row>
        <row r="67">
          <cell r="A67" t="str">
            <v>Andalucía</v>
          </cell>
          <cell r="B67">
            <v>0</v>
          </cell>
          <cell r="C67">
            <v>-55324.170163700823</v>
          </cell>
          <cell r="D67">
            <v>-46563.979811565951</v>
          </cell>
          <cell r="E67">
            <v>-66234.929274580325</v>
          </cell>
          <cell r="F67">
            <v>-4423.2141609287355</v>
          </cell>
          <cell r="G67">
            <v>-22274.629305817769</v>
          </cell>
          <cell r="H67">
            <v>-194820.9227165936</v>
          </cell>
        </row>
        <row r="68">
          <cell r="A68" t="str">
            <v>Valencia</v>
          </cell>
          <cell r="B68">
            <v>0</v>
          </cell>
          <cell r="C68">
            <v>-29791.739511352556</v>
          </cell>
          <cell r="D68">
            <v>-26544.637337547261</v>
          </cell>
          <cell r="E68">
            <v>-37431.427238084609</v>
          </cell>
          <cell r="F68">
            <v>-9794.8158636815497</v>
          </cell>
          <cell r="G68">
            <v>-20599.025578799774</v>
          </cell>
          <cell r="H68">
            <v>-124161.64552946575</v>
          </cell>
        </row>
        <row r="69">
          <cell r="A69" t="str">
            <v>Canarias</v>
          </cell>
          <cell r="B69">
            <v>0</v>
          </cell>
          <cell r="C69">
            <v>-14190.285073673847</v>
          </cell>
          <cell r="D69">
            <v>-11919.091485426499</v>
          </cell>
          <cell r="E69">
            <v>-15864.759852824092</v>
          </cell>
          <cell r="F69">
            <v>463.07510607596487</v>
          </cell>
          <cell r="G69">
            <v>-2950.0592485236702</v>
          </cell>
          <cell r="H69">
            <v>-44461.120554372144</v>
          </cell>
        </row>
        <row r="71">
          <cell r="A71" t="str">
            <v>TOTAL art. 151</v>
          </cell>
          <cell r="B71">
            <v>0</v>
          </cell>
          <cell r="C71">
            <v>-178632.49835871757</v>
          </cell>
          <cell r="D71">
            <v>-156007.3542149576</v>
          </cell>
          <cell r="E71">
            <v>-223752.65847571084</v>
          </cell>
          <cell r="F71">
            <v>-53556.00040928548</v>
          </cell>
          <cell r="G71">
            <v>-119963.60782211734</v>
          </cell>
          <cell r="H71">
            <v>-731912.11928078881</v>
          </cell>
        </row>
        <row r="73">
          <cell r="A73" t="str">
            <v>Asturias</v>
          </cell>
          <cell r="B73">
            <v>0</v>
          </cell>
          <cell r="C73">
            <v>-2626.4260058388245</v>
          </cell>
          <cell r="D73">
            <v>-3038.0349703053726</v>
          </cell>
          <cell r="E73">
            <v>-3535.9208476584681</v>
          </cell>
          <cell r="F73">
            <v>-3808.0330931279168</v>
          </cell>
          <cell r="G73">
            <v>-4209.2580232263426</v>
          </cell>
          <cell r="H73">
            <v>-17217.672940156925</v>
          </cell>
        </row>
        <row r="74">
          <cell r="A74" t="str">
            <v>Cantabria</v>
          </cell>
          <cell r="B74">
            <v>0</v>
          </cell>
          <cell r="C74">
            <v>-1760.2146579702967</v>
          </cell>
          <cell r="D74">
            <v>-2085.2566058710654</v>
          </cell>
          <cell r="E74">
            <v>-2609.8437096733251</v>
          </cell>
          <cell r="F74">
            <v>-3002.9481067868401</v>
          </cell>
          <cell r="G74">
            <v>-3490.9745530609143</v>
          </cell>
          <cell r="H74">
            <v>-12949.237633362442</v>
          </cell>
        </row>
        <row r="75">
          <cell r="A75" t="str">
            <v>La Rioja</v>
          </cell>
          <cell r="B75">
            <v>0</v>
          </cell>
          <cell r="C75">
            <v>-832.90207567883044</v>
          </cell>
          <cell r="D75">
            <v>-970.93272367875761</v>
          </cell>
          <cell r="E75">
            <v>-1066.7676238732565</v>
          </cell>
          <cell r="F75">
            <v>-1089.3250578391999</v>
          </cell>
          <cell r="G75">
            <v>-1149.079321488236</v>
          </cell>
          <cell r="H75">
            <v>-5109.0068025582805</v>
          </cell>
        </row>
        <row r="76">
          <cell r="A76" t="str">
            <v>Murcia</v>
          </cell>
          <cell r="B76">
            <v>0</v>
          </cell>
          <cell r="C76">
            <v>-2175.0861238427678</v>
          </cell>
          <cell r="D76">
            <v>-2741.5630228221562</v>
          </cell>
          <cell r="E76">
            <v>-2859.3597474377093</v>
          </cell>
          <cell r="F76">
            <v>-2786.0216481112147</v>
          </cell>
          <cell r="G76">
            <v>-2798.7582709520429</v>
          </cell>
          <cell r="H76">
            <v>-13360.788813165891</v>
          </cell>
        </row>
        <row r="77">
          <cell r="A77" t="str">
            <v>Aragón</v>
          </cell>
          <cell r="B77">
            <v>0</v>
          </cell>
          <cell r="C77">
            <v>-3385.1601027341967</v>
          </cell>
          <cell r="D77">
            <v>-3813.7699673014577</v>
          </cell>
          <cell r="E77">
            <v>-4381.3146038097038</v>
          </cell>
          <cell r="F77">
            <v>-4586.0325944256037</v>
          </cell>
          <cell r="G77">
            <v>-4955.7670087814768</v>
          </cell>
          <cell r="H77">
            <v>-21122.044277052439</v>
          </cell>
        </row>
        <row r="78">
          <cell r="A78" t="str">
            <v>Castilla-La Mancha</v>
          </cell>
          <cell r="B78">
            <v>0</v>
          </cell>
          <cell r="C78">
            <v>-4286.7898148144741</v>
          </cell>
          <cell r="D78">
            <v>-5149.3390195879329</v>
          </cell>
          <cell r="E78">
            <v>-4573.6070844383066</v>
          </cell>
          <cell r="F78">
            <v>-3398.6340059121139</v>
          </cell>
          <cell r="G78">
            <v>-2346.1932134622621</v>
          </cell>
          <cell r="H78">
            <v>-19754.56313821509</v>
          </cell>
        </row>
        <row r="79">
          <cell r="A79" t="str">
            <v>Extremadura</v>
          </cell>
          <cell r="B79">
            <v>0</v>
          </cell>
          <cell r="C79">
            <v>-2520.5574091023445</v>
          </cell>
          <cell r="D79">
            <v>-2844.84064696524</v>
          </cell>
          <cell r="E79">
            <v>-1912.9413293379766</v>
          </cell>
          <cell r="F79">
            <v>-427.14917235418397</v>
          </cell>
          <cell r="G79">
            <v>1019.6270385975658</v>
          </cell>
          <cell r="H79">
            <v>-6685.8615191621793</v>
          </cell>
        </row>
        <row r="80">
          <cell r="A80" t="str">
            <v>Baleares</v>
          </cell>
          <cell r="B80">
            <v>0</v>
          </cell>
          <cell r="C80">
            <v>-1178.8142598156737</v>
          </cell>
          <cell r="D80">
            <v>-1243.585620331869</v>
          </cell>
          <cell r="E80">
            <v>-1016.6719259396632</v>
          </cell>
          <cell r="F80">
            <v>-577.31419832151005</v>
          </cell>
          <cell r="G80">
            <v>-172.90826244481286</v>
          </cell>
          <cell r="H80">
            <v>-4189.2942668535288</v>
          </cell>
        </row>
        <row r="81">
          <cell r="A81" t="str">
            <v>Madrid</v>
          </cell>
          <cell r="B81">
            <v>0</v>
          </cell>
          <cell r="C81">
            <v>-14711.591998075659</v>
          </cell>
          <cell r="D81">
            <v>-16788.6095357468</v>
          </cell>
          <cell r="E81">
            <v>-21766.645883748657</v>
          </cell>
          <cell r="F81">
            <v>-25980.49092449632</v>
          </cell>
          <cell r="G81">
            <v>-31011.055239497044</v>
          </cell>
          <cell r="H81">
            <v>-110258.39358156448</v>
          </cell>
        </row>
        <row r="82">
          <cell r="A82" t="str">
            <v>Castilla y León</v>
          </cell>
          <cell r="B82">
            <v>0</v>
          </cell>
          <cell r="C82">
            <v>-8114.2058342557866</v>
          </cell>
          <cell r="D82">
            <v>-9622.789175645943</v>
          </cell>
          <cell r="E82">
            <v>-9954.768984627357</v>
          </cell>
          <cell r="F82">
            <v>-9478.1911233642313</v>
          </cell>
          <cell r="G82">
            <v>-9325.2623083360377</v>
          </cell>
          <cell r="H82">
            <v>-46495.217426229356</v>
          </cell>
        </row>
        <row r="84">
          <cell r="A84" t="str">
            <v>TOTAL art. 143</v>
          </cell>
          <cell r="B84">
            <v>0</v>
          </cell>
          <cell r="C84">
            <v>-41591.748282128858</v>
          </cell>
          <cell r="D84">
            <v>-48298.721288256595</v>
          </cell>
          <cell r="E84">
            <v>-53677.84174054442</v>
          </cell>
          <cell r="F84">
            <v>-55134.139924739138</v>
          </cell>
          <cell r="G84">
            <v>-58439.629162651603</v>
          </cell>
          <cell r="H84">
            <v>-257142.0803983206</v>
          </cell>
        </row>
        <row r="86">
          <cell r="A86" t="str">
            <v>TOTAL</v>
          </cell>
          <cell r="B86">
            <v>0</v>
          </cell>
          <cell r="C86">
            <v>-220224.24664084642</v>
          </cell>
          <cell r="D86">
            <v>-204306.0755032142</v>
          </cell>
          <cell r="E86">
            <v>-277430.50021625526</v>
          </cell>
          <cell r="F86">
            <v>-108690.14033402462</v>
          </cell>
          <cell r="G86">
            <v>-178403.23698476894</v>
          </cell>
          <cell r="H86">
            <v>-989054.19967910938</v>
          </cell>
        </row>
      </sheetData>
      <sheetData sheetId="18" refreshError="1"/>
      <sheetData sheetId="19" refreshError="1">
        <row r="1">
          <cell r="A1" t="str">
            <v>coeficiente del tramo por IRPF para que este no se tenga en cuenta</v>
          </cell>
          <cell r="C1">
            <v>0</v>
          </cell>
          <cell r="H1" t="str">
            <v>Financiación Fuera Fondo 1990-94. SISTEMA ANTERIOR</v>
          </cell>
        </row>
        <row r="2">
          <cell r="A2" t="str">
            <v>AÑO 1996.(AÑO BASE)</v>
          </cell>
          <cell r="H2" t="str">
            <v>AÑO 1989.(AÑO BASE)</v>
          </cell>
        </row>
        <row r="3">
          <cell r="A3" t="str">
            <v>COMUNIDAD
AUTONOMA</v>
          </cell>
          <cell r="B3" t="str">
            <v>PIE
tramo general</v>
          </cell>
          <cell r="C3" t="str">
            <v>PIE tramo IRPF</v>
          </cell>
          <cell r="D3" t="str">
            <v>Normativa
de
tributos cedidos</v>
          </cell>
          <cell r="E3" t="str">
            <v>Normativa
de
tasas</v>
          </cell>
          <cell r="F3" t="str">
            <v>Total</v>
          </cell>
          <cell r="H3" t="str">
            <v>COMUNIDAD
AUTONOMA</v>
          </cell>
          <cell r="I3">
            <v>1991</v>
          </cell>
          <cell r="J3">
            <v>1992</v>
          </cell>
          <cell r="K3">
            <v>1993</v>
          </cell>
          <cell r="L3">
            <v>1994</v>
          </cell>
          <cell r="M3">
            <v>1995</v>
          </cell>
        </row>
        <row r="4">
          <cell r="A4" t="str">
            <v>Cataluña</v>
          </cell>
          <cell r="B4">
            <v>414196.0846</v>
          </cell>
          <cell r="C4">
            <v>0</v>
          </cell>
          <cell r="D4">
            <v>179271.9</v>
          </cell>
          <cell r="E4">
            <v>11925.2</v>
          </cell>
          <cell r="F4">
            <v>605393.18459999992</v>
          </cell>
          <cell r="H4" t="str">
            <v>Cataluña</v>
          </cell>
          <cell r="I4">
            <v>687796.97560725943</v>
          </cell>
          <cell r="J4">
            <v>724292.40605543973</v>
          </cell>
          <cell r="K4">
            <v>785437.11770003987</v>
          </cell>
          <cell r="L4">
            <v>781986.37654781993</v>
          </cell>
          <cell r="M4">
            <v>847308.30116615992</v>
          </cell>
        </row>
        <row r="5">
          <cell r="A5" t="str">
            <v>Galicia</v>
          </cell>
          <cell r="B5">
            <v>260615.64079999999</v>
          </cell>
          <cell r="C5">
            <v>0</v>
          </cell>
          <cell r="D5">
            <v>40028.400000000001</v>
          </cell>
          <cell r="E5">
            <v>5296.8</v>
          </cell>
          <cell r="F5">
            <v>305940.84080000001</v>
          </cell>
          <cell r="H5" t="str">
            <v>Galicia</v>
          </cell>
          <cell r="I5">
            <v>347584.33092704171</v>
          </cell>
          <cell r="J5">
            <v>366027.6219331199</v>
          </cell>
          <cell r="K5">
            <v>396927.64685391996</v>
          </cell>
          <cell r="L5">
            <v>395183.78406136006</v>
          </cell>
          <cell r="M5">
            <v>428194.80078368</v>
          </cell>
        </row>
        <row r="6">
          <cell r="A6" t="str">
            <v>Andalucía</v>
          </cell>
          <cell r="B6">
            <v>619103.32350000006</v>
          </cell>
          <cell r="C6">
            <v>0</v>
          </cell>
          <cell r="D6">
            <v>104987.8</v>
          </cell>
          <cell r="E6">
            <v>16338</v>
          </cell>
          <cell r="F6">
            <v>740429.1235000001</v>
          </cell>
          <cell r="H6" t="str">
            <v>Andalucía</v>
          </cell>
          <cell r="I6">
            <v>841213.48695281311</v>
          </cell>
          <cell r="J6">
            <v>885849.40335539985</v>
          </cell>
          <cell r="K6">
            <v>960632.74482890009</v>
          </cell>
          <cell r="L6">
            <v>956412.29882495024</v>
          </cell>
          <cell r="M6">
            <v>1036304.6012506001</v>
          </cell>
        </row>
        <row r="7">
          <cell r="A7" t="str">
            <v>Valencia</v>
          </cell>
          <cell r="B7">
            <v>249727.8702</v>
          </cell>
          <cell r="C7">
            <v>0</v>
          </cell>
          <cell r="D7">
            <v>101349.9</v>
          </cell>
          <cell r="E7">
            <v>5038.3999999999996</v>
          </cell>
          <cell r="F7">
            <v>356116.17020000005</v>
          </cell>
          <cell r="H7" t="str">
            <v>Valencia</v>
          </cell>
          <cell r="I7">
            <v>404589.33311288571</v>
          </cell>
          <cell r="J7">
            <v>426057.38602727995</v>
          </cell>
          <cell r="K7">
            <v>462025.11921748001</v>
          </cell>
          <cell r="L7">
            <v>459995.2570473401</v>
          </cell>
          <cell r="M7">
            <v>498420.19181192003</v>
          </cell>
        </row>
        <row r="8">
          <cell r="A8" t="str">
            <v>Canarias</v>
          </cell>
          <cell r="B8">
            <v>147543.6985</v>
          </cell>
          <cell r="C8">
            <v>0</v>
          </cell>
          <cell r="D8">
            <v>33794.6</v>
          </cell>
          <cell r="E8">
            <v>2949.1</v>
          </cell>
          <cell r="F8">
            <v>184287.39850000001</v>
          </cell>
          <cell r="H8" t="str">
            <v>Canarias</v>
          </cell>
          <cell r="I8">
            <v>209371.89012885661</v>
          </cell>
          <cell r="J8">
            <v>220481.44356539997</v>
          </cell>
          <cell r="K8">
            <v>239094.4708139</v>
          </cell>
          <cell r="L8">
            <v>238044.03264245004</v>
          </cell>
          <cell r="M8">
            <v>257928.6429406</v>
          </cell>
        </row>
        <row r="10">
          <cell r="A10" t="str">
            <v>TOTAL art. 151</v>
          </cell>
          <cell r="B10">
            <v>1691186.6176</v>
          </cell>
          <cell r="C10">
            <v>0</v>
          </cell>
          <cell r="D10">
            <v>459432.6</v>
          </cell>
          <cell r="E10">
            <v>41547.5</v>
          </cell>
          <cell r="F10">
            <v>2192166.7176000001</v>
          </cell>
          <cell r="H10" t="str">
            <v>TOTAL art. 151</v>
          </cell>
          <cell r="I10">
            <v>2490556.0167288566</v>
          </cell>
          <cell r="J10">
            <v>2622708.2609366393</v>
          </cell>
          <cell r="K10">
            <v>2844117.0994142396</v>
          </cell>
          <cell r="L10">
            <v>2831621.7491239207</v>
          </cell>
          <cell r="M10">
            <v>3068156.53795296</v>
          </cell>
        </row>
        <row r="12">
          <cell r="A12" t="str">
            <v>Asturias</v>
          </cell>
          <cell r="B12">
            <v>30680.4293</v>
          </cell>
          <cell r="C12">
            <v>0</v>
          </cell>
          <cell r="D12">
            <v>19929.7</v>
          </cell>
          <cell r="E12">
            <v>2791</v>
          </cell>
          <cell r="F12">
            <v>53401.129300000001</v>
          </cell>
          <cell r="H12" t="str">
            <v>Asturias</v>
          </cell>
          <cell r="I12">
            <v>58371.52759408336</v>
          </cell>
          <cell r="J12">
            <v>62303.097554309992</v>
          </cell>
          <cell r="K12">
            <v>65779.511071739995</v>
          </cell>
          <cell r="L12">
            <v>68978.23871681001</v>
          </cell>
          <cell r="M12">
            <v>72550.774266980006</v>
          </cell>
        </row>
        <row r="13">
          <cell r="A13" t="str">
            <v>Cantabria</v>
          </cell>
          <cell r="B13">
            <v>26499.4084</v>
          </cell>
          <cell r="C13">
            <v>0</v>
          </cell>
          <cell r="D13">
            <v>7524.7</v>
          </cell>
          <cell r="E13">
            <v>967</v>
          </cell>
          <cell r="F13">
            <v>34991.108399999997</v>
          </cell>
          <cell r="H13" t="str">
            <v>Cantabria</v>
          </cell>
          <cell r="I13">
            <v>38247.963597244787</v>
          </cell>
          <cell r="J13">
            <v>40824.126170279989</v>
          </cell>
          <cell r="K13">
            <v>43102.047327119995</v>
          </cell>
          <cell r="L13">
            <v>45198.01472028</v>
          </cell>
          <cell r="M13">
            <v>47538.919872239996</v>
          </cell>
        </row>
        <row r="14">
          <cell r="A14" t="str">
            <v>La Rioja</v>
          </cell>
          <cell r="B14">
            <v>10750.579300000001</v>
          </cell>
          <cell r="C14">
            <v>0</v>
          </cell>
          <cell r="D14">
            <v>5718.4</v>
          </cell>
          <cell r="E14">
            <v>349</v>
          </cell>
          <cell r="F14">
            <v>16817.979299999999</v>
          </cell>
          <cell r="H14" t="str">
            <v>La Rioja</v>
          </cell>
          <cell r="I14">
            <v>18383.340495884844</v>
          </cell>
          <cell r="J14">
            <v>19621.536449309995</v>
          </cell>
          <cell r="K14">
            <v>20716.386901739999</v>
          </cell>
          <cell r="L14">
            <v>21723.78386181</v>
          </cell>
          <cell r="M14">
            <v>22848.906676979997</v>
          </cell>
        </row>
        <row r="15">
          <cell r="A15" t="str">
            <v>Murcia</v>
          </cell>
          <cell r="B15">
            <v>26542.5746</v>
          </cell>
          <cell r="C15">
            <v>0</v>
          </cell>
          <cell r="D15">
            <v>15187.5</v>
          </cell>
          <cell r="E15">
            <v>1196.4000000000001</v>
          </cell>
          <cell r="F15">
            <v>42926.474600000001</v>
          </cell>
          <cell r="H15" t="str">
            <v>Murcia</v>
          </cell>
          <cell r="I15">
            <v>46921.927110455668</v>
          </cell>
          <cell r="J15">
            <v>50082.317915819993</v>
          </cell>
          <cell r="K15">
            <v>52876.83141228</v>
          </cell>
          <cell r="L15">
            <v>55448.127240820002</v>
          </cell>
          <cell r="M15">
            <v>58319.908391560006</v>
          </cell>
        </row>
        <row r="16">
          <cell r="A16" t="str">
            <v>Aragón</v>
          </cell>
          <cell r="B16">
            <v>41803.093999999997</v>
          </cell>
          <cell r="C16">
            <v>0</v>
          </cell>
          <cell r="D16">
            <v>29409.9</v>
          </cell>
          <cell r="E16">
            <v>2281.5</v>
          </cell>
          <cell r="F16">
            <v>73494.494000000006</v>
          </cell>
          <cell r="H16" t="str">
            <v>Aragón</v>
          </cell>
          <cell r="I16">
            <v>80335.11539491346</v>
          </cell>
          <cell r="J16">
            <v>85746.026149799989</v>
          </cell>
          <cell r="K16">
            <v>90530.517709200009</v>
          </cell>
          <cell r="L16">
            <v>94932.837899800012</v>
          </cell>
          <cell r="M16">
            <v>99849.619548400005</v>
          </cell>
        </row>
        <row r="17">
          <cell r="A17" t="str">
            <v>Castilla-La Mancha</v>
          </cell>
          <cell r="B17">
            <v>72185.5144</v>
          </cell>
          <cell r="C17">
            <v>0</v>
          </cell>
          <cell r="D17">
            <v>20918.400000000001</v>
          </cell>
          <cell r="E17">
            <v>3407.5</v>
          </cell>
          <cell r="F17">
            <v>96511.414400000009</v>
          </cell>
          <cell r="H17" t="str">
            <v>Castilla-La Mancha</v>
          </cell>
          <cell r="I17">
            <v>105494.37367036384</v>
          </cell>
          <cell r="J17">
            <v>112599.86718048</v>
          </cell>
          <cell r="K17">
            <v>118882.76025792002</v>
          </cell>
          <cell r="L17">
            <v>124663.79398048001</v>
          </cell>
          <cell r="M17">
            <v>131120.40760384002</v>
          </cell>
        </row>
        <row r="18">
          <cell r="A18" t="str">
            <v>Extremadura</v>
          </cell>
          <cell r="B18">
            <v>55873.649400000002</v>
          </cell>
          <cell r="C18">
            <v>0</v>
          </cell>
          <cell r="D18">
            <v>10486</v>
          </cell>
          <cell r="E18">
            <v>2061</v>
          </cell>
          <cell r="F18">
            <v>68420.649399999995</v>
          </cell>
          <cell r="H18" t="str">
            <v>Extremadura</v>
          </cell>
          <cell r="I18">
            <v>74789.014330024715</v>
          </cell>
          <cell r="J18">
            <v>79826.371654979986</v>
          </cell>
          <cell r="K18">
            <v>84280.555930919989</v>
          </cell>
          <cell r="L18">
            <v>88378.95282998</v>
          </cell>
          <cell r="M18">
            <v>92956.294274839995</v>
          </cell>
        </row>
        <row r="19">
          <cell r="A19" t="str">
            <v>Baleares</v>
          </cell>
          <cell r="B19">
            <v>16429.684800000003</v>
          </cell>
          <cell r="C19">
            <v>0</v>
          </cell>
          <cell r="D19">
            <v>12674.4</v>
          </cell>
          <cell r="E19">
            <v>1017.7</v>
          </cell>
          <cell r="F19">
            <v>30121.784800000005</v>
          </cell>
          <cell r="H19" t="str">
            <v>Baleares</v>
          </cell>
          <cell r="I19">
            <v>32925.419662168853</v>
          </cell>
          <cell r="J19">
            <v>35143.086326160002</v>
          </cell>
          <cell r="K19">
            <v>37104.014516640003</v>
          </cell>
          <cell r="L19">
            <v>38908.309426160005</v>
          </cell>
          <cell r="M19">
            <v>40923.45682928001</v>
          </cell>
        </row>
        <row r="20">
          <cell r="A20" t="str">
            <v>Madrid</v>
          </cell>
          <cell r="B20">
            <v>172148.75510000001</v>
          </cell>
          <cell r="C20">
            <v>0</v>
          </cell>
          <cell r="D20">
            <v>89275.4</v>
          </cell>
          <cell r="E20">
            <v>11772.2</v>
          </cell>
          <cell r="F20">
            <v>273196.35509999999</v>
          </cell>
          <cell r="H20" t="str">
            <v>Madrid</v>
          </cell>
          <cell r="I20">
            <v>298624.55699645</v>
          </cell>
          <cell r="J20">
            <v>318738.18749516993</v>
          </cell>
          <cell r="K20">
            <v>336523.27021217998</v>
          </cell>
          <cell r="L20">
            <v>352887.73188267002</v>
          </cell>
          <cell r="M20">
            <v>371164.56803885999</v>
          </cell>
        </row>
        <row r="21">
          <cell r="A21" t="str">
            <v>Castilla y León</v>
          </cell>
          <cell r="B21">
            <v>119127.5968</v>
          </cell>
          <cell r="C21">
            <v>0</v>
          </cell>
          <cell r="D21">
            <v>41218.699999999997</v>
          </cell>
          <cell r="E21">
            <v>6560.9</v>
          </cell>
          <cell r="F21">
            <v>166907.19680000001</v>
          </cell>
          <cell r="H21" t="str">
            <v>Castilla y León</v>
          </cell>
          <cell r="I21">
            <v>182442.35976601907</v>
          </cell>
          <cell r="J21">
            <v>194730.62650655999</v>
          </cell>
          <cell r="K21">
            <v>205596.28501824001</v>
          </cell>
          <cell r="L21">
            <v>215594.02610656002</v>
          </cell>
          <cell r="M21">
            <v>226760.11757248</v>
          </cell>
        </row>
        <row r="23">
          <cell r="A23" t="str">
            <v>TOTAL art. 143</v>
          </cell>
          <cell r="B23">
            <v>572041.28609999991</v>
          </cell>
          <cell r="C23">
            <v>0</v>
          </cell>
          <cell r="D23">
            <v>252343.09999999998</v>
          </cell>
          <cell r="E23">
            <v>32404.200000000004</v>
          </cell>
          <cell r="F23">
            <v>856788.58610000007</v>
          </cell>
          <cell r="H23" t="str">
            <v>TOTAL art. 143</v>
          </cell>
          <cell r="I23">
            <v>936535.59861760866</v>
          </cell>
          <cell r="J23">
            <v>999615.24340286991</v>
          </cell>
          <cell r="K23">
            <v>1055392.1803579801</v>
          </cell>
          <cell r="L23">
            <v>1106713.81666537</v>
          </cell>
          <cell r="M23">
            <v>1164032.9730754602</v>
          </cell>
        </row>
        <row r="25">
          <cell r="A25" t="str">
            <v>TOTAL</v>
          </cell>
          <cell r="B25">
            <v>2263227.9036999997</v>
          </cell>
          <cell r="C25">
            <v>0</v>
          </cell>
          <cell r="D25">
            <v>711775.7</v>
          </cell>
          <cell r="E25">
            <v>73951.700000000012</v>
          </cell>
          <cell r="F25">
            <v>3048955.3037</v>
          </cell>
          <cell r="H25" t="str">
            <v>TOTAL</v>
          </cell>
          <cell r="I25">
            <v>3427091.6153464653</v>
          </cell>
          <cell r="J25">
            <v>3622323.5043395092</v>
          </cell>
          <cell r="K25">
            <v>3899509.2797722197</v>
          </cell>
          <cell r="L25">
            <v>3938335.5657892907</v>
          </cell>
          <cell r="M25">
            <v>4232189.5110284202</v>
          </cell>
        </row>
        <row r="26">
          <cell r="H26" t="str">
            <v>INDICE CC.AA. 151</v>
          </cell>
          <cell r="I26">
            <v>1.1361161524500907</v>
          </cell>
          <cell r="J26">
            <v>1.1963999999999997</v>
          </cell>
          <cell r="K26">
            <v>1.2973999999999999</v>
          </cell>
          <cell r="L26">
            <v>1.2917000000000001</v>
          </cell>
          <cell r="M26">
            <v>1.3996</v>
          </cell>
        </row>
        <row r="28">
          <cell r="A28" t="str">
            <v>Financiación resultante por el sistema actual</v>
          </cell>
          <cell r="H28" t="str">
            <v>Financiación Corresponsabilidad Fiscal 1997.SISTEMA ACTUAL</v>
          </cell>
        </row>
        <row r="29">
          <cell r="A29" t="str">
            <v>AÑO 1997</v>
          </cell>
        </row>
        <row r="30">
          <cell r="A30" t="str">
            <v>COMUNIDAD
AUTONOMA</v>
          </cell>
          <cell r="B30" t="str">
            <v>PIE
tramo general</v>
          </cell>
          <cell r="C30" t="str">
            <v>PIE
tramo IRPF</v>
          </cell>
          <cell r="D30" t="str">
            <v>Normativa
de
tributos cedidos</v>
          </cell>
          <cell r="E30" t="str">
            <v>Normativa
de
tasas</v>
          </cell>
          <cell r="F30" t="str">
            <v>Total</v>
          </cell>
          <cell r="H30" t="str">
            <v>COMUNIDAD
AUTONOMA</v>
          </cell>
          <cell r="I30" t="str">
            <v>mínimo garantizado</v>
          </cell>
          <cell r="J30" t="str">
            <v>máximo permitido</v>
          </cell>
          <cell r="K30" t="str">
            <v>% CL IRPF</v>
          </cell>
          <cell r="L30" t="str">
            <v>VALOR PREVALENTE</v>
          </cell>
        </row>
        <row r="31">
          <cell r="A31" t="str">
            <v>Cataluña</v>
          </cell>
          <cell r="B31">
            <v>470574.86199564429</v>
          </cell>
          <cell r="C31">
            <v>0</v>
          </cell>
          <cell r="D31">
            <v>203673.7012704174</v>
          </cell>
          <cell r="E31">
            <v>13548.412341197822</v>
          </cell>
          <cell r="F31">
            <v>687796.97560725955</v>
          </cell>
          <cell r="H31" t="str">
            <v>Cataluña</v>
          </cell>
          <cell r="I31">
            <v>3438.9848780362972</v>
          </cell>
          <cell r="J31">
            <v>13755.939512145189</v>
          </cell>
          <cell r="K31">
            <v>2073.7721426140747</v>
          </cell>
          <cell r="L31">
            <v>3438.9848780362972</v>
          </cell>
        </row>
        <row r="32">
          <cell r="A32" t="str">
            <v>Galicia</v>
          </cell>
          <cell r="B32">
            <v>296089.63909401087</v>
          </cell>
          <cell r="C32">
            <v>0</v>
          </cell>
          <cell r="D32">
            <v>45476.911796733213</v>
          </cell>
          <cell r="E32">
            <v>6017.7800362976404</v>
          </cell>
          <cell r="F32">
            <v>347584.33092704171</v>
          </cell>
          <cell r="H32" t="str">
            <v>Galicia</v>
          </cell>
          <cell r="I32">
            <v>1737.9216546352086</v>
          </cell>
          <cell r="J32">
            <v>6951.6866185408344</v>
          </cell>
          <cell r="K32">
            <v>2178.1018079211003</v>
          </cell>
          <cell r="L32">
            <v>2178.1018079211003</v>
          </cell>
        </row>
        <row r="33">
          <cell r="A33" t="str">
            <v>Andalucía</v>
          </cell>
          <cell r="B33">
            <v>703373.28586388391</v>
          </cell>
          <cell r="C33">
            <v>0</v>
          </cell>
          <cell r="D33">
            <v>119278.33539019963</v>
          </cell>
          <cell r="E33">
            <v>18561.86569872958</v>
          </cell>
          <cell r="F33">
            <v>841213.48695281311</v>
          </cell>
          <cell r="H33" t="str">
            <v>Andalucía</v>
          </cell>
          <cell r="I33">
            <v>4206.0674347640652</v>
          </cell>
          <cell r="J33">
            <v>16824.269739056261</v>
          </cell>
          <cell r="K33">
            <v>1495.8010452616552</v>
          </cell>
          <cell r="L33">
            <v>4206.0674347640652</v>
          </cell>
        </row>
        <row r="34">
          <cell r="A34" t="str">
            <v>Valencia</v>
          </cell>
          <cell r="B34">
            <v>283719.86705117964</v>
          </cell>
          <cell r="C34">
            <v>0</v>
          </cell>
          <cell r="D34">
            <v>115145.25843920144</v>
          </cell>
          <cell r="E34">
            <v>5724.2076225045366</v>
          </cell>
          <cell r="F34">
            <v>404589.33311288565</v>
          </cell>
          <cell r="H34" t="str">
            <v>Valencia</v>
          </cell>
          <cell r="I34">
            <v>2022.9466655644285</v>
          </cell>
          <cell r="J34">
            <v>8091.7866622577139</v>
          </cell>
          <cell r="K34">
            <v>3586.9673839565626</v>
          </cell>
          <cell r="L34">
            <v>3586.9673839565626</v>
          </cell>
        </row>
        <row r="35">
          <cell r="A35" t="str">
            <v>Canarias</v>
          </cell>
          <cell r="B35">
            <v>167626.77905807621</v>
          </cell>
          <cell r="C35">
            <v>0</v>
          </cell>
          <cell r="D35">
            <v>38394.59092558983</v>
          </cell>
          <cell r="E35">
            <v>3350.5201451905623</v>
          </cell>
          <cell r="F35">
            <v>209371.89012885661</v>
          </cell>
          <cell r="H35" t="str">
            <v>Canarias</v>
          </cell>
          <cell r="I35">
            <v>1046.859450644283</v>
          </cell>
          <cell r="J35">
            <v>4187.4378025771321</v>
          </cell>
          <cell r="K35">
            <v>2712.159640485821</v>
          </cell>
          <cell r="L35">
            <v>2712.159640485821</v>
          </cell>
        </row>
        <row r="37">
          <cell r="A37" t="str">
            <v>TOTAL art. 151</v>
          </cell>
          <cell r="B37">
            <v>1921384.4330627949</v>
          </cell>
          <cell r="C37">
            <v>0</v>
          </cell>
          <cell r="D37">
            <v>521968.79782214155</v>
          </cell>
          <cell r="E37">
            <v>47202.785843920145</v>
          </cell>
          <cell r="F37">
            <v>2490556.0167288566</v>
          </cell>
          <cell r="H37" t="str">
            <v>TOTAL art. 151</v>
          </cell>
          <cell r="I37">
            <v>12452.780083644282</v>
          </cell>
          <cell r="J37">
            <v>49811.120334577128</v>
          </cell>
          <cell r="K37">
            <v>12046.802020239214</v>
          </cell>
          <cell r="L37">
            <v>16122.281145163846</v>
          </cell>
        </row>
        <row r="39">
          <cell r="A39" t="str">
            <v>Asturias</v>
          </cell>
          <cell r="B39">
            <v>33536.060921529497</v>
          </cell>
          <cell r="C39">
            <v>0</v>
          </cell>
          <cell r="D39">
            <v>21784.689738608267</v>
          </cell>
          <cell r="E39">
            <v>3050.7769339456022</v>
          </cell>
          <cell r="F39">
            <v>58371.527594083367</v>
          </cell>
          <cell r="H39" t="str">
            <v>Asturias</v>
          </cell>
          <cell r="I39">
            <v>291.85763797041682</v>
          </cell>
          <cell r="J39">
            <v>1167.4305518816673</v>
          </cell>
          <cell r="K39">
            <v>-598.40982481108949</v>
          </cell>
          <cell r="L39">
            <v>291.85763797041682</v>
          </cell>
        </row>
        <row r="40">
          <cell r="A40" t="str">
            <v>Cantabria</v>
          </cell>
          <cell r="B40">
            <v>28965.884596891559</v>
          </cell>
          <cell r="C40">
            <v>0</v>
          </cell>
          <cell r="D40">
            <v>8225.0738784881669</v>
          </cell>
          <cell r="E40">
            <v>1057.0051218650653</v>
          </cell>
          <cell r="F40">
            <v>38247.963597244787</v>
          </cell>
          <cell r="H40" t="str">
            <v>Cantabria</v>
          </cell>
          <cell r="I40">
            <v>191.23981798622393</v>
          </cell>
          <cell r="J40">
            <v>764.9592719448957</v>
          </cell>
          <cell r="K40">
            <v>-267.90210211395458</v>
          </cell>
          <cell r="L40">
            <v>191.23981798622393</v>
          </cell>
        </row>
        <row r="41">
          <cell r="A41" t="str">
            <v>La Rioja</v>
          </cell>
          <cell r="B41">
            <v>11751.207221423527</v>
          </cell>
          <cell r="C41">
            <v>0</v>
          </cell>
          <cell r="D41">
            <v>6250.6495231367007</v>
          </cell>
          <cell r="E41">
            <v>381.4837513246203</v>
          </cell>
          <cell r="F41">
            <v>18383.340495884848</v>
          </cell>
          <cell r="H41" t="str">
            <v>La Rioja</v>
          </cell>
          <cell r="I41">
            <v>91.916702479424217</v>
          </cell>
          <cell r="J41">
            <v>367.66680991769687</v>
          </cell>
          <cell r="K41">
            <v>-83.880270777550678</v>
          </cell>
          <cell r="L41">
            <v>91.916702479424217</v>
          </cell>
        </row>
        <row r="42">
          <cell r="A42" t="str">
            <v>Murcia</v>
          </cell>
          <cell r="B42">
            <v>29013.068562239492</v>
          </cell>
          <cell r="C42">
            <v>0</v>
          </cell>
          <cell r="D42">
            <v>16601.101642529142</v>
          </cell>
          <cell r="E42">
            <v>1307.7569056870366</v>
          </cell>
          <cell r="F42">
            <v>46921.927110455668</v>
          </cell>
          <cell r="H42" t="str">
            <v>Murcia</v>
          </cell>
          <cell r="I42">
            <v>234.60963555227835</v>
          </cell>
          <cell r="J42">
            <v>938.43854220911339</v>
          </cell>
          <cell r="K42">
            <v>197.15488487113979</v>
          </cell>
          <cell r="L42">
            <v>234.60963555227835</v>
          </cell>
        </row>
        <row r="43">
          <cell r="A43" t="str">
            <v>Aragón</v>
          </cell>
          <cell r="B43">
            <v>45693.98600600494</v>
          </cell>
          <cell r="C43">
            <v>0</v>
          </cell>
          <cell r="D43">
            <v>32147.275008830802</v>
          </cell>
          <cell r="E43">
            <v>2493.8543800777111</v>
          </cell>
          <cell r="F43">
            <v>80335.115394913446</v>
          </cell>
          <cell r="H43" t="str">
            <v>Aragón</v>
          </cell>
          <cell r="I43">
            <v>401.67557697456732</v>
          </cell>
          <cell r="J43">
            <v>1606.7023078982693</v>
          </cell>
          <cell r="K43">
            <v>-1890.1244315507793</v>
          </cell>
          <cell r="L43">
            <v>401.67557697456732</v>
          </cell>
        </row>
        <row r="44">
          <cell r="A44" t="str">
            <v>Castilla-La Mancha</v>
          </cell>
          <cell r="B44">
            <v>78904.300357046974</v>
          </cell>
          <cell r="C44">
            <v>0</v>
          </cell>
          <cell r="D44">
            <v>22865.414623807843</v>
          </cell>
          <cell r="E44">
            <v>3724.6586895090072</v>
          </cell>
          <cell r="F44">
            <v>105494.37367036381</v>
          </cell>
          <cell r="H44" t="str">
            <v>Castilla-La Mancha</v>
          </cell>
          <cell r="I44">
            <v>527.47186835181924</v>
          </cell>
          <cell r="J44">
            <v>2109.887473407277</v>
          </cell>
          <cell r="K44">
            <v>-214.49011644406417</v>
          </cell>
          <cell r="L44">
            <v>527.47186835181924</v>
          </cell>
        </row>
        <row r="45">
          <cell r="A45" t="str">
            <v>Extremadura</v>
          </cell>
          <cell r="B45">
            <v>61074.181585411519</v>
          </cell>
          <cell r="C45">
            <v>0</v>
          </cell>
          <cell r="D45">
            <v>11462.001766160367</v>
          </cell>
          <cell r="E45">
            <v>2252.8309784528433</v>
          </cell>
          <cell r="F45">
            <v>74789.014330024729</v>
          </cell>
          <cell r="H45" t="str">
            <v>Extremadura</v>
          </cell>
          <cell r="I45">
            <v>373.94507165012357</v>
          </cell>
          <cell r="J45">
            <v>1495.7802866004943</v>
          </cell>
          <cell r="K45">
            <v>-265.67495977878133</v>
          </cell>
          <cell r="L45">
            <v>373.94507165012357</v>
          </cell>
        </row>
        <row r="46">
          <cell r="A46" t="str">
            <v>Baleares</v>
          </cell>
          <cell r="B46">
            <v>17958.904844083365</v>
          </cell>
          <cell r="C46">
            <v>0</v>
          </cell>
          <cell r="D46">
            <v>13854.090709996468</v>
          </cell>
          <cell r="E46">
            <v>1112.4241080890145</v>
          </cell>
          <cell r="F46">
            <v>32925.419662168846</v>
          </cell>
          <cell r="H46" t="str">
            <v>Baleares</v>
          </cell>
          <cell r="I46">
            <v>164.62709831084427</v>
          </cell>
          <cell r="J46">
            <v>658.5083932433771</v>
          </cell>
          <cell r="K46">
            <v>1231.292952708221</v>
          </cell>
          <cell r="L46">
            <v>658.5083932433771</v>
          </cell>
        </row>
        <row r="47">
          <cell r="A47" t="str">
            <v>Madrid</v>
          </cell>
          <cell r="B47">
            <v>188171.78476049099</v>
          </cell>
          <cell r="C47">
            <v>0</v>
          </cell>
          <cell r="D47">
            <v>97584.855280819495</v>
          </cell>
          <cell r="E47">
            <v>12867.916955139528</v>
          </cell>
          <cell r="F47">
            <v>298624.55699645</v>
          </cell>
          <cell r="H47" t="str">
            <v>Madrid</v>
          </cell>
          <cell r="I47">
            <v>1493.1227849822501</v>
          </cell>
          <cell r="J47">
            <v>5972.4911399290004</v>
          </cell>
          <cell r="K47">
            <v>-10864.804773552671</v>
          </cell>
          <cell r="L47">
            <v>1493.1227849822501</v>
          </cell>
        </row>
        <row r="48">
          <cell r="A48" t="str">
            <v>Castilla y León</v>
          </cell>
          <cell r="B48">
            <v>130215.59459470151</v>
          </cell>
          <cell r="C48">
            <v>0</v>
          </cell>
          <cell r="D48">
            <v>45055.198569410102</v>
          </cell>
          <cell r="E48">
            <v>7171.5666019074524</v>
          </cell>
          <cell r="F48">
            <v>182442.35976601907</v>
          </cell>
          <cell r="H48" t="str">
            <v>Castilla y León</v>
          </cell>
          <cell r="I48">
            <v>912.2117988300954</v>
          </cell>
          <cell r="J48">
            <v>3648.8471953203816</v>
          </cell>
          <cell r="K48">
            <v>-2515.8436596523766</v>
          </cell>
          <cell r="L48">
            <v>912.2117988300954</v>
          </cell>
        </row>
        <row r="50">
          <cell r="A50" t="str">
            <v>TOTAL art. 143</v>
          </cell>
          <cell r="B50">
            <v>625284.97344982333</v>
          </cell>
          <cell r="C50">
            <v>0</v>
          </cell>
          <cell r="D50">
            <v>275830.35074178735</v>
          </cell>
          <cell r="E50">
            <v>35420.274425997879</v>
          </cell>
          <cell r="F50">
            <v>936535.59861760854</v>
          </cell>
          <cell r="H50" t="str">
            <v>TOTAL art. 143</v>
          </cell>
          <cell r="I50">
            <v>4682.677993088043</v>
          </cell>
          <cell r="J50">
            <v>18730.711972352172</v>
          </cell>
          <cell r="K50">
            <v>-15272.682301101906</v>
          </cell>
          <cell r="L50">
            <v>5176.5592880205759</v>
          </cell>
        </row>
        <row r="52">
          <cell r="A52" t="str">
            <v>TOTAL</v>
          </cell>
          <cell r="B52">
            <v>2546669.4065126181</v>
          </cell>
          <cell r="C52">
            <v>0</v>
          </cell>
          <cell r="D52">
            <v>797799.1485639289</v>
          </cell>
          <cell r="E52">
            <v>82623.060269918031</v>
          </cell>
          <cell r="F52">
            <v>3427091.6153464653</v>
          </cell>
          <cell r="H52" t="str">
            <v>TOTAL</v>
          </cell>
          <cell r="I52">
            <v>17135.458076732324</v>
          </cell>
          <cell r="J52">
            <v>68541.832306929296</v>
          </cell>
          <cell r="K52">
            <v>-3225.8802808626915</v>
          </cell>
          <cell r="L52">
            <v>21298.840433184421</v>
          </cell>
        </row>
        <row r="53">
          <cell r="A53" t="str">
            <v>INDICE 96/93 CC.AA. 151</v>
          </cell>
          <cell r="C53">
            <v>1.1361161524500907</v>
          </cell>
          <cell r="H53" t="str">
            <v>mínimos y máximos</v>
          </cell>
          <cell r="I53">
            <v>5.0000000000000001E-3</v>
          </cell>
          <cell r="J53">
            <v>0.02</v>
          </cell>
        </row>
        <row r="54">
          <cell r="H54" t="str">
            <v>INDICE 97/93 CC.AA. 151</v>
          </cell>
          <cell r="I54">
            <v>1.1932970556497609</v>
          </cell>
        </row>
        <row r="55">
          <cell r="H55" t="str">
            <v>INDICE 97/93 CC.AA. 143</v>
          </cell>
          <cell r="I55">
            <v>1.2568465660009742</v>
          </cell>
        </row>
        <row r="56">
          <cell r="A56" t="str">
            <v>Financiación resultante por el sistema actual</v>
          </cell>
          <cell r="H56" t="str">
            <v>Financiación Corresponsabilidad Fiscal 1998.SISTEMA ACTUAL</v>
          </cell>
        </row>
        <row r="57">
          <cell r="A57" t="str">
            <v>AÑO 1998</v>
          </cell>
        </row>
        <row r="58">
          <cell r="A58" t="str">
            <v>COMUNIDAD
AUTONOMA</v>
          </cell>
          <cell r="B58" t="str">
            <v>PIE
tramo general</v>
          </cell>
          <cell r="C58" t="str">
            <v>PIE
tramo IRPF</v>
          </cell>
          <cell r="D58" t="str">
            <v>Normativa
de
tributos cedidos</v>
          </cell>
          <cell r="E58" t="str">
            <v>Normativa
de
tasas</v>
          </cell>
          <cell r="F58" t="str">
            <v>Total</v>
          </cell>
          <cell r="H58" t="str">
            <v>COMUNIDAD
AUTONOMA</v>
          </cell>
          <cell r="I58" t="str">
            <v>mínimo garantizado</v>
          </cell>
          <cell r="J58" t="str">
            <v>máximo permitido</v>
          </cell>
          <cell r="K58" t="str">
            <v>% CL IRPF</v>
          </cell>
          <cell r="L58" t="str">
            <v>VALOR PREVALENTE</v>
          </cell>
        </row>
        <row r="59">
          <cell r="A59" t="str">
            <v>Cataluña</v>
          </cell>
          <cell r="B59">
            <v>495544.19561543985</v>
          </cell>
          <cell r="C59">
            <v>0</v>
          </cell>
          <cell r="D59">
            <v>214480.90115999995</v>
          </cell>
          <cell r="E59">
            <v>14267.309279999998</v>
          </cell>
          <cell r="F59">
            <v>724292.40605543985</v>
          </cell>
          <cell r="H59" t="str">
            <v>Cataluña</v>
          </cell>
          <cell r="I59">
            <v>3621.4620302771987</v>
          </cell>
          <cell r="J59">
            <v>14485.848121108795</v>
          </cell>
          <cell r="K59">
            <v>1788.2527149413363</v>
          </cell>
          <cell r="L59">
            <v>3621.4620302771987</v>
          </cell>
        </row>
        <row r="60">
          <cell r="A60" t="str">
            <v>Galicia</v>
          </cell>
          <cell r="B60">
            <v>311800.5526531199</v>
          </cell>
          <cell r="C60">
            <v>0</v>
          </cell>
          <cell r="D60">
            <v>47889.977759999987</v>
          </cell>
          <cell r="E60">
            <v>6337.0915199999981</v>
          </cell>
          <cell r="F60">
            <v>366027.6219331199</v>
          </cell>
          <cell r="H60" t="str">
            <v>Galicia</v>
          </cell>
          <cell r="I60">
            <v>1830.1381096655996</v>
          </cell>
          <cell r="J60">
            <v>7320.5524386623983</v>
          </cell>
          <cell r="K60">
            <v>1976.5432975663598</v>
          </cell>
          <cell r="L60">
            <v>1976.5432975663598</v>
          </cell>
        </row>
        <row r="61">
          <cell r="A61" t="str">
            <v>Andalucía</v>
          </cell>
          <cell r="B61">
            <v>740695.21623539983</v>
          </cell>
          <cell r="C61">
            <v>0</v>
          </cell>
          <cell r="D61">
            <v>125607.40391999997</v>
          </cell>
          <cell r="E61">
            <v>19546.783199999994</v>
          </cell>
          <cell r="F61">
            <v>885849.40335539973</v>
          </cell>
          <cell r="H61" t="str">
            <v>Andalucía</v>
          </cell>
          <cell r="I61">
            <v>4429.2470167769998</v>
          </cell>
          <cell r="J61">
            <v>17716.988067107999</v>
          </cell>
          <cell r="K61">
            <v>264.99139667254059</v>
          </cell>
          <cell r="L61">
            <v>4429.2470167769998</v>
          </cell>
        </row>
        <row r="62">
          <cell r="A62" t="str">
            <v>Valencia</v>
          </cell>
          <cell r="B62">
            <v>298774.42390727991</v>
          </cell>
          <cell r="C62">
            <v>0</v>
          </cell>
          <cell r="D62">
            <v>121255.02035999997</v>
          </cell>
          <cell r="E62">
            <v>6027.9417599999979</v>
          </cell>
          <cell r="F62">
            <v>426057.38602727989</v>
          </cell>
          <cell r="H62" t="str">
            <v>Valencia</v>
          </cell>
          <cell r="I62">
            <v>2130.2869301363999</v>
          </cell>
          <cell r="J62">
            <v>8521.1477205455994</v>
          </cell>
          <cell r="K62">
            <v>3268.2268166334338</v>
          </cell>
          <cell r="L62">
            <v>3268.2268166334338</v>
          </cell>
        </row>
        <row r="63">
          <cell r="A63" t="str">
            <v>Canarias</v>
          </cell>
          <cell r="B63">
            <v>176521.28088539996</v>
          </cell>
          <cell r="C63">
            <v>0</v>
          </cell>
          <cell r="D63">
            <v>40431.859439999986</v>
          </cell>
          <cell r="E63">
            <v>3528.3032399999988</v>
          </cell>
          <cell r="F63">
            <v>220481.44356539994</v>
          </cell>
          <cell r="H63" t="str">
            <v>Canarias</v>
          </cell>
          <cell r="I63">
            <v>1102.4072178269998</v>
          </cell>
          <cell r="J63">
            <v>4409.6288713079994</v>
          </cell>
          <cell r="K63">
            <v>2673.4107147371119</v>
          </cell>
          <cell r="L63">
            <v>2673.4107147371119</v>
          </cell>
        </row>
        <row r="65">
          <cell r="A65" t="str">
            <v>TOTAL art. 151</v>
          </cell>
          <cell r="B65">
            <v>2023335.6692966397</v>
          </cell>
          <cell r="C65">
            <v>0</v>
          </cell>
          <cell r="D65">
            <v>549665.16263999988</v>
          </cell>
          <cell r="E65">
            <v>49707.428999999996</v>
          </cell>
          <cell r="F65">
            <v>2622708.2609366393</v>
          </cell>
          <cell r="H65" t="str">
            <v>TOTAL art. 151</v>
          </cell>
          <cell r="I65">
            <v>13113.5413046832</v>
          </cell>
          <cell r="J65">
            <v>52454.1652187328</v>
          </cell>
          <cell r="K65">
            <v>9971.4249405507835</v>
          </cell>
          <cell r="L65">
            <v>15968.889875991106</v>
          </cell>
        </row>
        <row r="67">
          <cell r="A67" t="str">
            <v>Asturias</v>
          </cell>
          <cell r="B67">
            <v>35794.856864309993</v>
          </cell>
          <cell r="C67">
            <v>0</v>
          </cell>
          <cell r="D67">
            <v>23251.980989999996</v>
          </cell>
          <cell r="E67">
            <v>3256.2596999999996</v>
          </cell>
          <cell r="F67">
            <v>62303.097554309992</v>
          </cell>
          <cell r="H67" t="str">
            <v>Asturias</v>
          </cell>
          <cell r="I67">
            <v>311.51548777154994</v>
          </cell>
          <cell r="J67">
            <v>1246.0619510861998</v>
          </cell>
          <cell r="K67">
            <v>-764.63518520343928</v>
          </cell>
          <cell r="L67">
            <v>311.51548777154994</v>
          </cell>
        </row>
        <row r="68">
          <cell r="A68" t="str">
            <v>Cantabria</v>
          </cell>
          <cell r="B68">
            <v>30916.859780279996</v>
          </cell>
          <cell r="C68">
            <v>0</v>
          </cell>
          <cell r="D68">
            <v>8779.0674899999995</v>
          </cell>
          <cell r="E68">
            <v>1128.1988999999999</v>
          </cell>
          <cell r="F68">
            <v>40824.126170279997</v>
          </cell>
          <cell r="H68" t="str">
            <v>Cantabria</v>
          </cell>
          <cell r="I68">
            <v>204.12063085139994</v>
          </cell>
          <cell r="J68">
            <v>816.48252340559975</v>
          </cell>
          <cell r="K68">
            <v>-360.37558850112907</v>
          </cell>
          <cell r="L68">
            <v>204.12063085139994</v>
          </cell>
        </row>
        <row r="69">
          <cell r="A69" t="str">
            <v>La Rioja</v>
          </cell>
          <cell r="B69">
            <v>12542.70086931</v>
          </cell>
          <cell r="C69">
            <v>0</v>
          </cell>
          <cell r="D69">
            <v>6671.6572799999985</v>
          </cell>
          <cell r="E69">
            <v>407.17829999999992</v>
          </cell>
          <cell r="F69">
            <v>19621.536449309999</v>
          </cell>
          <cell r="H69" t="str">
            <v>La Rioja</v>
          </cell>
          <cell r="I69">
            <v>98.107682246549984</v>
          </cell>
          <cell r="J69">
            <v>392.43072898619994</v>
          </cell>
          <cell r="K69">
            <v>-125.70061344788846</v>
          </cell>
          <cell r="L69">
            <v>98.107682246549984</v>
          </cell>
        </row>
        <row r="70">
          <cell r="A70" t="str">
            <v>Murcia</v>
          </cell>
          <cell r="B70">
            <v>30967.221785819995</v>
          </cell>
          <cell r="C70">
            <v>0</v>
          </cell>
          <cell r="D70">
            <v>17719.256249999999</v>
          </cell>
          <cell r="E70">
            <v>1395.83988</v>
          </cell>
          <cell r="F70">
            <v>50082.317915819993</v>
          </cell>
          <cell r="H70" t="str">
            <v>Murcia</v>
          </cell>
          <cell r="I70">
            <v>250.41158957909997</v>
          </cell>
          <cell r="J70">
            <v>1001.6463583163999</v>
          </cell>
          <cell r="K70">
            <v>-6.143943006488553</v>
          </cell>
          <cell r="L70">
            <v>250.41158957909997</v>
          </cell>
        </row>
        <row r="71">
          <cell r="A71" t="str">
            <v>Aragón</v>
          </cell>
          <cell r="B71">
            <v>48771.669769799992</v>
          </cell>
          <cell r="C71">
            <v>0</v>
          </cell>
          <cell r="D71">
            <v>34312.530329999994</v>
          </cell>
          <cell r="E71">
            <v>2661.8260499999997</v>
          </cell>
          <cell r="F71">
            <v>85746.026149799989</v>
          </cell>
          <cell r="H71" t="str">
            <v>Aragón</v>
          </cell>
          <cell r="I71">
            <v>428.73013074899995</v>
          </cell>
          <cell r="J71">
            <v>1714.9205229959998</v>
          </cell>
          <cell r="K71">
            <v>-2143.6442098168773</v>
          </cell>
          <cell r="L71">
            <v>428.73013074899995</v>
          </cell>
        </row>
        <row r="72">
          <cell r="A72" t="str">
            <v>Castilla-La Mancha</v>
          </cell>
          <cell r="B72">
            <v>84218.839650479989</v>
          </cell>
          <cell r="C72">
            <v>0</v>
          </cell>
          <cell r="D72">
            <v>24405.49728</v>
          </cell>
          <cell r="E72">
            <v>3975.5302499999993</v>
          </cell>
          <cell r="F72">
            <v>112599.86718047998</v>
          </cell>
          <cell r="H72" t="str">
            <v>Castilla-La Mancha</v>
          </cell>
          <cell r="I72">
            <v>562.99933590240005</v>
          </cell>
          <cell r="J72">
            <v>2251.9973436096002</v>
          </cell>
          <cell r="K72">
            <v>-538.73374668571489</v>
          </cell>
          <cell r="L72">
            <v>562.99933590240005</v>
          </cell>
        </row>
        <row r="73">
          <cell r="A73" t="str">
            <v>Extremadura</v>
          </cell>
          <cell r="B73">
            <v>65187.786754979992</v>
          </cell>
          <cell r="C73">
            <v>0</v>
          </cell>
          <cell r="D73">
            <v>12234.016199999998</v>
          </cell>
          <cell r="E73">
            <v>2404.5686999999998</v>
          </cell>
          <cell r="F73">
            <v>79826.371654980001</v>
          </cell>
          <cell r="H73" t="str">
            <v>Extremadura</v>
          </cell>
          <cell r="I73">
            <v>399.13185827489997</v>
          </cell>
          <cell r="J73">
            <v>1596.5274330995999</v>
          </cell>
          <cell r="K73">
            <v>-452.30115333093124</v>
          </cell>
          <cell r="L73">
            <v>399.13185827489997</v>
          </cell>
        </row>
        <row r="74">
          <cell r="A74" t="str">
            <v>Baleares</v>
          </cell>
          <cell r="B74">
            <v>19168.51325616</v>
          </cell>
          <cell r="C74">
            <v>0</v>
          </cell>
          <cell r="D74">
            <v>14787.222479999999</v>
          </cell>
          <cell r="E74">
            <v>1187.35059</v>
          </cell>
          <cell r="F74">
            <v>35143.086326160002</v>
          </cell>
          <cell r="H74" t="str">
            <v>Baleares</v>
          </cell>
          <cell r="I74">
            <v>175.71543163080003</v>
          </cell>
          <cell r="J74">
            <v>702.8617265232001</v>
          </cell>
          <cell r="K74">
            <v>1240.5184433951945</v>
          </cell>
          <cell r="L74">
            <v>702.8617265232001</v>
          </cell>
        </row>
        <row r="75">
          <cell r="A75" t="str">
            <v>Madrid</v>
          </cell>
          <cell r="B75">
            <v>200845.95257517</v>
          </cell>
          <cell r="C75">
            <v>0</v>
          </cell>
          <cell r="D75">
            <v>104157.60917999998</v>
          </cell>
          <cell r="E75">
            <v>13734.625739999999</v>
          </cell>
          <cell r="F75">
            <v>318738.18749516999</v>
          </cell>
          <cell r="H75" t="str">
            <v>Madrid</v>
          </cell>
          <cell r="I75">
            <v>1593.6909374758498</v>
          </cell>
          <cell r="J75">
            <v>6374.763749903399</v>
          </cell>
          <cell r="K75">
            <v>-11736.082553427132</v>
          </cell>
          <cell r="L75">
            <v>1593.6909374758498</v>
          </cell>
        </row>
        <row r="76">
          <cell r="A76" t="str">
            <v>Castilla y León</v>
          </cell>
          <cell r="B76">
            <v>138986.16718655999</v>
          </cell>
          <cell r="C76">
            <v>0</v>
          </cell>
          <cell r="D76">
            <v>48089.857289999993</v>
          </cell>
          <cell r="E76">
            <v>7654.6020299999982</v>
          </cell>
          <cell r="F76">
            <v>194730.62650655999</v>
          </cell>
          <cell r="H76" t="str">
            <v>Castilla y León</v>
          </cell>
          <cell r="I76">
            <v>973.65313253279999</v>
          </cell>
          <cell r="J76">
            <v>3894.6125301311999</v>
          </cell>
          <cell r="K76">
            <v>-3077.7247198489117</v>
          </cell>
          <cell r="L76">
            <v>973.65313253279999</v>
          </cell>
        </row>
        <row r="78">
          <cell r="A78" t="str">
            <v>TOTAL art. 143</v>
          </cell>
          <cell r="B78">
            <v>667400.56849286996</v>
          </cell>
          <cell r="C78">
            <v>0</v>
          </cell>
          <cell r="D78">
            <v>294408.69477</v>
          </cell>
          <cell r="E78">
            <v>37805.98014</v>
          </cell>
          <cell r="F78">
            <v>999615.24340286991</v>
          </cell>
          <cell r="H78" t="str">
            <v>TOTAL art. 143</v>
          </cell>
          <cell r="I78">
            <v>4998.0762170143498</v>
          </cell>
          <cell r="J78">
            <v>19992.304868057399</v>
          </cell>
          <cell r="K78">
            <v>-17964.823269873319</v>
          </cell>
          <cell r="L78">
            <v>5525.2225119067498</v>
          </cell>
        </row>
        <row r="80">
          <cell r="A80" t="str">
            <v>TOTAL</v>
          </cell>
          <cell r="B80">
            <v>2690736.2377895098</v>
          </cell>
          <cell r="C80">
            <v>0</v>
          </cell>
          <cell r="D80">
            <v>844073.85740999994</v>
          </cell>
          <cell r="E80">
            <v>87513.409140000003</v>
          </cell>
          <cell r="F80">
            <v>3622323.5043395092</v>
          </cell>
          <cell r="H80" t="str">
            <v>TOTAL</v>
          </cell>
          <cell r="I80">
            <v>18111.61752169755</v>
          </cell>
          <cell r="J80">
            <v>72446.470086790199</v>
          </cell>
          <cell r="K80">
            <v>-7993.3983293225356</v>
          </cell>
          <cell r="L80">
            <v>21494.112387897854</v>
          </cell>
        </row>
        <row r="81">
          <cell r="A81" t="str">
            <v>INDICE 96/93 CC.AA. 151</v>
          </cell>
          <cell r="C81">
            <v>1.1963999999999997</v>
          </cell>
          <cell r="H81" t="str">
            <v>mínimos y máximos</v>
          </cell>
          <cell r="I81">
            <v>5.0000000000000001E-3</v>
          </cell>
          <cell r="J81">
            <v>0.02</v>
          </cell>
        </row>
        <row r="82">
          <cell r="H82" t="str">
            <v>INDICE 98/93 CC.AA. 151</v>
          </cell>
          <cell r="I82">
            <v>1.2637015819330968</v>
          </cell>
        </row>
        <row r="83">
          <cell r="H83" t="str">
            <v>INDICE 98/93 CC.AA. 143</v>
          </cell>
          <cell r="I83">
            <v>1.3310005133950316</v>
          </cell>
        </row>
        <row r="84">
          <cell r="A84" t="str">
            <v>Financiación resultante por el sistema actual</v>
          </cell>
          <cell r="H84" t="str">
            <v>Financiación Corresponsabilidad Fiscal 1999.SISTEMA ACTUAL</v>
          </cell>
        </row>
        <row r="85">
          <cell r="A85" t="str">
            <v>AÑO 1999</v>
          </cell>
        </row>
        <row r="86">
          <cell r="A86" t="str">
            <v>COMUNIDAD
AUTONOMA</v>
          </cell>
          <cell r="B86" t="str">
            <v>PIE
tramo general</v>
          </cell>
          <cell r="C86" t="str">
            <v>PIE
tramo IRPF</v>
          </cell>
          <cell r="D86" t="str">
            <v>Normativa
de
tributos cedidos</v>
          </cell>
          <cell r="E86" t="str">
            <v>Normativa
de
tasas</v>
          </cell>
          <cell r="F86" t="str">
            <v>Total</v>
          </cell>
          <cell r="H86" t="str">
            <v>COMUNIDAD
AUTONOMA</v>
          </cell>
          <cell r="I86" t="str">
            <v>mínimo garantizado</v>
          </cell>
          <cell r="J86" t="str">
            <v>máximo permitido</v>
          </cell>
          <cell r="K86" t="str">
            <v>% CL IRPF</v>
          </cell>
          <cell r="L86" t="str">
            <v>VALOR PREVALENTE</v>
          </cell>
        </row>
        <row r="87">
          <cell r="A87" t="str">
            <v>Cataluña</v>
          </cell>
          <cell r="B87">
            <v>537378.00016003998</v>
          </cell>
          <cell r="C87">
            <v>0</v>
          </cell>
          <cell r="D87">
            <v>232587.36305999997</v>
          </cell>
          <cell r="E87">
            <v>15471.75448</v>
          </cell>
          <cell r="F87">
            <v>785437.11770003999</v>
          </cell>
          <cell r="H87" t="str">
            <v>Cataluña</v>
          </cell>
          <cell r="I87">
            <v>3927.1855885001996</v>
          </cell>
          <cell r="J87">
            <v>15708.742354000799</v>
          </cell>
          <cell r="K87">
            <v>-2261.8077894953776</v>
          </cell>
          <cell r="L87">
            <v>3927.1855885001996</v>
          </cell>
        </row>
        <row r="88">
          <cell r="A88" t="str">
            <v>Galicia</v>
          </cell>
          <cell r="B88">
            <v>338122.73237391998</v>
          </cell>
          <cell r="C88">
            <v>0</v>
          </cell>
          <cell r="D88">
            <v>51932.846160000001</v>
          </cell>
          <cell r="E88">
            <v>6872.0683199999994</v>
          </cell>
          <cell r="F88">
            <v>396927.64685392001</v>
          </cell>
          <cell r="H88" t="str">
            <v>Galicia</v>
          </cell>
          <cell r="I88">
            <v>1984.6382342695999</v>
          </cell>
          <cell r="J88">
            <v>7938.5529370783997</v>
          </cell>
          <cell r="K88">
            <v>1990.3757329976622</v>
          </cell>
          <cell r="L88">
            <v>1990.3757329976622</v>
          </cell>
        </row>
        <row r="89">
          <cell r="A89" t="str">
            <v>Andalucía</v>
          </cell>
          <cell r="B89">
            <v>803224.65190890001</v>
          </cell>
          <cell r="C89">
            <v>0</v>
          </cell>
          <cell r="D89">
            <v>136211.17171999998</v>
          </cell>
          <cell r="E89">
            <v>21196.921199999997</v>
          </cell>
          <cell r="F89">
            <v>960632.74482889997</v>
          </cell>
          <cell r="H89" t="str">
            <v>Andalucía</v>
          </cell>
          <cell r="I89">
            <v>4803.1637241445005</v>
          </cell>
          <cell r="J89">
            <v>19212.654896578002</v>
          </cell>
          <cell r="K89">
            <v>-1739.4421881193878</v>
          </cell>
          <cell r="L89">
            <v>4803.1637241445005</v>
          </cell>
        </row>
        <row r="90">
          <cell r="A90" t="str">
            <v>Valencia</v>
          </cell>
          <cell r="B90">
            <v>323996.93879747996</v>
          </cell>
          <cell r="C90">
            <v>0</v>
          </cell>
          <cell r="D90">
            <v>131491.36025999999</v>
          </cell>
          <cell r="E90">
            <v>6536.8201599999993</v>
          </cell>
          <cell r="F90">
            <v>462025.11921747995</v>
          </cell>
          <cell r="H90" t="str">
            <v>Valencia</v>
          </cell>
          <cell r="I90">
            <v>2310.1255960874</v>
          </cell>
          <cell r="J90">
            <v>9240.5023843496001</v>
          </cell>
          <cell r="K90">
            <v>2540.8794861388888</v>
          </cell>
          <cell r="L90">
            <v>2540.8794861388888</v>
          </cell>
        </row>
        <row r="91">
          <cell r="A91" t="str">
            <v>Canarias</v>
          </cell>
          <cell r="B91">
            <v>191423.19443389997</v>
          </cell>
          <cell r="C91">
            <v>0</v>
          </cell>
          <cell r="D91">
            <v>43845.114039999993</v>
          </cell>
          <cell r="E91">
            <v>3826.1623399999994</v>
          </cell>
          <cell r="F91">
            <v>239094.47081389997</v>
          </cell>
          <cell r="H91" t="str">
            <v>Canarias</v>
          </cell>
          <cell r="I91">
            <v>1195.4723540694999</v>
          </cell>
          <cell r="J91">
            <v>4781.8894162779998</v>
          </cell>
          <cell r="K91">
            <v>2898.5021925368751</v>
          </cell>
          <cell r="L91">
            <v>2898.5021925368751</v>
          </cell>
        </row>
        <row r="93">
          <cell r="A93" t="str">
            <v>TOTAL art. 151</v>
          </cell>
          <cell r="B93">
            <v>2194145.5176742398</v>
          </cell>
          <cell r="C93">
            <v>0</v>
          </cell>
          <cell r="D93">
            <v>596067.85523999995</v>
          </cell>
          <cell r="E93">
            <v>53903.726499999997</v>
          </cell>
          <cell r="F93">
            <v>2844117.0994142396</v>
          </cell>
          <cell r="H93" t="str">
            <v>TOTAL art. 151</v>
          </cell>
          <cell r="I93">
            <v>14220.585497071201</v>
          </cell>
          <cell r="J93">
            <v>56882.341988284803</v>
          </cell>
          <cell r="K93">
            <v>3428.5074340586607</v>
          </cell>
          <cell r="L93">
            <v>16160.106724318126</v>
          </cell>
        </row>
        <row r="95">
          <cell r="A95" t="str">
            <v>Asturias</v>
          </cell>
          <cell r="B95">
            <v>37792.152811740001</v>
          </cell>
          <cell r="C95">
            <v>0</v>
          </cell>
          <cell r="D95">
            <v>24549.404460000002</v>
          </cell>
          <cell r="E95">
            <v>3437.9538000000002</v>
          </cell>
          <cell r="F95">
            <v>65779.511071740009</v>
          </cell>
          <cell r="H95" t="str">
            <v>Asturias</v>
          </cell>
          <cell r="I95">
            <v>328.8975553587</v>
          </cell>
          <cell r="J95">
            <v>1315.5902214348</v>
          </cell>
          <cell r="K95">
            <v>-1426.2055605957532</v>
          </cell>
          <cell r="L95">
            <v>328.8975553587</v>
          </cell>
        </row>
        <row r="96">
          <cell r="A96" t="str">
            <v>Cantabria</v>
          </cell>
          <cell r="B96">
            <v>32641.97126712</v>
          </cell>
          <cell r="C96">
            <v>0</v>
          </cell>
          <cell r="D96">
            <v>9268.9254600000004</v>
          </cell>
          <cell r="E96">
            <v>1191.1505999999999</v>
          </cell>
          <cell r="F96">
            <v>43102.047327120003</v>
          </cell>
          <cell r="H96" t="str">
            <v>Cantabria</v>
          </cell>
          <cell r="I96">
            <v>215.51023663559999</v>
          </cell>
          <cell r="J96">
            <v>862.04094654239998</v>
          </cell>
          <cell r="K96">
            <v>-737.94426338688493</v>
          </cell>
          <cell r="L96">
            <v>215.51023663559999</v>
          </cell>
        </row>
        <row r="97">
          <cell r="A97" t="str">
            <v>La Rioja</v>
          </cell>
          <cell r="B97">
            <v>13242.563581740002</v>
          </cell>
          <cell r="C97">
            <v>0</v>
          </cell>
          <cell r="D97">
            <v>7043.9251199999999</v>
          </cell>
          <cell r="E97">
            <v>429.89819999999997</v>
          </cell>
          <cell r="F97">
            <v>20716.386901740003</v>
          </cell>
          <cell r="H97" t="str">
            <v>La Rioja</v>
          </cell>
          <cell r="I97">
            <v>103.5819345087</v>
          </cell>
          <cell r="J97">
            <v>414.32773803480001</v>
          </cell>
          <cell r="K97">
            <v>-250.3765514356426</v>
          </cell>
          <cell r="L97">
            <v>103.5819345087</v>
          </cell>
        </row>
        <row r="98">
          <cell r="A98" t="str">
            <v>Murcia</v>
          </cell>
          <cell r="B98">
            <v>32695.143392279999</v>
          </cell>
          <cell r="C98">
            <v>0</v>
          </cell>
          <cell r="D98">
            <v>18707.962500000001</v>
          </cell>
          <cell r="E98">
            <v>1473.7255200000002</v>
          </cell>
          <cell r="F98">
            <v>52876.83141228</v>
          </cell>
          <cell r="H98" t="str">
            <v>Murcia</v>
          </cell>
          <cell r="I98">
            <v>264.3841570614</v>
          </cell>
          <cell r="J98">
            <v>1057.5366282456</v>
          </cell>
          <cell r="K98">
            <v>-214.3019887517643</v>
          </cell>
          <cell r="L98">
            <v>264.3841570614</v>
          </cell>
        </row>
        <row r="99">
          <cell r="A99" t="str">
            <v>Aragón</v>
          </cell>
          <cell r="B99">
            <v>51493.051189199999</v>
          </cell>
          <cell r="C99">
            <v>0</v>
          </cell>
          <cell r="D99">
            <v>36227.114820000003</v>
          </cell>
          <cell r="E99">
            <v>2810.3517000000002</v>
          </cell>
          <cell r="F99">
            <v>90530.517709200009</v>
          </cell>
          <cell r="H99" t="str">
            <v>Aragón</v>
          </cell>
          <cell r="I99">
            <v>452.65258854600006</v>
          </cell>
          <cell r="J99">
            <v>1810.6103541840002</v>
          </cell>
          <cell r="K99">
            <v>-3115.0644249410457</v>
          </cell>
          <cell r="L99">
            <v>452.65258854600006</v>
          </cell>
        </row>
        <row r="100">
          <cell r="A100" t="str">
            <v>Castilla-La Mancha</v>
          </cell>
          <cell r="B100">
            <v>88918.11663792</v>
          </cell>
          <cell r="C100">
            <v>0</v>
          </cell>
          <cell r="D100">
            <v>25767.28512</v>
          </cell>
          <cell r="E100">
            <v>4197.3585000000003</v>
          </cell>
          <cell r="F100">
            <v>118882.76025792</v>
          </cell>
          <cell r="H100" t="str">
            <v>Castilla-La Mancha</v>
          </cell>
          <cell r="I100">
            <v>594.41380128960009</v>
          </cell>
          <cell r="J100">
            <v>2377.6552051584003</v>
          </cell>
          <cell r="K100">
            <v>-695.18478085427489</v>
          </cell>
          <cell r="L100">
            <v>594.41380128960009</v>
          </cell>
        </row>
        <row r="101">
          <cell r="A101" t="str">
            <v>Extremadura</v>
          </cell>
          <cell r="B101">
            <v>68825.161330920004</v>
          </cell>
          <cell r="C101">
            <v>0</v>
          </cell>
          <cell r="D101">
            <v>12916.6548</v>
          </cell>
          <cell r="E101">
            <v>2538.7397999999998</v>
          </cell>
          <cell r="F101">
            <v>84280.555930920003</v>
          </cell>
          <cell r="H101" t="str">
            <v>Extremadura</v>
          </cell>
          <cell r="I101">
            <v>421.40277965459995</v>
          </cell>
          <cell r="J101">
            <v>1685.6111186183998</v>
          </cell>
          <cell r="K101">
            <v>-432.67377951591186</v>
          </cell>
          <cell r="L101">
            <v>421.40277965459995</v>
          </cell>
        </row>
        <row r="102">
          <cell r="A102" t="str">
            <v>Baleares</v>
          </cell>
          <cell r="B102">
            <v>20238.085736640005</v>
          </cell>
          <cell r="C102">
            <v>0</v>
          </cell>
          <cell r="D102">
            <v>15612.325919999999</v>
          </cell>
          <cell r="E102">
            <v>1253.60286</v>
          </cell>
          <cell r="F102">
            <v>37104.014516640003</v>
          </cell>
          <cell r="H102" t="str">
            <v>Baleares</v>
          </cell>
          <cell r="I102">
            <v>185.52007258320003</v>
          </cell>
          <cell r="J102">
            <v>742.08029033280013</v>
          </cell>
          <cell r="K102">
            <v>1144.5155288293943</v>
          </cell>
          <cell r="L102">
            <v>742.08029033280013</v>
          </cell>
        </row>
        <row r="103">
          <cell r="A103" t="str">
            <v>Madrid</v>
          </cell>
          <cell r="B103">
            <v>212052.83653218002</v>
          </cell>
          <cell r="C103">
            <v>0</v>
          </cell>
          <cell r="D103">
            <v>109969.43771999999</v>
          </cell>
          <cell r="E103">
            <v>14500.99596</v>
          </cell>
          <cell r="F103">
            <v>336523.27021217998</v>
          </cell>
          <cell r="H103" t="str">
            <v>Madrid</v>
          </cell>
          <cell r="I103">
            <v>1682.6163510608999</v>
          </cell>
          <cell r="J103">
            <v>6730.4654042435996</v>
          </cell>
          <cell r="K103">
            <v>-16376.2408597135</v>
          </cell>
          <cell r="L103">
            <v>1682.6163510608999</v>
          </cell>
        </row>
        <row r="104">
          <cell r="A104" t="str">
            <v>Castilla y León</v>
          </cell>
          <cell r="B104">
            <v>146741.37373824001</v>
          </cell>
          <cell r="C104">
            <v>0</v>
          </cell>
          <cell r="D104">
            <v>50773.194659999994</v>
          </cell>
          <cell r="E104">
            <v>8081.7166199999992</v>
          </cell>
          <cell r="F104">
            <v>205596.28501824001</v>
          </cell>
          <cell r="H104" t="str">
            <v>Castilla y León</v>
          </cell>
          <cell r="I104">
            <v>1027.9814250912</v>
          </cell>
          <cell r="J104">
            <v>4111.9257003647999</v>
          </cell>
          <cell r="K104">
            <v>-3958.317006041837</v>
          </cell>
          <cell r="L104">
            <v>1027.9814250912</v>
          </cell>
        </row>
        <row r="106">
          <cell r="A106" t="str">
            <v>TOTAL art. 143</v>
          </cell>
          <cell r="B106">
            <v>704640.45621798001</v>
          </cell>
          <cell r="C106">
            <v>0</v>
          </cell>
          <cell r="D106">
            <v>310836.23057999997</v>
          </cell>
          <cell r="E106">
            <v>39915.493560000003</v>
          </cell>
          <cell r="F106">
            <v>1055392.1803579801</v>
          </cell>
          <cell r="H106" t="str">
            <v>TOTAL art. 143</v>
          </cell>
          <cell r="I106">
            <v>5276.9609017899002</v>
          </cell>
          <cell r="J106">
            <v>21107.843607159601</v>
          </cell>
          <cell r="K106">
            <v>-26061.793686407222</v>
          </cell>
          <cell r="L106">
            <v>5833.5211195395004</v>
          </cell>
        </row>
        <row r="108">
          <cell r="A108" t="str">
            <v>TOTAL</v>
          </cell>
          <cell r="B108">
            <v>2898785.9738922198</v>
          </cell>
          <cell r="C108">
            <v>0</v>
          </cell>
          <cell r="D108">
            <v>906904.08581999992</v>
          </cell>
          <cell r="E108">
            <v>93819.220059999992</v>
          </cell>
          <cell r="F108">
            <v>3899509.2797722197</v>
          </cell>
          <cell r="H108" t="str">
            <v>TOTAL</v>
          </cell>
          <cell r="I108">
            <v>19497.546398861101</v>
          </cell>
          <cell r="J108">
            <v>77990.185595444404</v>
          </cell>
          <cell r="K108">
            <v>-22633.28625234856</v>
          </cell>
          <cell r="L108">
            <v>21993.627843857626</v>
          </cell>
        </row>
        <row r="109">
          <cell r="A109" t="str">
            <v>INDICE 96/93 CC.AA. 151</v>
          </cell>
          <cell r="C109">
            <v>1.2973999999999999</v>
          </cell>
          <cell r="H109" t="str">
            <v>mínimos y máximos</v>
          </cell>
          <cell r="I109">
            <v>5.0000000000000001E-3</v>
          </cell>
          <cell r="J109">
            <v>0.02</v>
          </cell>
        </row>
        <row r="110">
          <cell r="H110" t="str">
            <v>INDICE 99/93 CC.AA. 151</v>
          </cell>
          <cell r="I110">
            <v>1.3332051689394169</v>
          </cell>
        </row>
        <row r="111">
          <cell r="H111" t="str">
            <v>INDICE 99/93 CC.AA. 143</v>
          </cell>
          <cell r="I111">
            <v>1.4042055416317583</v>
          </cell>
        </row>
        <row r="112">
          <cell r="A112" t="str">
            <v>Financiación resultante por el sistema actual</v>
          </cell>
          <cell r="H112" t="str">
            <v>Financiación Corresponsabilidad Fiscal 2000.SISTEMA ACTUAL</v>
          </cell>
        </row>
        <row r="113">
          <cell r="A113" t="str">
            <v>AÑO 2000</v>
          </cell>
        </row>
        <row r="114">
          <cell r="A114" t="str">
            <v>COMUNIDAD
AUTONOMA</v>
          </cell>
          <cell r="B114" t="str">
            <v>PIE
tramo general</v>
          </cell>
          <cell r="C114" t="str">
            <v>PIE
tramo IRPF</v>
          </cell>
          <cell r="D114" t="str">
            <v>Normativa
de
tributos cedidos</v>
          </cell>
          <cell r="E114" t="str">
            <v>Normativa
de
tasas</v>
          </cell>
          <cell r="F114" t="str">
            <v>Total</v>
          </cell>
          <cell r="H114" t="str">
            <v>COMUNIDAD
AUTONOMA</v>
          </cell>
          <cell r="I114" t="str">
            <v>mínimo garantizado</v>
          </cell>
          <cell r="J114" t="str">
            <v>máximo permitido</v>
          </cell>
          <cell r="K114" t="str">
            <v>% CL IRPF</v>
          </cell>
          <cell r="L114" t="str">
            <v>VALOR PREVALENTE</v>
          </cell>
        </row>
        <row r="115">
          <cell r="A115" t="str">
            <v>Cataluña</v>
          </cell>
          <cell r="B115">
            <v>535017.08247781999</v>
          </cell>
          <cell r="C115">
            <v>0</v>
          </cell>
          <cell r="D115">
            <v>231565.51323000001</v>
          </cell>
          <cell r="E115">
            <v>15403.780840000001</v>
          </cell>
          <cell r="F115">
            <v>781986.37654782005</v>
          </cell>
          <cell r="H115" t="str">
            <v>Cataluña</v>
          </cell>
          <cell r="I115">
            <v>3909.9318827390998</v>
          </cell>
          <cell r="J115">
            <v>15639.727530956399</v>
          </cell>
          <cell r="K115">
            <v>-6475.867049609602</v>
          </cell>
          <cell r="L115">
            <v>3909.9318827390998</v>
          </cell>
        </row>
        <row r="116">
          <cell r="A116" t="str">
            <v>Galicia</v>
          </cell>
          <cell r="B116">
            <v>336637.22322136001</v>
          </cell>
          <cell r="C116">
            <v>0</v>
          </cell>
          <cell r="D116">
            <v>51704.684280000001</v>
          </cell>
          <cell r="E116">
            <v>6841.8765600000006</v>
          </cell>
          <cell r="F116">
            <v>395183.78406136</v>
          </cell>
          <cell r="H116" t="str">
            <v>Galicia</v>
          </cell>
          <cell r="I116">
            <v>1975.9189203068004</v>
          </cell>
          <cell r="J116">
            <v>7903.6756812272015</v>
          </cell>
          <cell r="K116">
            <v>2020.9170127162156</v>
          </cell>
          <cell r="L116">
            <v>2020.9170127162156</v>
          </cell>
        </row>
        <row r="117">
          <cell r="A117" t="str">
            <v>Andalucía</v>
          </cell>
          <cell r="B117">
            <v>799695.76296495006</v>
          </cell>
          <cell r="C117">
            <v>0</v>
          </cell>
          <cell r="D117">
            <v>135612.74126000001</v>
          </cell>
          <cell r="E117">
            <v>21103.794600000001</v>
          </cell>
          <cell r="F117">
            <v>956412.29882495012</v>
          </cell>
          <cell r="H117" t="str">
            <v>Andalucía</v>
          </cell>
          <cell r="I117">
            <v>4782.0614941247513</v>
          </cell>
          <cell r="J117">
            <v>19128.245976499005</v>
          </cell>
          <cell r="K117">
            <v>-3818.66681057816</v>
          </cell>
          <cell r="L117">
            <v>4782.0614941247513</v>
          </cell>
        </row>
        <row r="118">
          <cell r="A118" t="str">
            <v>Valencia</v>
          </cell>
          <cell r="B118">
            <v>322573.48993734003</v>
          </cell>
          <cell r="C118">
            <v>0</v>
          </cell>
          <cell r="D118">
            <v>130913.66583</v>
          </cell>
          <cell r="E118">
            <v>6508.1012799999999</v>
          </cell>
          <cell r="F118">
            <v>459995.25704734004</v>
          </cell>
          <cell r="H118" t="str">
            <v>Valencia</v>
          </cell>
          <cell r="I118">
            <v>2299.9762852367007</v>
          </cell>
          <cell r="J118">
            <v>9199.9051409468029</v>
          </cell>
          <cell r="K118">
            <v>1781.9625163872145</v>
          </cell>
          <cell r="L118">
            <v>2299.9762852367007</v>
          </cell>
        </row>
        <row r="119">
          <cell r="A119" t="str">
            <v>Canarias</v>
          </cell>
          <cell r="B119">
            <v>190582.19535245001</v>
          </cell>
          <cell r="C119">
            <v>0</v>
          </cell>
          <cell r="D119">
            <v>43652.484819999998</v>
          </cell>
          <cell r="E119">
            <v>3809.3524700000003</v>
          </cell>
          <cell r="F119">
            <v>238044.03264245004</v>
          </cell>
          <cell r="H119" t="str">
            <v>Canarias</v>
          </cell>
          <cell r="I119">
            <v>1190.2201632122503</v>
          </cell>
          <cell r="J119">
            <v>4760.8806528490013</v>
          </cell>
          <cell r="K119">
            <v>3139.6898725824808</v>
          </cell>
          <cell r="L119">
            <v>3139.6898725824808</v>
          </cell>
        </row>
        <row r="121">
          <cell r="A121" t="str">
            <v>TOTAL art. 151</v>
          </cell>
          <cell r="B121">
            <v>2184505.7539539202</v>
          </cell>
          <cell r="C121">
            <v>0</v>
          </cell>
          <cell r="D121">
            <v>593449.08941999997</v>
          </cell>
          <cell r="E121">
            <v>53666.905750000005</v>
          </cell>
          <cell r="F121">
            <v>2831621.7491239207</v>
          </cell>
          <cell r="H121" t="str">
            <v>TOTAL art. 151</v>
          </cell>
          <cell r="I121">
            <v>14158.108745619602</v>
          </cell>
          <cell r="J121">
            <v>56632.434982478408</v>
          </cell>
          <cell r="K121">
            <v>-3351.96445850185</v>
          </cell>
          <cell r="L121">
            <v>16152.576547399249</v>
          </cell>
        </row>
        <row r="123">
          <cell r="A123" t="str">
            <v>Asturias</v>
          </cell>
          <cell r="B123">
            <v>39629.910526810003</v>
          </cell>
          <cell r="C123">
            <v>0</v>
          </cell>
          <cell r="D123">
            <v>25743.193490000001</v>
          </cell>
          <cell r="E123">
            <v>3605.1347000000001</v>
          </cell>
          <cell r="F123">
            <v>68978.238716809996</v>
          </cell>
          <cell r="H123" t="str">
            <v>Asturias</v>
          </cell>
          <cell r="I123">
            <v>344.89119358405009</v>
          </cell>
          <cell r="J123">
            <v>1379.5647743362003</v>
          </cell>
          <cell r="K123">
            <v>-2107.4968723460302</v>
          </cell>
          <cell r="L123">
            <v>344.89119358405009</v>
          </cell>
        </row>
        <row r="124">
          <cell r="A124" t="str">
            <v>Cantabria</v>
          </cell>
          <cell r="B124">
            <v>34229.285830280001</v>
          </cell>
          <cell r="C124">
            <v>0</v>
          </cell>
          <cell r="D124">
            <v>9719.6549900000009</v>
          </cell>
          <cell r="E124">
            <v>1249.0739000000001</v>
          </cell>
          <cell r="F124">
            <v>45198.014720280007</v>
          </cell>
          <cell r="H124" t="str">
            <v>Cantabria</v>
          </cell>
          <cell r="I124">
            <v>225.99007360140001</v>
          </cell>
          <cell r="J124">
            <v>903.96029440560005</v>
          </cell>
          <cell r="K124">
            <v>-1127.252607931634</v>
          </cell>
          <cell r="L124">
            <v>225.99007360140001</v>
          </cell>
        </row>
        <row r="125">
          <cell r="A125" t="str">
            <v>La Rioja</v>
          </cell>
          <cell r="B125">
            <v>13886.523281810003</v>
          </cell>
          <cell r="C125">
            <v>0</v>
          </cell>
          <cell r="D125">
            <v>7386.4572799999996</v>
          </cell>
          <cell r="E125">
            <v>450.80330000000004</v>
          </cell>
          <cell r="F125">
            <v>21723.783861810003</v>
          </cell>
          <cell r="H125" t="str">
            <v>La Rioja</v>
          </cell>
          <cell r="I125">
            <v>108.61891930905</v>
          </cell>
          <cell r="J125">
            <v>434.4756772362</v>
          </cell>
          <cell r="K125">
            <v>-378.42102535513988</v>
          </cell>
          <cell r="L125">
            <v>108.61891930905</v>
          </cell>
        </row>
        <row r="126">
          <cell r="A126" t="str">
            <v>Murcia</v>
          </cell>
          <cell r="B126">
            <v>34285.043610820001</v>
          </cell>
          <cell r="C126">
            <v>0</v>
          </cell>
          <cell r="D126">
            <v>19617.693750000002</v>
          </cell>
          <cell r="E126">
            <v>1545.3898800000002</v>
          </cell>
          <cell r="F126">
            <v>55448.127240820002</v>
          </cell>
          <cell r="H126" t="str">
            <v>Murcia</v>
          </cell>
          <cell r="I126">
            <v>277.24063620410004</v>
          </cell>
          <cell r="J126">
            <v>1108.9625448164002</v>
          </cell>
          <cell r="K126">
            <v>-426.75247363083764</v>
          </cell>
          <cell r="L126">
            <v>277.24063620410004</v>
          </cell>
        </row>
        <row r="127">
          <cell r="A127" t="str">
            <v>Aragón</v>
          </cell>
          <cell r="B127">
            <v>53997.056519799997</v>
          </cell>
          <cell r="C127">
            <v>0</v>
          </cell>
          <cell r="D127">
            <v>37988.767830000004</v>
          </cell>
          <cell r="E127">
            <v>2947.0135500000001</v>
          </cell>
          <cell r="F127">
            <v>94932.837899800012</v>
          </cell>
          <cell r="H127" t="str">
            <v>Aragón</v>
          </cell>
          <cell r="I127">
            <v>474.66418949900009</v>
          </cell>
          <cell r="J127">
            <v>1898.6567579960004</v>
          </cell>
          <cell r="K127">
            <v>-4107.9994467688766</v>
          </cell>
          <cell r="L127">
            <v>474.66418949900009</v>
          </cell>
        </row>
        <row r="128">
          <cell r="A128" t="str">
            <v>Castilla-La Mancha</v>
          </cell>
          <cell r="B128">
            <v>93242.028950480002</v>
          </cell>
          <cell r="C128">
            <v>0</v>
          </cell>
          <cell r="D128">
            <v>27020.297280000003</v>
          </cell>
          <cell r="E128">
            <v>4401.4677499999998</v>
          </cell>
          <cell r="F128">
            <v>124663.79398048</v>
          </cell>
          <cell r="H128" t="str">
            <v>Castilla-La Mancha</v>
          </cell>
          <cell r="I128">
            <v>623.31896990240011</v>
          </cell>
          <cell r="J128">
            <v>2493.2758796096005</v>
          </cell>
          <cell r="K128">
            <v>-840.99187284470531</v>
          </cell>
          <cell r="L128">
            <v>623.31896990240011</v>
          </cell>
        </row>
        <row r="129">
          <cell r="A129" t="str">
            <v>Extremadura</v>
          </cell>
          <cell r="B129">
            <v>72171.992929980013</v>
          </cell>
          <cell r="C129">
            <v>0</v>
          </cell>
          <cell r="D129">
            <v>13544.7662</v>
          </cell>
          <cell r="E129">
            <v>2662.1937000000003</v>
          </cell>
          <cell r="F129">
            <v>88378.952829980015</v>
          </cell>
          <cell r="H129" t="str">
            <v>Extremadura</v>
          </cell>
          <cell r="I129">
            <v>441.89476414990003</v>
          </cell>
          <cell r="J129">
            <v>1767.5790565996001</v>
          </cell>
          <cell r="K129">
            <v>-396.53022627501269</v>
          </cell>
          <cell r="L129">
            <v>441.89476414990003</v>
          </cell>
        </row>
        <row r="130">
          <cell r="A130" t="str">
            <v>Baleares</v>
          </cell>
          <cell r="B130">
            <v>21222.223856160006</v>
          </cell>
          <cell r="C130">
            <v>0</v>
          </cell>
          <cell r="D130">
            <v>16371.52248</v>
          </cell>
          <cell r="E130">
            <v>1314.5630900000001</v>
          </cell>
          <cell r="F130">
            <v>38908.309426160013</v>
          </cell>
          <cell r="H130" t="str">
            <v>Baleares</v>
          </cell>
          <cell r="I130">
            <v>194.54154713080004</v>
          </cell>
          <cell r="J130">
            <v>778.16618852320016</v>
          </cell>
          <cell r="K130">
            <v>1042.4544624620532</v>
          </cell>
          <cell r="L130">
            <v>778.16618852320016</v>
          </cell>
        </row>
        <row r="131">
          <cell r="A131" t="str">
            <v>Madrid</v>
          </cell>
          <cell r="B131">
            <v>222364.54696267002</v>
          </cell>
          <cell r="C131">
            <v>0</v>
          </cell>
          <cell r="D131">
            <v>115317.03418</v>
          </cell>
          <cell r="E131">
            <v>15206.150740000001</v>
          </cell>
          <cell r="F131">
            <v>352887.73188267002</v>
          </cell>
          <cell r="H131" t="str">
            <v>Madrid</v>
          </cell>
          <cell r="I131">
            <v>1764.4386594133503</v>
          </cell>
          <cell r="J131">
            <v>7057.754637653401</v>
          </cell>
          <cell r="K131">
            <v>-21107.02365336104</v>
          </cell>
          <cell r="L131">
            <v>1764.4386594133503</v>
          </cell>
        </row>
        <row r="132">
          <cell r="A132" t="str">
            <v>Castilla y León</v>
          </cell>
          <cell r="B132">
            <v>153877.11678656001</v>
          </cell>
          <cell r="C132">
            <v>0</v>
          </cell>
          <cell r="D132">
            <v>53242.194790000001</v>
          </cell>
          <cell r="E132">
            <v>8474.7145299999993</v>
          </cell>
          <cell r="F132">
            <v>215594.02610656002</v>
          </cell>
          <cell r="H132" t="str">
            <v>Castilla y León</v>
          </cell>
          <cell r="I132">
            <v>1077.9701305328001</v>
          </cell>
          <cell r="J132">
            <v>4311.8805221312005</v>
          </cell>
          <cell r="K132">
            <v>-4840.7493906064892</v>
          </cell>
          <cell r="L132">
            <v>1077.9701305328001</v>
          </cell>
        </row>
        <row r="134">
          <cell r="A134" t="str">
            <v>TOTAL art. 143</v>
          </cell>
          <cell r="B134">
            <v>738905.7292553701</v>
          </cell>
          <cell r="C134">
            <v>0</v>
          </cell>
          <cell r="D134">
            <v>325951.58227000001</v>
          </cell>
          <cell r="E134">
            <v>41856.505139999994</v>
          </cell>
          <cell r="F134">
            <v>1106713.81666537</v>
          </cell>
          <cell r="H134" t="str">
            <v>TOTAL art. 143</v>
          </cell>
          <cell r="I134">
            <v>5533.5690833268509</v>
          </cell>
          <cell r="J134">
            <v>22134.276333307404</v>
          </cell>
          <cell r="K134">
            <v>-34290.763106657716</v>
          </cell>
          <cell r="L134">
            <v>6117.1937247192509</v>
          </cell>
        </row>
        <row r="136">
          <cell r="A136" t="str">
            <v>TOTAL</v>
          </cell>
          <cell r="B136">
            <v>2923411.4832092905</v>
          </cell>
          <cell r="C136">
            <v>0</v>
          </cell>
          <cell r="D136">
            <v>919400.67168999999</v>
          </cell>
          <cell r="E136">
            <v>95523.410889999999</v>
          </cell>
          <cell r="F136">
            <v>3938335.5657892907</v>
          </cell>
          <cell r="H136" t="str">
            <v>TOTAL</v>
          </cell>
          <cell r="I136">
            <v>19691.677828946453</v>
          </cell>
          <cell r="J136">
            <v>78766.711315785811</v>
          </cell>
          <cell r="K136">
            <v>-37642.727565159563</v>
          </cell>
          <cell r="L136">
            <v>22269.770272118498</v>
          </cell>
        </row>
        <row r="137">
          <cell r="A137" t="str">
            <v>INDICE 96/93 CC.AA. 151</v>
          </cell>
          <cell r="C137">
            <v>1.2917000000000001</v>
          </cell>
          <cell r="H137" t="str">
            <v>mínimos y máximos</v>
          </cell>
          <cell r="I137">
            <v>5.0000000000000001E-3</v>
          </cell>
          <cell r="J137">
            <v>0.02</v>
          </cell>
        </row>
        <row r="138">
          <cell r="H138" t="str">
            <v>INDICE 2000/93 CC.AA. 151</v>
          </cell>
          <cell r="I138">
            <v>1.3958658118795693</v>
          </cell>
        </row>
        <row r="139">
          <cell r="H139" t="str">
            <v>INDICE 2000/93 CC.AA. 143</v>
          </cell>
          <cell r="I139">
            <v>1.4702032020884506</v>
          </cell>
        </row>
        <row r="140">
          <cell r="A140" t="str">
            <v>Financiación resultante por el sistema actual</v>
          </cell>
          <cell r="H140" t="str">
            <v>Financiación Corresponsabilidad Fiscal 2001.SISTEMA ACTUAL</v>
          </cell>
        </row>
        <row r="141">
          <cell r="A141" t="str">
            <v>AÑO 2001</v>
          </cell>
        </row>
        <row r="142">
          <cell r="A142" t="str">
            <v>COMUNIDAD
AUTONOMA</v>
          </cell>
          <cell r="B142" t="str">
            <v>PIE
tramo general</v>
          </cell>
          <cell r="C142" t="str">
            <v>PIE
tramo IRPF</v>
          </cell>
          <cell r="D142" t="str">
            <v>Normativa de
tributos cedidos</v>
          </cell>
          <cell r="E142" t="str">
            <v>Normativa de
tasas</v>
          </cell>
          <cell r="F142" t="str">
            <v>Total</v>
          </cell>
          <cell r="H142" t="str">
            <v>COMUNIDAD
AUTONOMA</v>
          </cell>
          <cell r="I142" t="str">
            <v>mínimo garantizado</v>
          </cell>
          <cell r="J142" t="str">
            <v>máximo permitido</v>
          </cell>
          <cell r="K142" t="str">
            <v>% CL IRPF</v>
          </cell>
          <cell r="L142" t="str">
            <v>VALOR PREVALENTE</v>
          </cell>
        </row>
        <row r="143">
          <cell r="A143" t="str">
            <v>Cataluña</v>
          </cell>
          <cell r="B143">
            <v>579708.84000615997</v>
          </cell>
          <cell r="C143">
            <v>0</v>
          </cell>
          <cell r="D143">
            <v>250908.95123999999</v>
          </cell>
          <cell r="E143">
            <v>16690.50992</v>
          </cell>
          <cell r="F143">
            <v>847308.30116615992</v>
          </cell>
          <cell r="H143" t="str">
            <v>Cataluña</v>
          </cell>
          <cell r="I143">
            <v>4236.5415058307999</v>
          </cell>
          <cell r="J143">
            <v>16946.1660233232</v>
          </cell>
          <cell r="K143">
            <v>-11629.550871584366</v>
          </cell>
          <cell r="L143">
            <v>4236.5415058307999</v>
          </cell>
        </row>
        <row r="144">
          <cell r="A144" t="str">
            <v>Galicia</v>
          </cell>
          <cell r="B144">
            <v>364757.65086368</v>
          </cell>
          <cell r="C144">
            <v>0</v>
          </cell>
          <cell r="D144">
            <v>56023.748639999998</v>
          </cell>
          <cell r="E144">
            <v>7413.40128</v>
          </cell>
          <cell r="F144">
            <v>428194.80078368</v>
          </cell>
          <cell r="H144" t="str">
            <v>Galicia</v>
          </cell>
          <cell r="I144">
            <v>2140.9740039183998</v>
          </cell>
          <cell r="J144">
            <v>8563.8960156735993</v>
          </cell>
          <cell r="K144">
            <v>1909.0889666809146</v>
          </cell>
          <cell r="L144">
            <v>2140.9740039183998</v>
          </cell>
        </row>
        <row r="145">
          <cell r="A145" t="str">
            <v>Andalucía</v>
          </cell>
          <cell r="B145">
            <v>866497.01157060009</v>
          </cell>
          <cell r="C145">
            <v>0</v>
          </cell>
          <cell r="D145">
            <v>146940.92488000001</v>
          </cell>
          <cell r="E145">
            <v>22866.664799999999</v>
          </cell>
          <cell r="F145">
            <v>1036304.6012506002</v>
          </cell>
          <cell r="H145" t="str">
            <v>Andalucía</v>
          </cell>
          <cell r="I145">
            <v>5181.5230062530009</v>
          </cell>
          <cell r="J145">
            <v>20726.092025012003</v>
          </cell>
          <cell r="K145">
            <v>-6379.9693357223123</v>
          </cell>
          <cell r="L145">
            <v>5181.5230062530009</v>
          </cell>
        </row>
        <row r="146">
          <cell r="A146" t="str">
            <v>Valencia</v>
          </cell>
          <cell r="B146">
            <v>349519.12713192002</v>
          </cell>
          <cell r="C146">
            <v>0</v>
          </cell>
          <cell r="D146">
            <v>141849.32003999999</v>
          </cell>
          <cell r="E146">
            <v>7051.744639999999</v>
          </cell>
          <cell r="F146">
            <v>498420.19181191997</v>
          </cell>
          <cell r="H146" t="str">
            <v>Valencia</v>
          </cell>
          <cell r="I146">
            <v>2492.1009590596</v>
          </cell>
          <cell r="J146">
            <v>9968.4038362383999</v>
          </cell>
          <cell r="K146">
            <v>709.22225190258462</v>
          </cell>
          <cell r="L146">
            <v>2492.1009590596</v>
          </cell>
        </row>
        <row r="147">
          <cell r="A147" t="str">
            <v>Canarias</v>
          </cell>
          <cell r="B147">
            <v>206502.1604206</v>
          </cell>
          <cell r="C147">
            <v>0</v>
          </cell>
          <cell r="D147">
            <v>47298.922159999995</v>
          </cell>
          <cell r="E147">
            <v>4127.5603599999995</v>
          </cell>
          <cell r="F147">
            <v>257928.6429406</v>
          </cell>
          <cell r="H147" t="str">
            <v>Canarias</v>
          </cell>
          <cell r="I147">
            <v>1289.643214703</v>
          </cell>
          <cell r="J147">
            <v>5158.572858812</v>
          </cell>
          <cell r="K147">
            <v>3317.2606252498504</v>
          </cell>
          <cell r="L147">
            <v>3317.2606252498504</v>
          </cell>
        </row>
        <row r="149">
          <cell r="A149" t="str">
            <v>TOTAL art. 151</v>
          </cell>
          <cell r="B149">
            <v>2366984.7899929597</v>
          </cell>
          <cell r="C149">
            <v>0</v>
          </cell>
          <cell r="D149">
            <v>643021.8669599999</v>
          </cell>
          <cell r="E149">
            <v>58149.880999999994</v>
          </cell>
          <cell r="F149">
            <v>3068156.53795296</v>
          </cell>
          <cell r="H149" t="str">
            <v>TOTAL art. 151</v>
          </cell>
          <cell r="I149">
            <v>15340.782689764801</v>
          </cell>
          <cell r="J149">
            <v>61363.130759059204</v>
          </cell>
          <cell r="K149">
            <v>-12073.948363473328</v>
          </cell>
          <cell r="L149">
            <v>17368.400100311654</v>
          </cell>
        </row>
        <row r="151">
          <cell r="A151" t="str">
            <v>Asturias</v>
          </cell>
          <cell r="B151">
            <v>41682.431246979999</v>
          </cell>
          <cell r="C151">
            <v>0</v>
          </cell>
          <cell r="D151">
            <v>27076.490420000002</v>
          </cell>
          <cell r="E151">
            <v>3791.8526000000002</v>
          </cell>
          <cell r="F151">
            <v>72550.774266979992</v>
          </cell>
          <cell r="H151" t="str">
            <v>Asturias</v>
          </cell>
          <cell r="I151">
            <v>362.75387133490005</v>
          </cell>
          <cell r="J151">
            <v>1451.0154853396002</v>
          </cell>
          <cell r="K151">
            <v>-2923.4276243458689</v>
          </cell>
          <cell r="L151">
            <v>362.75387133490005</v>
          </cell>
        </row>
        <row r="152">
          <cell r="A152" t="str">
            <v>Cantabria</v>
          </cell>
          <cell r="B152">
            <v>36002.09625224</v>
          </cell>
          <cell r="C152">
            <v>0</v>
          </cell>
          <cell r="D152">
            <v>10223.057419999999</v>
          </cell>
          <cell r="E152">
            <v>1313.7662</v>
          </cell>
          <cell r="F152">
            <v>47538.919872239996</v>
          </cell>
          <cell r="H152" t="str">
            <v>Cantabria</v>
          </cell>
          <cell r="I152">
            <v>237.69459936119998</v>
          </cell>
          <cell r="J152">
            <v>950.77839744479991</v>
          </cell>
          <cell r="K152">
            <v>-1581.2255965178738</v>
          </cell>
          <cell r="L152">
            <v>237.69459936119998</v>
          </cell>
        </row>
        <row r="153">
          <cell r="A153" t="str">
            <v>La Rioja</v>
          </cell>
          <cell r="B153">
            <v>14605.737036980003</v>
          </cell>
          <cell r="C153">
            <v>0</v>
          </cell>
          <cell r="D153">
            <v>7769.0182399999994</v>
          </cell>
          <cell r="E153">
            <v>474.15140000000002</v>
          </cell>
          <cell r="F153">
            <v>22848.906676980001</v>
          </cell>
          <cell r="H153" t="str">
            <v>La Rioja</v>
          </cell>
          <cell r="I153">
            <v>114.2445333849</v>
          </cell>
          <cell r="J153">
            <v>456.97813353959998</v>
          </cell>
          <cell r="K153">
            <v>-537.8314332666115</v>
          </cell>
          <cell r="L153">
            <v>114.2445333849</v>
          </cell>
        </row>
        <row r="154">
          <cell r="A154" t="str">
            <v>Murcia</v>
          </cell>
          <cell r="B154">
            <v>36060.74185156</v>
          </cell>
          <cell r="C154">
            <v>0</v>
          </cell>
          <cell r="D154">
            <v>20633.737499999999</v>
          </cell>
          <cell r="E154">
            <v>1625.4290400000002</v>
          </cell>
          <cell r="F154">
            <v>58319.908391560006</v>
          </cell>
          <cell r="H154" t="str">
            <v>Murcia</v>
          </cell>
          <cell r="I154">
            <v>291.59954195780006</v>
          </cell>
          <cell r="J154">
            <v>1166.3981678312002</v>
          </cell>
          <cell r="K154">
            <v>-710.95013515560277</v>
          </cell>
          <cell r="L154">
            <v>291.59954195780006</v>
          </cell>
        </row>
        <row r="155">
          <cell r="A155" t="str">
            <v>Aragón</v>
          </cell>
          <cell r="B155">
            <v>56793.683508399998</v>
          </cell>
          <cell r="C155">
            <v>0</v>
          </cell>
          <cell r="D155">
            <v>39956.290140000005</v>
          </cell>
          <cell r="E155">
            <v>3099.6459</v>
          </cell>
          <cell r="F155">
            <v>99849.619548400005</v>
          </cell>
          <cell r="H155" t="str">
            <v>Aragón</v>
          </cell>
          <cell r="I155">
            <v>499.24809774200003</v>
          </cell>
          <cell r="J155">
            <v>1996.9923909680001</v>
          </cell>
          <cell r="K155">
            <v>-5280.7764463706581</v>
          </cell>
          <cell r="L155">
            <v>499.24809774200003</v>
          </cell>
        </row>
        <row r="156">
          <cell r="A156" t="str">
            <v>Castilla-La Mancha</v>
          </cell>
          <cell r="B156">
            <v>98071.239863840005</v>
          </cell>
          <cell r="C156">
            <v>0</v>
          </cell>
          <cell r="D156">
            <v>28419.738240000002</v>
          </cell>
          <cell r="E156">
            <v>4629.4295000000002</v>
          </cell>
          <cell r="F156">
            <v>131120.40760384002</v>
          </cell>
          <cell r="H156" t="str">
            <v>Castilla-La Mancha</v>
          </cell>
          <cell r="I156">
            <v>655.60203801920011</v>
          </cell>
          <cell r="J156">
            <v>2622.4081520768004</v>
          </cell>
          <cell r="K156">
            <v>-1082.1244369037347</v>
          </cell>
          <cell r="L156">
            <v>655.60203801920011</v>
          </cell>
        </row>
        <row r="157">
          <cell r="A157" t="str">
            <v>Extremadura</v>
          </cell>
          <cell r="B157">
            <v>75909.940074840008</v>
          </cell>
          <cell r="C157">
            <v>0</v>
          </cell>
          <cell r="D157">
            <v>14246.2796</v>
          </cell>
          <cell r="E157">
            <v>2800.0745999999999</v>
          </cell>
          <cell r="F157">
            <v>92956.294274840009</v>
          </cell>
          <cell r="H157" t="str">
            <v>Extremadura</v>
          </cell>
          <cell r="I157">
            <v>464.78147137420001</v>
          </cell>
          <cell r="J157">
            <v>1859.1258854968</v>
          </cell>
          <cell r="K157">
            <v>-398.24556523595527</v>
          </cell>
          <cell r="L157">
            <v>464.78147137420001</v>
          </cell>
        </row>
        <row r="158">
          <cell r="A158" t="str">
            <v>Baleares</v>
          </cell>
          <cell r="B158">
            <v>22321.369769280005</v>
          </cell>
          <cell r="C158">
            <v>0</v>
          </cell>
          <cell r="D158">
            <v>17219.439839999999</v>
          </cell>
          <cell r="E158">
            <v>1382.6472200000001</v>
          </cell>
          <cell r="F158">
            <v>40923.456829280003</v>
          </cell>
          <cell r="H158" t="str">
            <v>Baleares</v>
          </cell>
          <cell r="I158">
            <v>204.61728414640007</v>
          </cell>
          <cell r="J158">
            <v>818.46913658560027</v>
          </cell>
          <cell r="K158">
            <v>873.29440497203461</v>
          </cell>
          <cell r="L158">
            <v>818.46913658560027</v>
          </cell>
        </row>
        <row r="159">
          <cell r="A159" t="str">
            <v>Madrid</v>
          </cell>
          <cell r="B159">
            <v>233881.29867886001</v>
          </cell>
          <cell r="C159">
            <v>0</v>
          </cell>
          <cell r="D159">
            <v>121289.55843999999</v>
          </cell>
          <cell r="E159">
            <v>15993.710920000001</v>
          </cell>
          <cell r="F159">
            <v>371164.56803885999</v>
          </cell>
          <cell r="H159" t="str">
            <v>Madrid</v>
          </cell>
          <cell r="I159">
            <v>1855.8228401942999</v>
          </cell>
          <cell r="J159">
            <v>7423.2913607771998</v>
          </cell>
          <cell r="K159">
            <v>-26648.441263086934</v>
          </cell>
          <cell r="L159">
            <v>1855.8228401942999</v>
          </cell>
        </row>
        <row r="160">
          <cell r="A160" t="str">
            <v>Castilla y León</v>
          </cell>
          <cell r="B160">
            <v>161846.75301248001</v>
          </cell>
          <cell r="C160">
            <v>0</v>
          </cell>
          <cell r="D160">
            <v>55999.72582</v>
          </cell>
          <cell r="E160">
            <v>8913.6387400000003</v>
          </cell>
          <cell r="F160">
            <v>226760.11757248</v>
          </cell>
          <cell r="H160" t="str">
            <v>Castilla y León</v>
          </cell>
          <cell r="I160">
            <v>1133.8005878624001</v>
          </cell>
          <cell r="J160">
            <v>4535.2023514496004</v>
          </cell>
          <cell r="K160">
            <v>-5971.6838607001237</v>
          </cell>
          <cell r="L160">
            <v>1133.8005878624001</v>
          </cell>
        </row>
        <row r="162">
          <cell r="A162" t="str">
            <v>TOTAL art. 143</v>
          </cell>
          <cell r="B162">
            <v>777175.29129546008</v>
          </cell>
          <cell r="C162">
            <v>0</v>
          </cell>
          <cell r="D162">
            <v>342833.33566000004</v>
          </cell>
          <cell r="E162">
            <v>44024.346120000002</v>
          </cell>
          <cell r="F162">
            <v>1164032.9730754602</v>
          </cell>
          <cell r="H162" t="str">
            <v>TOTAL art. 143</v>
          </cell>
          <cell r="I162">
            <v>5820.1648653773</v>
          </cell>
          <cell r="J162">
            <v>23280.6594615092</v>
          </cell>
          <cell r="K162">
            <v>-44261.41195661133</v>
          </cell>
          <cell r="L162">
            <v>6434.0167178165002</v>
          </cell>
        </row>
        <row r="164">
          <cell r="A164" t="str">
            <v>TOTAL</v>
          </cell>
          <cell r="B164">
            <v>3144160.0812884197</v>
          </cell>
          <cell r="C164">
            <v>0</v>
          </cell>
          <cell r="D164">
            <v>985855.20261999988</v>
          </cell>
          <cell r="E164">
            <v>102174.22712</v>
          </cell>
          <cell r="F164">
            <v>4232189.5110284202</v>
          </cell>
          <cell r="H164" t="str">
            <v>TOTAL</v>
          </cell>
          <cell r="I164">
            <v>21160.947555142102</v>
          </cell>
          <cell r="J164">
            <v>84643.790220568408</v>
          </cell>
          <cell r="K164">
            <v>-56335.360320084656</v>
          </cell>
          <cell r="L164">
            <v>23802.416818128153</v>
          </cell>
        </row>
        <row r="165">
          <cell r="A165" t="str">
            <v>INDICE 96/93 CC.AA. 151</v>
          </cell>
          <cell r="C165">
            <v>1.3996</v>
          </cell>
          <cell r="H165" t="str">
            <v>mínimos y máximos</v>
          </cell>
          <cell r="I165">
            <v>5.0000000000000001E-3</v>
          </cell>
          <cell r="J165">
            <v>0.02</v>
          </cell>
        </row>
        <row r="166">
          <cell r="H166" t="str">
            <v>INDICE 2001/93 CC.AA. 151</v>
          </cell>
          <cell r="I166">
            <v>1.468450834097307</v>
          </cell>
        </row>
        <row r="167">
          <cell r="H167" t="str">
            <v>INDICE 2001/93 CC.AA. 143</v>
          </cell>
          <cell r="I167">
            <v>1.5466537685970501</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PARAMETROS"/>
      <sheetName val="PARAMETROS_ANALISIS_SALIDAS"/>
      <sheetName val="PARAMETROS_ANALISIS"/>
      <sheetName val="DATOS"/>
      <sheetName val="Comparacion viejo-nuevo sist"/>
      <sheetName val="Graficos comparacion viejo-nuev"/>
      <sheetName val="Gráficos Financiación por Hab."/>
      <sheetName val="Lista Rdtos. Simulador"/>
      <sheetName val="Comparacion Entr. a cta"/>
      <sheetName val="FONDO COOPERACION"/>
      <sheetName val="Liq. 2008-ITE 2010"/>
      <sheetName val="Imputacion anticipos 2009"/>
      <sheetName val="Prueba FSG 2011"/>
      <sheetName val="Entregas a Cuenta 2011"/>
      <sheetName val="IntroducirDatos"/>
      <sheetName val="Cuadro 1"/>
      <sheetName val="1.- Entr. a cta. IRPF"/>
      <sheetName val="2.- Entr. a cta. IVA e II.EE."/>
      <sheetName val="3.- ITE provisional"/>
      <sheetName val="4.-Población Entr. a Cuenta"/>
      <sheetName val="5.-Entr. a cta. T. Fdo Gtía"/>
      <sheetName val="6.-Entr. a cta. Fondo Sufic."/>
      <sheetName val="Resumen Entregas a Cuenta"/>
      <sheetName val="A. Liq. Imp. L21"/>
      <sheetName val="B. ITE Definitivo 99-09"/>
      <sheetName val="C. Liq. FS. L21"/>
      <sheetName val="D. Gtia. Asist. Sanit."/>
      <sheetName val="E. Statu quo sin REC"/>
      <sheetName val="F. Rec. adic. y Statu quo 2009"/>
      <sheetName val="Rec. adic. 2010"/>
      <sheetName val="G. Pagos DT1º.5 2009"/>
      <sheetName val="Pagos DT1º.5 2010"/>
      <sheetName val="1.1. IRPF"/>
      <sheetName val="1.2. IRPF"/>
      <sheetName val="2. IVA"/>
      <sheetName val="3.1. Alcohol y Beb."/>
      <sheetName val="3.2. P. Interm."/>
      <sheetName val="3.3. Cerveza"/>
      <sheetName val="3.4. Tabacos"/>
      <sheetName val="3.5. Hidrocarburos"/>
      <sheetName val="3.6. Indice Electricidad"/>
      <sheetName val="4. Poblac. ajustada LIQUIDACION"/>
      <sheetName val="5. ITE Definitivo"/>
      <sheetName val="Transf 2010 previa reg"/>
      <sheetName val="6.Transferencia Fondo Garantía"/>
      <sheetName val="7. Fondo de Suficiencia"/>
      <sheetName val="7. liq. FSG 2009"/>
      <sheetName val="7. liq. FSG 2010"/>
      <sheetName val="8. Fdo. Cooperacion"/>
      <sheetName val="9. Fdo. Competitividad"/>
      <sheetName val="9. Fdo. Competitividad 2009"/>
      <sheetName val="9. Fdo. Competitividad DT1º5"/>
      <sheetName val="I) Fdos. Convergencia"/>
      <sheetName val="II) Resumen de liq. 2009-2010"/>
      <sheetName val="II) Resumen liq. 2011 y ss"/>
      <sheetName val="H. Saldos TFG y FCA"/>
      <sheetName val="I. Compensac. liq 2009"/>
      <sheetName val="J. Liq. imputar-aplazar"/>
      <sheetName val="III) Recursos sistema"/>
      <sheetName val="III) Recursos sistem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E3">
            <v>2009</v>
          </cell>
        </row>
        <row r="14">
          <cell r="E14">
            <v>0.05</v>
          </cell>
        </row>
        <row r="15">
          <cell r="E15">
            <v>2008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adme"/>
      <sheetName val="Table 1"/>
      <sheetName val="Table 2A"/>
      <sheetName val="Table 2B"/>
      <sheetName val="Table 2C"/>
      <sheetName val="Table 2D"/>
      <sheetName val="Table 3A"/>
      <sheetName val="Table 3B"/>
      <sheetName val="Table 3C"/>
      <sheetName val="Table 3D"/>
      <sheetName val="Table 3E"/>
      <sheetName val="Table 4"/>
      <sheetName val="Edp"/>
      <sheetName val="Parameters"/>
    </sheetNames>
    <sheetDataSet>
      <sheetData sheetId="0"/>
      <sheetData sheetId="1">
        <row r="12">
          <cell r="A12" t="str">
            <v>(1)</v>
          </cell>
          <cell r="B12">
            <v>0</v>
          </cell>
        </row>
        <row r="13">
          <cell r="A13" t="str">
            <v>estimated</v>
          </cell>
          <cell r="B13">
            <v>1</v>
          </cell>
        </row>
        <row r="14">
          <cell r="A14" t="str">
            <v>half-finalized</v>
          </cell>
          <cell r="B14">
            <v>2</v>
          </cell>
        </row>
        <row r="15">
          <cell r="A15" t="str">
            <v>final</v>
          </cell>
          <cell r="B15">
            <v>3</v>
          </cell>
        </row>
        <row r="16">
          <cell r="A16" t="str">
            <v>planned</v>
          </cell>
          <cell r="B16">
            <v>4</v>
          </cell>
        </row>
        <row r="17">
          <cell r="A17" t="str">
            <v>forecast</v>
          </cell>
          <cell r="B17">
            <v>5</v>
          </cell>
        </row>
        <row r="18">
          <cell r="A18" t="str">
            <v>cash</v>
          </cell>
          <cell r="B18">
            <v>10</v>
          </cell>
        </row>
        <row r="19">
          <cell r="A19" t="str">
            <v>accrual</v>
          </cell>
          <cell r="B19">
            <v>11</v>
          </cell>
        </row>
        <row r="20">
          <cell r="A20" t="str">
            <v>mixed</v>
          </cell>
          <cell r="B20">
            <v>12</v>
          </cell>
        </row>
        <row r="21">
          <cell r="A21" t="str">
            <v>other</v>
          </cell>
          <cell r="B21">
            <v>13</v>
          </cell>
        </row>
      </sheetData>
      <sheetData sheetId="2">
        <row r="1">
          <cell r="C1" t="str">
            <v xml:space="preserve">Table 1: Reporting of government surplus/ deficit and debt levels and provision of associated data </v>
          </cell>
        </row>
      </sheetData>
      <sheetData sheetId="3">
        <row r="8">
          <cell r="D8">
            <v>-6807</v>
          </cell>
        </row>
      </sheetData>
      <sheetData sheetId="4"/>
      <sheetData sheetId="5"/>
      <sheetData sheetId="6"/>
      <sheetData sheetId="7"/>
      <sheetData sheetId="8">
        <row r="51">
          <cell r="G51">
            <v>820016</v>
          </cell>
        </row>
      </sheetData>
      <sheetData sheetId="9">
        <row r="51">
          <cell r="G51">
            <v>293128</v>
          </cell>
        </row>
      </sheetData>
      <sheetData sheetId="10">
        <row r="51">
          <cell r="G51">
            <v>25781</v>
          </cell>
        </row>
      </sheetData>
      <sheetData sheetId="11">
        <row r="51">
          <cell r="G51">
            <v>35064</v>
          </cell>
        </row>
      </sheetData>
      <sheetData sheetId="12"/>
      <sheetData sheetId="13"/>
      <sheetData sheetId="14"/>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hacienda.gob.es/CDI/EstrategiaPoliticaFiscal/2022/Plan-Presupuestario-2022-ES.pdf" TargetMode="External"/><Relationship Id="rId1" Type="http://schemas.openxmlformats.org/officeDocument/2006/relationships/hyperlink" Target="https://www.hacienda.gob.es/es-ES/CDI/Paginas/EstrategiaPoliticaFiscal/PlanesPresupuestarios.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B38"/>
  <sheetViews>
    <sheetView showGridLines="0" tabSelected="1" zoomScale="90" zoomScaleNormal="90" workbookViewId="0">
      <selection activeCell="E31" sqref="E31"/>
    </sheetView>
  </sheetViews>
  <sheetFormatPr baseColWidth="10" defaultRowHeight="15"/>
  <cols>
    <col min="1" max="1" width="3.7109375" customWidth="1"/>
    <col min="2" max="2" width="90.7109375" bestFit="1" customWidth="1"/>
  </cols>
  <sheetData>
    <row r="6" spans="2:2" ht="2.25" customHeight="1"/>
    <row r="7" spans="2:2" ht="20.25">
      <c r="B7" s="391" t="s">
        <v>465</v>
      </c>
    </row>
    <row r="9" spans="2:2">
      <c r="B9" s="449" t="s">
        <v>479</v>
      </c>
    </row>
    <row r="10" spans="2:2">
      <c r="B10" s="449" t="s">
        <v>481</v>
      </c>
    </row>
    <row r="11" spans="2:2">
      <c r="B11" s="449" t="s">
        <v>480</v>
      </c>
    </row>
    <row r="12" spans="2:2">
      <c r="B12" s="449" t="s">
        <v>482</v>
      </c>
    </row>
    <row r="13" spans="2:2">
      <c r="B13" s="449" t="s">
        <v>483</v>
      </c>
    </row>
    <row r="15" spans="2:2">
      <c r="B15" s="449" t="s">
        <v>471</v>
      </c>
    </row>
    <row r="16" spans="2:2">
      <c r="B16" s="449" t="s">
        <v>472</v>
      </c>
    </row>
    <row r="17" spans="2:2">
      <c r="B17" s="449" t="s">
        <v>473</v>
      </c>
    </row>
    <row r="18" spans="2:2">
      <c r="B18" s="449" t="s">
        <v>474</v>
      </c>
    </row>
    <row r="19" spans="2:2">
      <c r="B19" s="449" t="s">
        <v>475</v>
      </c>
    </row>
    <row r="20" spans="2:2">
      <c r="B20" s="449" t="s">
        <v>476</v>
      </c>
    </row>
    <row r="21" spans="2:2">
      <c r="B21" s="449" t="s">
        <v>477</v>
      </c>
    </row>
    <row r="22" spans="2:2">
      <c r="B22" s="449" t="s">
        <v>478</v>
      </c>
    </row>
    <row r="24" spans="2:2">
      <c r="B24" s="449" t="s">
        <v>485</v>
      </c>
    </row>
    <row r="25" spans="2:2">
      <c r="B25" s="449" t="s">
        <v>491</v>
      </c>
    </row>
    <row r="26" spans="2:2">
      <c r="B26" s="449" t="s">
        <v>492</v>
      </c>
    </row>
    <row r="27" spans="2:2">
      <c r="B27" s="449" t="s">
        <v>486</v>
      </c>
    </row>
    <row r="29" spans="2:2">
      <c r="B29" s="449" t="s">
        <v>487</v>
      </c>
    </row>
    <row r="30" spans="2:2">
      <c r="B30" s="449" t="s">
        <v>488</v>
      </c>
    </row>
    <row r="31" spans="2:2">
      <c r="B31" s="449" t="s">
        <v>489</v>
      </c>
    </row>
    <row r="32" spans="2:2">
      <c r="B32" s="449" t="s">
        <v>484</v>
      </c>
    </row>
    <row r="34" spans="2:2">
      <c r="B34" s="449" t="s">
        <v>490</v>
      </c>
    </row>
    <row r="37" spans="2:2">
      <c r="B37" s="390" t="s">
        <v>466</v>
      </c>
    </row>
    <row r="38" spans="2:2">
      <c r="B38" s="392" t="s">
        <v>467</v>
      </c>
    </row>
  </sheetData>
  <hyperlinks>
    <hyperlink ref="B38" r:id="rId1"/>
    <hyperlink ref="B37" r:id="rId2"/>
    <hyperlink ref="B9" location="'1.1. Supuestos básicos'!A1" display="1.1. Supuestos básicos"/>
    <hyperlink ref="B10" location="'1.2. Perspectivas macro'!A1" display="1.2. Perspectivas macro"/>
    <hyperlink ref="B11" location="'1.3. Evol. mdo trabajo'!A1" display="1.3. Evolución del mercado de trabajo"/>
    <hyperlink ref="B12" location="'1.4. Evol. precios'!A1" display="1.4. Evolución de los precios"/>
    <hyperlink ref="B13" location="'1.5. Saldos sectoriales'!A1" display="1.5. Saldos sectoriales"/>
    <hyperlink ref="B15" location="'2.1 Objetivos '!A1" display="2.1 Tasas de referencia del saldo fiscal de las AAPP 2021-2024"/>
    <hyperlink ref="B16" location="'2.2 Evolución deuda'!A1" display="2.2 Evolución de la deuda de las Administraciones Públicas (S.13) y perspectivas"/>
    <hyperlink ref="B17" location="'2.3 Previsiones 2021-22'!A1" display="2.3 Previsiones 2021-22"/>
    <hyperlink ref="B18" location="'2.4 Objetivos ingresos gastos'!A1" display="2.4 Objetivos previstos de ingresos y gastos para el total Administraciones Públicas "/>
    <hyperlink ref="B19" location="'2.5 Tabla MRR'!A1" display="2.5 Transferencias (no préstamos) del Mecanismo de Recuperación y Resiliencia (MRR)"/>
    <hyperlink ref="B20" location="'2.6 Comparación con CE'!A1" display="2.6 Comparación con las previsiones de la Comisión Europea"/>
    <hyperlink ref="B21" location="'2.7 Objetivos presupuestarios'!A1" display="2.7 Objetivos previstos para el total de las Administraciones Públicas y sus subsectores"/>
    <hyperlink ref="B22" location="'2.8 GastoNetoCompu-ExpBenchmark'!A1" display="2.8 Cómputo del Expenditure Benchmark"/>
    <hyperlink ref="B24" location="'3.1. Ingresos'!A1" display="3.1. Ingresos no financieros totales y del Estado 2020-2022"/>
    <hyperlink ref="B25" location="'3.2.Gastos Estado'!A1" display="3.2. Presupuesto de Gastos del Estado para 2022"/>
    <hyperlink ref="B26" location="'3.4 Ingresos SS'!A1" display="3.4. Presupuesto de Ingresos de la Seguridad Social"/>
    <hyperlink ref="B27" location="'3.5. Gastos SS'!A1" display="3.5. Presupuesto de Gastos consolidados del Sistema de la Seguridad Social"/>
    <hyperlink ref="B29" location="'6.1 orgánica MRR'!A1" display="6.1. Clasificacion orgánica del PRTR (MRR)"/>
    <hyperlink ref="B30" location="'6.2. económica MRR'!A1" display="6.2. Clasificacion económica del PRTR (MRR)"/>
    <hyperlink ref="B31" location="'6.3. CCAA MRR'!A1" display="6.3. Transferencias a CCAA del PRTR (MRR)"/>
    <hyperlink ref="B32" location="'6.4. EELL MRR'!A1" display="6.4 Transferencias a EELL del PRTR (MRR)"/>
    <hyperlink ref="B34" location="'8 E2020'!A1" display="[8] Vínculo entre el plan presupuestario y la estrategia europea para el crecimiento y el empleo"/>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30"/>
  <sheetViews>
    <sheetView showGridLines="0" zoomScaleNormal="100" workbookViewId="0"/>
  </sheetViews>
  <sheetFormatPr baseColWidth="10" defaultColWidth="11.42578125" defaultRowHeight="16.5"/>
  <cols>
    <col min="1" max="1" width="3.7109375" style="241" customWidth="1"/>
    <col min="2" max="2" width="39.7109375" style="253" customWidth="1"/>
    <col min="3" max="3" width="12.5703125" style="253" customWidth="1"/>
    <col min="4" max="5" width="15" style="253" customWidth="1"/>
    <col min="6" max="6" width="16" style="253" customWidth="1"/>
    <col min="7" max="16384" width="11.42578125" style="241"/>
  </cols>
  <sheetData>
    <row r="1" spans="1:7">
      <c r="A1" s="390" t="s">
        <v>464</v>
      </c>
    </row>
    <row r="2" spans="1:7" ht="22.9" customHeight="1">
      <c r="B2" s="393" t="s">
        <v>379</v>
      </c>
      <c r="C2" s="393"/>
      <c r="D2" s="393"/>
      <c r="E2" s="393"/>
      <c r="F2" s="393"/>
    </row>
    <row r="3" spans="1:7" ht="17.25" thickBot="1">
      <c r="B3" s="413" t="s">
        <v>179</v>
      </c>
      <c r="C3" s="413"/>
      <c r="D3" s="413"/>
      <c r="E3" s="413"/>
      <c r="F3" s="413"/>
    </row>
    <row r="4" spans="1:7" ht="24" customHeight="1" thickBot="1">
      <c r="B4" s="242"/>
      <c r="C4" s="258" t="s">
        <v>117</v>
      </c>
      <c r="D4" s="258">
        <v>2020</v>
      </c>
      <c r="E4" s="258">
        <f>D4+1</f>
        <v>2021</v>
      </c>
      <c r="F4" s="258">
        <f>E4+1</f>
        <v>2022</v>
      </c>
    </row>
    <row r="5" spans="1:7" ht="20.100000000000001" customHeight="1" thickBot="1">
      <c r="B5" s="1" t="s">
        <v>229</v>
      </c>
      <c r="C5" s="242" t="s">
        <v>230</v>
      </c>
      <c r="D5" s="289">
        <v>41.479551636974257</v>
      </c>
      <c r="E5" s="289">
        <v>41.281455789459329</v>
      </c>
      <c r="F5" s="289">
        <v>39.789938071795611</v>
      </c>
    </row>
    <row r="6" spans="1:7" s="248" customFormat="1" ht="20.100000000000001" customHeight="1">
      <c r="B6" s="290" t="s">
        <v>231</v>
      </c>
      <c r="C6" s="290"/>
      <c r="D6" s="291"/>
      <c r="E6" s="291"/>
      <c r="F6" s="291"/>
      <c r="G6" s="241"/>
    </row>
    <row r="7" spans="1:7" ht="20.100000000000001" customHeight="1" thickBot="1">
      <c r="B7" s="2" t="s">
        <v>232</v>
      </c>
      <c r="C7" s="292" t="s">
        <v>233</v>
      </c>
      <c r="D7" s="293">
        <v>11.272714956486398</v>
      </c>
      <c r="E7" s="293">
        <v>11.447856370517131</v>
      </c>
      <c r="F7" s="293">
        <v>11.304535214365025</v>
      </c>
    </row>
    <row r="8" spans="1:7" ht="20.100000000000001" customHeight="1" thickBot="1">
      <c r="B8" s="1" t="s">
        <v>234</v>
      </c>
      <c r="C8" s="242" t="s">
        <v>235</v>
      </c>
      <c r="D8" s="289">
        <v>11.17172988409445</v>
      </c>
      <c r="E8" s="289">
        <v>11.665697432193092</v>
      </c>
      <c r="F8" s="289">
        <v>11.102271612824897</v>
      </c>
    </row>
    <row r="9" spans="1:7" ht="20.100000000000001" customHeight="1" thickBot="1">
      <c r="B9" s="2" t="s">
        <v>236</v>
      </c>
      <c r="C9" s="292" t="s">
        <v>237</v>
      </c>
      <c r="D9" s="293">
        <v>0.41231857447938763</v>
      </c>
      <c r="E9" s="293">
        <v>0.44583100488036936</v>
      </c>
      <c r="F9" s="293">
        <v>0.35805025030755616</v>
      </c>
    </row>
    <row r="10" spans="1:7" ht="20.100000000000001" customHeight="1" thickBot="1">
      <c r="B10" s="1" t="s">
        <v>238</v>
      </c>
      <c r="C10" s="242" t="s">
        <v>239</v>
      </c>
      <c r="D10" s="289">
        <v>14.458334967395995</v>
      </c>
      <c r="E10" s="289">
        <v>13.670177061510119</v>
      </c>
      <c r="F10" s="289">
        <v>13.22522683537921</v>
      </c>
    </row>
    <row r="11" spans="1:7" ht="20.100000000000001" customHeight="1" thickBot="1">
      <c r="B11" s="2" t="s">
        <v>240</v>
      </c>
      <c r="C11" s="292" t="s">
        <v>241</v>
      </c>
      <c r="D11" s="293">
        <v>0.6050191274461918</v>
      </c>
      <c r="E11" s="293">
        <v>0.5541880109329459</v>
      </c>
      <c r="F11" s="293">
        <v>0.5341649467891092</v>
      </c>
    </row>
    <row r="12" spans="1:7" ht="20.100000000000001" customHeight="1" thickBot="1">
      <c r="B12" s="1" t="s">
        <v>242</v>
      </c>
      <c r="C12" s="242"/>
      <c r="D12" s="289">
        <v>3.5594341270718428</v>
      </c>
      <c r="E12" s="289">
        <v>3.4977059094256719</v>
      </c>
      <c r="F12" s="289">
        <v>3.2656892121298124</v>
      </c>
    </row>
    <row r="13" spans="1:7" ht="26.25" customHeight="1" thickBot="1">
      <c r="B13" s="2" t="s">
        <v>243</v>
      </c>
      <c r="C13" s="292"/>
      <c r="D13" s="293">
        <v>37.538103370209669</v>
      </c>
      <c r="E13" s="293">
        <v>37.436734251409433</v>
      </c>
      <c r="F13" s="293">
        <v>36.180933203648728</v>
      </c>
    </row>
    <row r="14" spans="1:7" ht="20.100000000000001" customHeight="1" thickBot="1">
      <c r="B14" s="1" t="s">
        <v>244</v>
      </c>
      <c r="C14" s="242" t="s">
        <v>245</v>
      </c>
      <c r="D14" s="289">
        <v>52.433713505438753</v>
      </c>
      <c r="E14" s="289">
        <v>49.634866548520144</v>
      </c>
      <c r="F14" s="289">
        <v>44.742416684557831</v>
      </c>
    </row>
    <row r="15" spans="1:7" s="248" customFormat="1" ht="20.100000000000001" customHeight="1">
      <c r="B15" s="290" t="s">
        <v>231</v>
      </c>
      <c r="C15" s="290"/>
      <c r="D15" s="291"/>
      <c r="E15" s="291"/>
      <c r="F15" s="291"/>
      <c r="G15" s="241"/>
    </row>
    <row r="16" spans="1:7" ht="20.100000000000001" customHeight="1" thickBot="1">
      <c r="B16" s="1" t="s">
        <v>246</v>
      </c>
      <c r="C16" s="242" t="s">
        <v>152</v>
      </c>
      <c r="D16" s="289">
        <v>12.51876201036055</v>
      </c>
      <c r="E16" s="289">
        <v>12.083838666726129</v>
      </c>
      <c r="F16" s="289">
        <v>11.355185620919842</v>
      </c>
    </row>
    <row r="17" spans="2:6" ht="20.100000000000001" customHeight="1" thickBot="1">
      <c r="B17" s="2" t="s">
        <v>247</v>
      </c>
      <c r="C17" s="292" t="s">
        <v>248</v>
      </c>
      <c r="D17" s="293">
        <v>5.8745146833899611</v>
      </c>
      <c r="E17" s="293">
        <v>5.6045438054443766</v>
      </c>
      <c r="F17" s="293">
        <v>5.1590771781270828</v>
      </c>
    </row>
    <row r="18" spans="2:6" ht="20.100000000000001" customHeight="1" thickBot="1">
      <c r="B18" s="1" t="s">
        <v>249</v>
      </c>
      <c r="C18" s="242" t="s">
        <v>250</v>
      </c>
      <c r="D18" s="289">
        <v>23.373186636100783</v>
      </c>
      <c r="E18" s="289">
        <v>21.491721072356885</v>
      </c>
      <c r="F18" s="289">
        <v>19.909700327175077</v>
      </c>
    </row>
    <row r="19" spans="2:6" ht="20.100000000000001" customHeight="1" thickBot="1">
      <c r="B19" s="2" t="s">
        <v>251</v>
      </c>
      <c r="C19" s="292"/>
      <c r="D19" s="293">
        <v>3.7007954022824583</v>
      </c>
      <c r="E19" s="293">
        <v>2.516173515265967</v>
      </c>
      <c r="F19" s="293">
        <v>1.7700342998552412</v>
      </c>
    </row>
    <row r="20" spans="2:6" ht="20.100000000000001" customHeight="1" thickBot="1">
      <c r="B20" s="1" t="s">
        <v>252</v>
      </c>
      <c r="C20" s="242" t="s">
        <v>253</v>
      </c>
      <c r="D20" s="289">
        <v>2.2483216690969634</v>
      </c>
      <c r="E20" s="289">
        <v>2.1204088183457528</v>
      </c>
      <c r="F20" s="289">
        <v>1.9626605937710577</v>
      </c>
    </row>
    <row r="21" spans="2:6" ht="20.100000000000001" customHeight="1" thickBot="1">
      <c r="B21" s="2" t="s">
        <v>254</v>
      </c>
      <c r="C21" s="292" t="s">
        <v>255</v>
      </c>
      <c r="D21" s="293">
        <v>1.9120315736558202</v>
      </c>
      <c r="E21" s="293">
        <v>1.5375635828157512</v>
      </c>
      <c r="F21" s="293">
        <v>1.0747151260062444</v>
      </c>
    </row>
    <row r="22" spans="2:6" ht="20.100000000000001" customHeight="1" thickBot="1">
      <c r="B22" s="1" t="s">
        <v>256</v>
      </c>
      <c r="C22" s="242" t="s">
        <v>257</v>
      </c>
      <c r="D22" s="289">
        <v>2.6125096706799242</v>
      </c>
      <c r="E22" s="289">
        <v>2.6741376820531917</v>
      </c>
      <c r="F22" s="289">
        <v>2.2100369830571016</v>
      </c>
    </row>
    <row r="23" spans="2:6" ht="20.100000000000001" customHeight="1" thickBot="1">
      <c r="B23" s="2" t="s">
        <v>258</v>
      </c>
      <c r="C23" s="292" t="s">
        <v>259</v>
      </c>
      <c r="D23" s="293">
        <v>2.0168492657413712</v>
      </c>
      <c r="E23" s="293">
        <v>2.1007527676741611</v>
      </c>
      <c r="F23" s="293">
        <v>1.1806837661536211</v>
      </c>
    </row>
    <row r="24" spans="2:6" ht="20.100000000000001" customHeight="1" thickBot="1">
      <c r="B24" s="1" t="s">
        <v>260</v>
      </c>
      <c r="C24" s="242"/>
      <c r="D24" s="289">
        <v>1.8775379964133809</v>
      </c>
      <c r="E24" s="289">
        <v>2.021900153103902</v>
      </c>
      <c r="F24" s="289">
        <v>1.8903570893478125</v>
      </c>
    </row>
    <row r="25" spans="2:6">
      <c r="B25" s="411" t="s">
        <v>6</v>
      </c>
      <c r="C25" s="412"/>
      <c r="D25" s="412"/>
      <c r="E25" s="411"/>
      <c r="F25" s="412"/>
    </row>
    <row r="26" spans="2:6" ht="10.5" hidden="1" customHeight="1">
      <c r="B26" s="250"/>
      <c r="C26" s="252"/>
      <c r="D26" s="252"/>
      <c r="E26" s="252"/>
      <c r="F26" s="252"/>
    </row>
    <row r="27" spans="2:6" hidden="1">
      <c r="B27" s="294" t="s">
        <v>261</v>
      </c>
      <c r="C27" s="295"/>
      <c r="D27" s="295">
        <v>1121948</v>
      </c>
      <c r="E27" s="296">
        <v>1209138</v>
      </c>
      <c r="F27" s="295">
        <v>1312554</v>
      </c>
    </row>
    <row r="28" spans="2:6" ht="9.75" hidden="1" customHeight="1">
      <c r="D28" s="255"/>
      <c r="E28" s="255"/>
      <c r="F28" s="255"/>
    </row>
    <row r="29" spans="2:6">
      <c r="B29" s="414" t="s">
        <v>262</v>
      </c>
      <c r="C29" s="414"/>
      <c r="D29" s="414"/>
      <c r="E29" s="414"/>
      <c r="F29" s="414"/>
    </row>
    <row r="30" spans="2:6">
      <c r="B30" s="414"/>
      <c r="C30" s="414"/>
      <c r="D30" s="414"/>
      <c r="E30" s="414"/>
      <c r="F30" s="414"/>
    </row>
  </sheetData>
  <mergeCells count="5">
    <mergeCell ref="B2:F2"/>
    <mergeCell ref="B3:F3"/>
    <mergeCell ref="B25:D25"/>
    <mergeCell ref="E25:F25"/>
    <mergeCell ref="B29:F30"/>
  </mergeCells>
  <hyperlinks>
    <hyperlink ref="A1" location="Índice!A1" display="&lt;&lt;"/>
  </hyperlinks>
  <pageMargins left="0.70866141732283472" right="0.70866141732283472" top="0.74803149606299213" bottom="0.74803149606299213" header="0.31496062992125984" footer="0.31496062992125984"/>
  <pageSetup paperSize="9" scale="8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25"/>
  <sheetViews>
    <sheetView showGridLines="0" zoomScale="99" zoomScaleNormal="99" zoomScaleSheetLayoutView="100" workbookViewId="0"/>
  </sheetViews>
  <sheetFormatPr baseColWidth="10" defaultColWidth="9.140625" defaultRowHeight="14.25"/>
  <cols>
    <col min="1" max="1" width="3.7109375" style="321" customWidth="1"/>
    <col min="2" max="2" width="66.28515625" style="358" customWidth="1"/>
    <col min="3" max="9" width="11.7109375" style="358" customWidth="1"/>
    <col min="10" max="16384" width="9.140625" style="321"/>
  </cols>
  <sheetData>
    <row r="1" spans="1:9" ht="15">
      <c r="A1" s="390" t="s">
        <v>464</v>
      </c>
      <c r="B1" s="320"/>
      <c r="C1" s="320"/>
      <c r="D1" s="320"/>
      <c r="E1" s="320"/>
      <c r="F1" s="320"/>
      <c r="G1" s="320"/>
      <c r="H1" s="320"/>
      <c r="I1" s="320"/>
    </row>
    <row r="2" spans="1:9">
      <c r="A2" s="319"/>
      <c r="B2" s="322" t="s">
        <v>394</v>
      </c>
      <c r="C2" s="323"/>
      <c r="D2" s="323"/>
      <c r="E2" s="323"/>
      <c r="F2" s="323"/>
      <c r="G2" s="323"/>
      <c r="H2" s="323"/>
      <c r="I2" s="323"/>
    </row>
    <row r="3" spans="1:9" ht="15" thickBot="1">
      <c r="A3" s="319"/>
      <c r="B3" s="320"/>
      <c r="C3" s="320"/>
      <c r="D3" s="320"/>
      <c r="E3" s="320"/>
      <c r="F3" s="320"/>
      <c r="G3" s="320"/>
      <c r="H3" s="320"/>
      <c r="I3" s="320"/>
    </row>
    <row r="4" spans="1:9" ht="21.95" customHeight="1" thickBot="1">
      <c r="A4" s="319"/>
      <c r="B4" s="324" t="s">
        <v>380</v>
      </c>
      <c r="C4" s="324"/>
      <c r="D4" s="324"/>
      <c r="E4" s="324"/>
      <c r="F4" s="324"/>
      <c r="G4" s="324"/>
      <c r="H4" s="324"/>
      <c r="I4" s="324"/>
    </row>
    <row r="5" spans="1:9" ht="14.45" customHeight="1">
      <c r="A5" s="319"/>
      <c r="B5" s="325"/>
      <c r="C5" s="326">
        <v>2020</v>
      </c>
      <c r="D5" s="327">
        <v>2021</v>
      </c>
      <c r="E5" s="327">
        <v>2022</v>
      </c>
      <c r="F5" s="327">
        <v>2023</v>
      </c>
      <c r="G5" s="327">
        <v>2024</v>
      </c>
      <c r="H5" s="327">
        <v>2025</v>
      </c>
      <c r="I5" s="328">
        <v>2026</v>
      </c>
    </row>
    <row r="6" spans="1:9" ht="17.100000000000001" customHeight="1">
      <c r="A6" s="319"/>
      <c r="B6" s="329" t="s">
        <v>381</v>
      </c>
      <c r="C6" s="330">
        <f t="shared" ref="C6:I6" si="0">C20</f>
        <v>487.59999999999997</v>
      </c>
      <c r="D6" s="330">
        <f t="shared" si="0"/>
        <v>21484.376999999997</v>
      </c>
      <c r="E6" s="330">
        <f t="shared" si="0"/>
        <v>25622.000390000001</v>
      </c>
      <c r="F6" s="330">
        <f t="shared" si="0"/>
        <v>19247.800999999999</v>
      </c>
      <c r="G6" s="330">
        <f t="shared" si="0"/>
        <v>1675.367</v>
      </c>
      <c r="H6" s="330">
        <f t="shared" si="0"/>
        <v>729.56700000000001</v>
      </c>
      <c r="I6" s="331">
        <f t="shared" si="0"/>
        <v>265.78761000000679</v>
      </c>
    </row>
    <row r="7" spans="1:9" ht="17.100000000000001" customHeight="1" thickBot="1">
      <c r="A7" s="319"/>
      <c r="B7" s="332" t="s">
        <v>382</v>
      </c>
      <c r="C7" s="333"/>
      <c r="D7" s="334">
        <f>9036.6+10000</f>
        <v>19036.599999999999</v>
      </c>
      <c r="E7" s="334">
        <v>18000</v>
      </c>
      <c r="F7" s="334">
        <v>17000</v>
      </c>
      <c r="G7" s="334">
        <v>8000</v>
      </c>
      <c r="H7" s="334">
        <v>3475.9</v>
      </c>
      <c r="I7" s="335">
        <v>4000</v>
      </c>
    </row>
    <row r="8" spans="1:9">
      <c r="A8" s="319"/>
      <c r="B8" s="415"/>
      <c r="C8" s="415"/>
      <c r="D8" s="415"/>
      <c r="E8" s="415"/>
      <c r="F8" s="415"/>
      <c r="G8" s="415"/>
      <c r="H8" s="415"/>
      <c r="I8" s="415"/>
    </row>
    <row r="9" spans="1:9" ht="14.45" customHeight="1" thickBot="1">
      <c r="A9" s="319"/>
      <c r="B9" s="320"/>
      <c r="C9" s="320"/>
      <c r="D9" s="320"/>
      <c r="E9" s="320"/>
      <c r="F9" s="320"/>
      <c r="G9" s="320"/>
      <c r="H9" s="320"/>
      <c r="I9" s="320"/>
    </row>
    <row r="10" spans="1:9" ht="21.95" customHeight="1" thickBot="1">
      <c r="A10" s="319"/>
      <c r="B10" s="324" t="s">
        <v>383</v>
      </c>
      <c r="C10" s="324"/>
      <c r="D10" s="324"/>
      <c r="E10" s="324"/>
      <c r="F10" s="324"/>
      <c r="G10" s="324"/>
      <c r="H10" s="324"/>
      <c r="I10" s="324"/>
    </row>
    <row r="11" spans="1:9" ht="14.45" customHeight="1">
      <c r="A11" s="319"/>
      <c r="B11" s="336"/>
      <c r="C11" s="327">
        <v>2020</v>
      </c>
      <c r="D11" s="327">
        <v>2021</v>
      </c>
      <c r="E11" s="327">
        <v>2022</v>
      </c>
      <c r="F11" s="327">
        <v>2023</v>
      </c>
      <c r="G11" s="327">
        <v>2024</v>
      </c>
      <c r="H11" s="327">
        <v>2025</v>
      </c>
      <c r="I11" s="328">
        <v>2026</v>
      </c>
    </row>
    <row r="12" spans="1:9" ht="14.45" customHeight="1">
      <c r="A12" s="319"/>
      <c r="B12" s="337" t="s">
        <v>384</v>
      </c>
      <c r="C12" s="338">
        <v>0.13418048459181828</v>
      </c>
      <c r="D12" s="338">
        <v>3.8576032913916718</v>
      </c>
      <c r="E12" s="338">
        <v>9.50108</v>
      </c>
      <c r="F12" s="338">
        <v>5.2967171154776151</v>
      </c>
      <c r="G12" s="338">
        <v>0.46103682512128963</v>
      </c>
      <c r="H12" s="338">
        <v>0.20076631173543702</v>
      </c>
      <c r="I12" s="339">
        <v>7.3140915316452268E-2</v>
      </c>
    </row>
    <row r="13" spans="1:9" ht="14.45" customHeight="1">
      <c r="A13" s="319"/>
      <c r="B13" s="340" t="s">
        <v>385</v>
      </c>
      <c r="C13" s="341">
        <v>5.7412623062575259</v>
      </c>
      <c r="D13" s="341">
        <v>239.20823374026699</v>
      </c>
      <c r="E13" s="341">
        <v>318.09742</v>
      </c>
      <c r="F13" s="341">
        <v>226.63386866211223</v>
      </c>
      <c r="G13" s="341">
        <v>19.726664081722216</v>
      </c>
      <c r="H13" s="341">
        <v>8.5903107403391807</v>
      </c>
      <c r="I13" s="342">
        <v>3.1295249933620082</v>
      </c>
    </row>
    <row r="14" spans="1:9" ht="14.45" customHeight="1">
      <c r="A14" s="319"/>
      <c r="B14" s="340" t="s">
        <v>386</v>
      </c>
      <c r="C14" s="341">
        <v>60.957721085628897</v>
      </c>
      <c r="D14" s="341">
        <v>2978.7719897610318</v>
      </c>
      <c r="E14" s="341">
        <v>2853.86517</v>
      </c>
      <c r="F14" s="341">
        <v>2406.2799115457119</v>
      </c>
      <c r="G14" s="341">
        <v>209.44740422901316</v>
      </c>
      <c r="H14" s="341">
        <v>91.207427603115292</v>
      </c>
      <c r="I14" s="342">
        <v>33.227659963897302</v>
      </c>
    </row>
    <row r="15" spans="1:9" ht="14.45" customHeight="1">
      <c r="A15" s="319"/>
      <c r="B15" s="340" t="s">
        <v>387</v>
      </c>
      <c r="C15" s="341">
        <v>0</v>
      </c>
      <c r="D15" s="341">
        <v>0</v>
      </c>
      <c r="E15" s="341">
        <v>0</v>
      </c>
      <c r="F15" s="341">
        <v>0</v>
      </c>
      <c r="G15" s="341">
        <v>0</v>
      </c>
      <c r="H15" s="341">
        <v>0</v>
      </c>
      <c r="I15" s="342">
        <v>0</v>
      </c>
    </row>
    <row r="16" spans="1:9" s="347" customFormat="1" ht="17.100000000000001" customHeight="1">
      <c r="A16" s="343"/>
      <c r="B16" s="344" t="s">
        <v>388</v>
      </c>
      <c r="C16" s="345">
        <v>66.833163876478238</v>
      </c>
      <c r="D16" s="345">
        <v>3221.8378267926905</v>
      </c>
      <c r="E16" s="345">
        <v>3181.4636700000001</v>
      </c>
      <c r="F16" s="345">
        <v>2638.2104973233018</v>
      </c>
      <c r="G16" s="345">
        <v>229.63510513585666</v>
      </c>
      <c r="H16" s="345">
        <v>99.998504655189905</v>
      </c>
      <c r="I16" s="346">
        <v>36.430325872575764</v>
      </c>
    </row>
    <row r="17" spans="1:9" ht="14.45" customHeight="1">
      <c r="A17" s="319"/>
      <c r="B17" s="340" t="s">
        <v>389</v>
      </c>
      <c r="C17" s="348">
        <v>34.632917984474837</v>
      </c>
      <c r="D17" s="348">
        <v>1680.5703288727336</v>
      </c>
      <c r="E17" s="348">
        <v>1635.4964600000001</v>
      </c>
      <c r="F17" s="348">
        <v>1367.1195927286562</v>
      </c>
      <c r="G17" s="348">
        <v>118.99681686812069</v>
      </c>
      <c r="H17" s="348">
        <v>51.819183911360447</v>
      </c>
      <c r="I17" s="349">
        <v>18.878179857300697</v>
      </c>
    </row>
    <row r="18" spans="1:9" ht="14.45" customHeight="1">
      <c r="A18" s="319"/>
      <c r="B18" s="340" t="s">
        <v>390</v>
      </c>
      <c r="C18" s="341">
        <v>386.1339181390469</v>
      </c>
      <c r="D18" s="341">
        <v>16581.968844334573</v>
      </c>
      <c r="E18" s="341">
        <v>20805.040260000002</v>
      </c>
      <c r="F18" s="341">
        <v>15242.470909948044</v>
      </c>
      <c r="G18" s="341">
        <v>1326.7350779960225</v>
      </c>
      <c r="H18" s="341">
        <v>577.74931143344963</v>
      </c>
      <c r="I18" s="342">
        <v>210.47910427013036</v>
      </c>
    </row>
    <row r="19" spans="1:9" s="347" customFormat="1" ht="17.100000000000001" customHeight="1" thickBot="1">
      <c r="A19" s="343"/>
      <c r="B19" s="350" t="s">
        <v>391</v>
      </c>
      <c r="C19" s="351">
        <v>420.76683612352173</v>
      </c>
      <c r="D19" s="351">
        <v>18262.539173207308</v>
      </c>
      <c r="E19" s="351">
        <v>22440.53672</v>
      </c>
      <c r="F19" s="351">
        <v>16609.5905026767</v>
      </c>
      <c r="G19" s="351">
        <v>1445.7318948641432</v>
      </c>
      <c r="H19" s="351">
        <v>629.56849534481012</v>
      </c>
      <c r="I19" s="352">
        <v>229.35728412743106</v>
      </c>
    </row>
    <row r="20" spans="1:9" s="357" customFormat="1" ht="22.5" customHeight="1" thickBot="1">
      <c r="A20" s="353"/>
      <c r="B20" s="354" t="s">
        <v>392</v>
      </c>
      <c r="C20" s="355">
        <v>487.59999999999997</v>
      </c>
      <c r="D20" s="355">
        <v>21484.376999999997</v>
      </c>
      <c r="E20" s="355">
        <v>25622.000390000001</v>
      </c>
      <c r="F20" s="355">
        <v>19247.800999999999</v>
      </c>
      <c r="G20" s="355">
        <v>1675.367</v>
      </c>
      <c r="H20" s="355">
        <v>729.56700000000001</v>
      </c>
      <c r="I20" s="356">
        <v>265.78761000000679</v>
      </c>
    </row>
    <row r="21" spans="1:9" ht="14.45" customHeight="1" thickTop="1">
      <c r="A21" s="319"/>
      <c r="B21" s="320"/>
      <c r="C21" s="320"/>
      <c r="D21" s="320"/>
      <c r="E21" s="320"/>
      <c r="F21" s="320"/>
      <c r="G21" s="320"/>
      <c r="H21" s="320"/>
      <c r="I21" s="320"/>
    </row>
    <row r="22" spans="1:9" ht="15" customHeight="1">
      <c r="B22" s="416" t="s">
        <v>393</v>
      </c>
      <c r="C22" s="416"/>
      <c r="D22" s="416"/>
      <c r="E22" s="416"/>
      <c r="F22" s="416"/>
      <c r="G22" s="416"/>
      <c r="H22" s="416"/>
      <c r="I22" s="416"/>
    </row>
    <row r="23" spans="1:9">
      <c r="B23" s="416"/>
      <c r="C23" s="416"/>
      <c r="D23" s="416"/>
      <c r="E23" s="416"/>
      <c r="F23" s="416"/>
      <c r="G23" s="416"/>
      <c r="H23" s="416"/>
      <c r="I23" s="416"/>
    </row>
    <row r="24" spans="1:9">
      <c r="B24" s="416"/>
      <c r="C24" s="416"/>
      <c r="D24" s="416"/>
      <c r="E24" s="416"/>
      <c r="F24" s="416"/>
      <c r="G24" s="416"/>
      <c r="H24" s="416"/>
      <c r="I24" s="416"/>
    </row>
    <row r="25" spans="1:9">
      <c r="B25" s="416"/>
      <c r="C25" s="416"/>
      <c r="D25" s="416"/>
      <c r="E25" s="416"/>
      <c r="F25" s="416"/>
      <c r="G25" s="416"/>
      <c r="H25" s="416"/>
      <c r="I25" s="416"/>
    </row>
  </sheetData>
  <mergeCells count="2">
    <mergeCell ref="B8:I8"/>
    <mergeCell ref="B22:I25"/>
  </mergeCells>
  <hyperlinks>
    <hyperlink ref="A1" location="Índice!A1" display="&lt;&lt;"/>
  </hyperlinks>
  <pageMargins left="0.7" right="0.7" top="0.75" bottom="0.75" header="0.3" footer="0.3"/>
  <pageSetup paperSize="9" scale="63" orientation="portrait"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14"/>
  <sheetViews>
    <sheetView showGridLines="0" zoomScaleNormal="100" workbookViewId="0"/>
  </sheetViews>
  <sheetFormatPr baseColWidth="10" defaultColWidth="11.42578125" defaultRowHeight="16.5"/>
  <cols>
    <col min="1" max="1" width="3.7109375" style="241" customWidth="1"/>
    <col min="2" max="2" width="22.28515625" style="253" customWidth="1"/>
    <col min="3" max="4" width="15" style="253" customWidth="1"/>
    <col min="5" max="6" width="16" style="253" customWidth="1"/>
    <col min="7" max="16384" width="11.42578125" style="241"/>
  </cols>
  <sheetData>
    <row r="1" spans="1:9">
      <c r="A1" s="390" t="s">
        <v>464</v>
      </c>
    </row>
    <row r="2" spans="1:9" ht="28.15" customHeight="1">
      <c r="B2" s="393" t="s">
        <v>395</v>
      </c>
      <c r="C2" s="393"/>
      <c r="D2" s="393"/>
      <c r="E2" s="393"/>
      <c r="F2" s="393"/>
    </row>
    <row r="3" spans="1:9" ht="27" customHeight="1" thickBot="1">
      <c r="B3" s="413" t="s">
        <v>179</v>
      </c>
      <c r="C3" s="413"/>
      <c r="D3" s="413"/>
      <c r="E3" s="413"/>
      <c r="F3" s="413"/>
    </row>
    <row r="4" spans="1:9" ht="31.5" customHeight="1" thickBot="1">
      <c r="B4" s="242"/>
      <c r="C4" s="417">
        <v>2021</v>
      </c>
      <c r="D4" s="418"/>
      <c r="E4" s="419">
        <f>C4+1</f>
        <v>2022</v>
      </c>
      <c r="F4" s="418"/>
    </row>
    <row r="5" spans="1:9" ht="38.25" customHeight="1" thickBot="1">
      <c r="B5" s="242"/>
      <c r="C5" s="243" t="s">
        <v>180</v>
      </c>
      <c r="D5" s="243" t="s">
        <v>181</v>
      </c>
      <c r="E5" s="243" t="s">
        <v>180</v>
      </c>
      <c r="F5" s="243" t="s">
        <v>181</v>
      </c>
    </row>
    <row r="6" spans="1:9" ht="20.100000000000001" customHeight="1" thickBot="1">
      <c r="B6" s="2" t="s">
        <v>182</v>
      </c>
      <c r="C6" s="244">
        <v>0.41281451837542299</v>
      </c>
      <c r="D6" s="244">
        <v>0.41699999999999998</v>
      </c>
      <c r="E6" s="244">
        <v>0.39789937608582499</v>
      </c>
      <c r="F6" s="244">
        <v>0.41</v>
      </c>
      <c r="G6" s="245"/>
      <c r="H6" s="245"/>
      <c r="I6" s="245"/>
    </row>
    <row r="7" spans="1:9" s="248" customFormat="1" ht="20.100000000000001" customHeight="1">
      <c r="B7" s="246" t="s">
        <v>183</v>
      </c>
      <c r="C7" s="247">
        <v>0.49634861796922303</v>
      </c>
      <c r="D7" s="247">
        <v>0.49199999999999999</v>
      </c>
      <c r="E7" s="247">
        <v>0.44742416163690601</v>
      </c>
      <c r="F7" s="247">
        <v>0.46200000000000002</v>
      </c>
      <c r="G7" s="245"/>
      <c r="H7" s="245"/>
      <c r="I7" s="245"/>
    </row>
    <row r="8" spans="1:9" ht="20.100000000000001" customHeight="1" thickBot="1">
      <c r="B8" s="2" t="s">
        <v>184</v>
      </c>
      <c r="C8" s="244">
        <v>-8.3534099593800398E-2</v>
      </c>
      <c r="D8" s="244">
        <v>-7.5999999999999998E-2</v>
      </c>
      <c r="E8" s="249">
        <v>-4.9524785551081203E-2</v>
      </c>
      <c r="F8" s="249">
        <v>-5.1999999999999998E-2</v>
      </c>
    </row>
    <row r="9" spans="1:9" ht="17.25" customHeight="1" thickTop="1">
      <c r="B9" s="405" t="s">
        <v>185</v>
      </c>
      <c r="C9" s="406"/>
      <c r="D9" s="406"/>
      <c r="E9" s="406"/>
      <c r="F9" s="241"/>
    </row>
    <row r="10" spans="1:9">
      <c r="B10" s="250"/>
      <c r="C10" s="251"/>
      <c r="D10" s="251"/>
      <c r="E10" s="252"/>
      <c r="F10" s="251"/>
    </row>
    <row r="11" spans="1:9">
      <c r="C11" s="254"/>
      <c r="D11" s="254"/>
      <c r="E11" s="254"/>
      <c r="F11" s="254"/>
    </row>
    <row r="12" spans="1:9">
      <c r="C12" s="255"/>
      <c r="D12" s="255"/>
      <c r="E12" s="255"/>
      <c r="F12" s="255"/>
    </row>
    <row r="13" spans="1:9">
      <c r="C13" s="256"/>
      <c r="D13" s="256"/>
      <c r="E13" s="256"/>
      <c r="F13" s="256"/>
    </row>
    <row r="14" spans="1:9">
      <c r="C14" s="257"/>
      <c r="D14" s="257"/>
      <c r="E14" s="257"/>
      <c r="F14" s="257"/>
    </row>
  </sheetData>
  <mergeCells count="5">
    <mergeCell ref="B2:F2"/>
    <mergeCell ref="B3:F3"/>
    <mergeCell ref="C4:D4"/>
    <mergeCell ref="E4:F4"/>
    <mergeCell ref="B9:E9"/>
  </mergeCells>
  <hyperlinks>
    <hyperlink ref="A1" location="Índice!A1" display="&lt;&lt;"/>
  </hyperlinks>
  <pageMargins left="0.7" right="0.7" top="0.75" bottom="0.75" header="0.3" footer="0.3"/>
  <pageSetup paperSize="9" scale="7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2"/>
  <sheetViews>
    <sheetView showGridLines="0" zoomScaleNormal="100" workbookViewId="0"/>
  </sheetViews>
  <sheetFormatPr baseColWidth="10" defaultColWidth="11.42578125" defaultRowHeight="16.5"/>
  <cols>
    <col min="1" max="1" width="3.7109375" style="253" customWidth="1"/>
    <col min="2" max="2" width="35.7109375" style="253" customWidth="1"/>
    <col min="3" max="3" width="7.42578125" style="253" customWidth="1"/>
    <col min="4" max="6" width="10.7109375" style="253" customWidth="1"/>
    <col min="7" max="7" width="6.85546875" style="363" customWidth="1"/>
    <col min="8" max="8" width="8.7109375" style="363" customWidth="1"/>
    <col min="9" max="16384" width="11.42578125" style="253"/>
  </cols>
  <sheetData>
    <row r="1" spans="1:11" ht="20.100000000000001" customHeight="1">
      <c r="A1" s="390" t="s">
        <v>464</v>
      </c>
    </row>
    <row r="2" spans="1:11" s="360" customFormat="1" ht="35.25" customHeight="1">
      <c r="B2" s="420" t="s">
        <v>463</v>
      </c>
      <c r="C2" s="420"/>
      <c r="D2" s="420"/>
      <c r="E2" s="420"/>
      <c r="F2" s="420"/>
    </row>
    <row r="3" spans="1:11" s="360" customFormat="1" ht="18.600000000000001" customHeight="1" thickBot="1">
      <c r="B3" s="413" t="s">
        <v>179</v>
      </c>
      <c r="C3" s="413"/>
      <c r="D3" s="413"/>
      <c r="E3" s="413"/>
      <c r="F3" s="413"/>
    </row>
    <row r="4" spans="1:11" s="248" customFormat="1" ht="27" customHeight="1" thickBot="1">
      <c r="B4" s="242"/>
      <c r="C4" s="359" t="s">
        <v>413</v>
      </c>
      <c r="D4" s="359">
        <v>2020</v>
      </c>
      <c r="E4" s="359">
        <f>D4+1</f>
        <v>2021</v>
      </c>
      <c r="F4" s="359">
        <f>E4+1</f>
        <v>2022</v>
      </c>
      <c r="J4" s="364"/>
      <c r="K4" s="364"/>
    </row>
    <row r="5" spans="1:11" s="248" customFormat="1" ht="20.100000000000001" customHeight="1">
      <c r="B5" s="421" t="s">
        <v>414</v>
      </c>
      <c r="C5" s="422"/>
      <c r="D5" s="422"/>
      <c r="E5" s="422"/>
      <c r="F5" s="422"/>
      <c r="J5" s="364"/>
      <c r="K5" s="364"/>
    </row>
    <row r="6" spans="1:11" s="248" customFormat="1" ht="20.100000000000001" customHeight="1" thickBot="1">
      <c r="B6" s="1" t="s">
        <v>415</v>
      </c>
      <c r="C6" s="242" t="s">
        <v>416</v>
      </c>
      <c r="D6" s="3">
        <v>-10.954161868464492</v>
      </c>
      <c r="E6" s="3">
        <v>-8.3535260779035578</v>
      </c>
      <c r="F6" s="3">
        <v>-4.9521181450580301</v>
      </c>
      <c r="G6" s="365"/>
      <c r="H6" s="366"/>
      <c r="J6" s="364"/>
      <c r="K6" s="364"/>
    </row>
    <row r="7" spans="1:11" s="248" customFormat="1" ht="20.100000000000001" hidden="1" customHeight="1" thickBot="1">
      <c r="B7" s="2" t="s">
        <v>417</v>
      </c>
      <c r="C7" s="292" t="s">
        <v>418</v>
      </c>
      <c r="D7" s="4">
        <v>-1.3242466059942122</v>
      </c>
      <c r="E7" s="4">
        <v>-0.78432911234283398</v>
      </c>
      <c r="F7" s="4"/>
      <c r="G7" s="367"/>
    </row>
    <row r="8" spans="1:11" s="248" customFormat="1" ht="20.100000000000001" hidden="1" customHeight="1" thickBot="1">
      <c r="B8" s="1" t="s">
        <v>419</v>
      </c>
      <c r="C8" s="242" t="s">
        <v>420</v>
      </c>
      <c r="D8" s="3">
        <v>-0.27666106856386619</v>
      </c>
      <c r="E8" s="3">
        <v>-0.2756162128314481</v>
      </c>
      <c r="F8" s="3"/>
    </row>
    <row r="9" spans="1:11" s="248" customFormat="1" ht="20.100000000000001" hidden="1" customHeight="1" thickBot="1">
      <c r="B9" s="2" t="s">
        <v>421</v>
      </c>
      <c r="C9" s="292" t="s">
        <v>422</v>
      </c>
      <c r="D9" s="4">
        <v>0.50906967516862933</v>
      </c>
      <c r="E9" s="4">
        <v>0.3999718137981067</v>
      </c>
      <c r="F9" s="4"/>
    </row>
    <row r="10" spans="1:11" s="248" customFormat="1" ht="20.100000000000001" hidden="1" customHeight="1" thickBot="1">
      <c r="B10" s="1" t="s">
        <v>423</v>
      </c>
      <c r="C10" s="242" t="s">
        <v>424</v>
      </c>
      <c r="D10" s="3">
        <v>-1.4447763379091376</v>
      </c>
      <c r="E10" s="3">
        <v>-1.3699935460003621</v>
      </c>
      <c r="F10" s="3"/>
    </row>
    <row r="11" spans="1:11" s="248" customFormat="1" ht="20.100000000000001" customHeight="1">
      <c r="B11" s="421" t="s">
        <v>425</v>
      </c>
      <c r="C11" s="422"/>
      <c r="D11" s="422"/>
      <c r="E11" s="422"/>
      <c r="F11" s="422"/>
    </row>
    <row r="12" spans="1:11" s="248" customFormat="1" ht="20.100000000000001" customHeight="1" thickBot="1">
      <c r="B12" s="1" t="s">
        <v>426</v>
      </c>
      <c r="C12" s="242" t="s">
        <v>253</v>
      </c>
      <c r="D12" s="3">
        <v>2.2483216690969634</v>
      </c>
      <c r="E12" s="3">
        <v>2.1204380905913207</v>
      </c>
      <c r="F12" s="3">
        <v>1.9625177409061274</v>
      </c>
      <c r="G12" s="365"/>
      <c r="H12" s="365"/>
    </row>
    <row r="13" spans="1:11" s="248" customFormat="1" ht="20.100000000000001" customHeight="1" thickBot="1">
      <c r="B13" s="2" t="s">
        <v>427</v>
      </c>
      <c r="C13" s="292"/>
      <c r="D13" s="4">
        <v>-8.705840199367529</v>
      </c>
      <c r="E13" s="4">
        <v>-6.2330879873122367</v>
      </c>
      <c r="F13" s="4">
        <v>-2.9896004041519024</v>
      </c>
    </row>
    <row r="14" spans="1:11" s="248" customFormat="1" ht="20.100000000000001" customHeight="1" thickBot="1">
      <c r="B14" s="1" t="s">
        <v>428</v>
      </c>
      <c r="C14" s="242"/>
      <c r="D14" s="3">
        <v>-1.2414122579656099</v>
      </c>
      <c r="E14" s="3">
        <v>-0.60713511133645104</v>
      </c>
      <c r="F14" s="3">
        <v>-0.45709077783650348</v>
      </c>
    </row>
    <row r="15" spans="1:11" s="248" customFormat="1" ht="20.100000000000001" customHeight="1" thickBot="1">
      <c r="B15" s="2" t="s">
        <v>429</v>
      </c>
      <c r="C15" s="292"/>
      <c r="D15" s="4">
        <v>-0.88239383643448721</v>
      </c>
      <c r="E15" s="4">
        <v>-0.16540937510869119</v>
      </c>
      <c r="F15" s="4">
        <v>-0.15236359261216781</v>
      </c>
    </row>
    <row r="16" spans="1:11" s="248" customFormat="1" ht="20.100000000000001" customHeight="1" thickBot="1">
      <c r="B16" s="1" t="s">
        <v>430</v>
      </c>
      <c r="C16" s="242"/>
      <c r="D16" s="3">
        <v>-10.822949832984801</v>
      </c>
      <c r="E16" s="3">
        <v>6.5412695327123682</v>
      </c>
      <c r="F16" s="3">
        <v>6.9710358012528228</v>
      </c>
    </row>
    <row r="17" spans="2:6" s="248" customFormat="1" ht="20.100000000000001" customHeight="1" thickBot="1">
      <c r="B17" s="2" t="s">
        <v>431</v>
      </c>
      <c r="C17" s="292"/>
      <c r="D17" s="4">
        <v>0.56642276669198566</v>
      </c>
      <c r="E17" s="4">
        <v>1.1101457329597935</v>
      </c>
      <c r="F17" s="4">
        <v>1.4718656714742337</v>
      </c>
    </row>
    <row r="18" spans="2:6" s="248" customFormat="1" ht="20.100000000000001" customHeight="1" thickBot="1">
      <c r="B18" s="1" t="s">
        <v>126</v>
      </c>
      <c r="C18" s="242"/>
      <c r="D18" s="3"/>
      <c r="E18" s="3"/>
      <c r="F18" s="3"/>
    </row>
    <row r="19" spans="2:6" s="248" customFormat="1" ht="20.100000000000001" customHeight="1" thickBot="1">
      <c r="B19" s="2" t="s">
        <v>432</v>
      </c>
      <c r="C19" s="292"/>
      <c r="D19" s="4">
        <v>9.924623524363696E-2</v>
      </c>
      <c r="E19" s="4">
        <v>0.33611849755139006</v>
      </c>
      <c r="F19" s="4">
        <v>0.34053765413587128</v>
      </c>
    </row>
    <row r="20" spans="2:6" s="248" customFormat="1" ht="20.100000000000001" customHeight="1" thickBot="1">
      <c r="B20" s="1" t="s">
        <v>433</v>
      </c>
      <c r="C20" s="242"/>
      <c r="D20" s="3">
        <v>0.24057007993660517</v>
      </c>
      <c r="E20" s="3">
        <v>0.21150796203046127</v>
      </c>
      <c r="F20" s="3">
        <v>0.42554277843490379</v>
      </c>
    </row>
    <row r="21" spans="2:6" s="248" customFormat="1" ht="20.100000000000001" customHeight="1" thickBot="1">
      <c r="B21" s="2" t="s">
        <v>434</v>
      </c>
      <c r="C21" s="292"/>
      <c r="D21" s="4">
        <v>0.22616236446980054</v>
      </c>
      <c r="E21" s="4">
        <v>0.55946414916306253</v>
      </c>
      <c r="F21" s="4">
        <v>0.70095883506031953</v>
      </c>
    </row>
    <row r="22" spans="2:6" s="248" customFormat="1" ht="20.100000000000001" customHeight="1" thickBot="1">
      <c r="B22" s="1" t="s">
        <v>435</v>
      </c>
      <c r="C22" s="242"/>
      <c r="D22" s="3">
        <v>-9.909614611291385</v>
      </c>
      <c r="E22" s="3">
        <v>-5.0704164015908271</v>
      </c>
      <c r="F22" s="3">
        <v>7.4201045838662161E-2</v>
      </c>
    </row>
    <row r="23" spans="2:6" s="248" customFormat="1" ht="20.100000000000001" customHeight="1" thickBot="1">
      <c r="B23" s="2" t="s">
        <v>436</v>
      </c>
      <c r="C23" s="292"/>
      <c r="D23" s="4">
        <v>-5.9457687667748305</v>
      </c>
      <c r="E23" s="4">
        <v>-3.0422498409544962</v>
      </c>
      <c r="F23" s="4">
        <v>4.4520627503197296E-2</v>
      </c>
    </row>
    <row r="24" spans="2:6" s="248" customFormat="1" ht="20.100000000000001" customHeight="1" thickBot="1">
      <c r="B24" s="1" t="s">
        <v>437</v>
      </c>
      <c r="C24" s="242"/>
      <c r="D24" s="3">
        <v>-5.0083931016896619</v>
      </c>
      <c r="E24" s="3">
        <v>-5.3112762369490616</v>
      </c>
      <c r="F24" s="3">
        <v>-4.9966387725612273</v>
      </c>
    </row>
    <row r="25" spans="2:6" s="248" customFormat="1" ht="20.100000000000001" customHeight="1" thickBot="1">
      <c r="B25" s="2" t="s">
        <v>438</v>
      </c>
      <c r="C25" s="292"/>
      <c r="D25" s="4">
        <v>-2.7600714325926985</v>
      </c>
      <c r="E25" s="4">
        <v>-3.1908381463577409</v>
      </c>
      <c r="F25" s="4">
        <v>-3.0341210316550997</v>
      </c>
    </row>
    <row r="26" spans="2:6" s="248" customFormat="1" ht="20.100000000000001" customHeight="1" thickBot="1">
      <c r="B26" s="368" t="s">
        <v>439</v>
      </c>
      <c r="C26" s="369"/>
      <c r="D26" s="3">
        <v>-3.7669808437240517</v>
      </c>
      <c r="E26" s="3">
        <v>-4.7041411256126109</v>
      </c>
      <c r="F26" s="3">
        <v>-4.5395479947247237</v>
      </c>
    </row>
    <row r="27" spans="2:6" s="248" customFormat="1" ht="12" customHeight="1" thickTop="1">
      <c r="B27" s="405" t="s">
        <v>440</v>
      </c>
      <c r="C27" s="406"/>
      <c r="D27" s="406"/>
      <c r="E27" s="370"/>
      <c r="F27" s="370"/>
    </row>
    <row r="28" spans="2:6" s="248" customFormat="1" ht="12" customHeight="1">
      <c r="B28" s="411" t="s">
        <v>441</v>
      </c>
      <c r="C28" s="412"/>
      <c r="D28" s="412"/>
      <c r="E28" s="412"/>
      <c r="F28" s="412"/>
    </row>
    <row r="29" spans="2:6" ht="20.100000000000001" customHeight="1">
      <c r="D29" s="256"/>
      <c r="E29" s="256"/>
      <c r="F29" s="256"/>
    </row>
    <row r="30" spans="2:6">
      <c r="D30" s="255"/>
      <c r="E30" s="255"/>
      <c r="F30" s="255"/>
    </row>
    <row r="31" spans="2:6">
      <c r="D31" s="256"/>
      <c r="E31" s="256"/>
      <c r="F31" s="256"/>
    </row>
    <row r="32" spans="2:6">
      <c r="D32" s="257"/>
      <c r="E32" s="257"/>
      <c r="F32" s="257"/>
    </row>
  </sheetData>
  <mergeCells count="6">
    <mergeCell ref="B28:F28"/>
    <mergeCell ref="B2:F2"/>
    <mergeCell ref="B3:F3"/>
    <mergeCell ref="B5:F5"/>
    <mergeCell ref="B11:F11"/>
    <mergeCell ref="B27:D27"/>
  </mergeCells>
  <hyperlinks>
    <hyperlink ref="A1" location="Índice!A1" display="&lt;&lt;"/>
  </hyperlinks>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AD25"/>
  <sheetViews>
    <sheetView showGridLines="0" workbookViewId="0"/>
  </sheetViews>
  <sheetFormatPr baseColWidth="10" defaultRowHeight="12.75"/>
  <cols>
    <col min="1" max="1" width="3.7109375" style="382" customWidth="1"/>
    <col min="2" max="2" width="78" style="382" bestFit="1" customWidth="1"/>
    <col min="3" max="5" width="12.7109375" style="382" customWidth="1"/>
    <col min="6" max="251" width="11.42578125" style="382"/>
    <col min="252" max="252" width="66.28515625" style="382" customWidth="1"/>
    <col min="253" max="261" width="12.7109375" style="382" customWidth="1"/>
    <col min="262" max="507" width="11.42578125" style="382"/>
    <col min="508" max="508" width="66.28515625" style="382" customWidth="1"/>
    <col min="509" max="517" width="12.7109375" style="382" customWidth="1"/>
    <col min="518" max="763" width="11.42578125" style="382"/>
    <col min="764" max="764" width="66.28515625" style="382" customWidth="1"/>
    <col min="765" max="773" width="12.7109375" style="382" customWidth="1"/>
    <col min="774" max="1019" width="11.42578125" style="382"/>
    <col min="1020" max="1020" width="66.28515625" style="382" customWidth="1"/>
    <col min="1021" max="1029" width="12.7109375" style="382" customWidth="1"/>
    <col min="1030" max="1275" width="11.42578125" style="382"/>
    <col min="1276" max="1276" width="66.28515625" style="382" customWidth="1"/>
    <col min="1277" max="1285" width="12.7109375" style="382" customWidth="1"/>
    <col min="1286" max="1531" width="11.42578125" style="382"/>
    <col min="1532" max="1532" width="66.28515625" style="382" customWidth="1"/>
    <col min="1533" max="1541" width="12.7109375" style="382" customWidth="1"/>
    <col min="1542" max="1787" width="11.42578125" style="382"/>
    <col min="1788" max="1788" width="66.28515625" style="382" customWidth="1"/>
    <col min="1789" max="1797" width="12.7109375" style="382" customWidth="1"/>
    <col min="1798" max="2043" width="11.42578125" style="382"/>
    <col min="2044" max="2044" width="66.28515625" style="382" customWidth="1"/>
    <col min="2045" max="2053" width="12.7109375" style="382" customWidth="1"/>
    <col min="2054" max="2299" width="11.42578125" style="382"/>
    <col min="2300" max="2300" width="66.28515625" style="382" customWidth="1"/>
    <col min="2301" max="2309" width="12.7109375" style="382" customWidth="1"/>
    <col min="2310" max="2555" width="11.42578125" style="382"/>
    <col min="2556" max="2556" width="66.28515625" style="382" customWidth="1"/>
    <col min="2557" max="2565" width="12.7109375" style="382" customWidth="1"/>
    <col min="2566" max="2811" width="11.42578125" style="382"/>
    <col min="2812" max="2812" width="66.28515625" style="382" customWidth="1"/>
    <col min="2813" max="2821" width="12.7109375" style="382" customWidth="1"/>
    <col min="2822" max="3067" width="11.42578125" style="382"/>
    <col min="3068" max="3068" width="66.28515625" style="382" customWidth="1"/>
    <col min="3069" max="3077" width="12.7109375" style="382" customWidth="1"/>
    <col min="3078" max="3323" width="11.42578125" style="382"/>
    <col min="3324" max="3324" width="66.28515625" style="382" customWidth="1"/>
    <col min="3325" max="3333" width="12.7109375" style="382" customWidth="1"/>
    <col min="3334" max="3579" width="11.42578125" style="382"/>
    <col min="3580" max="3580" width="66.28515625" style="382" customWidth="1"/>
    <col min="3581" max="3589" width="12.7109375" style="382" customWidth="1"/>
    <col min="3590" max="3835" width="11.42578125" style="382"/>
    <col min="3836" max="3836" width="66.28515625" style="382" customWidth="1"/>
    <col min="3837" max="3845" width="12.7109375" style="382" customWidth="1"/>
    <col min="3846" max="4091" width="11.42578125" style="382"/>
    <col min="4092" max="4092" width="66.28515625" style="382" customWidth="1"/>
    <col min="4093" max="4101" width="12.7109375" style="382" customWidth="1"/>
    <col min="4102" max="4347" width="11.42578125" style="382"/>
    <col min="4348" max="4348" width="66.28515625" style="382" customWidth="1"/>
    <col min="4349" max="4357" width="12.7109375" style="382" customWidth="1"/>
    <col min="4358" max="4603" width="11.42578125" style="382"/>
    <col min="4604" max="4604" width="66.28515625" style="382" customWidth="1"/>
    <col min="4605" max="4613" width="12.7109375" style="382" customWidth="1"/>
    <col min="4614" max="4859" width="11.42578125" style="382"/>
    <col min="4860" max="4860" width="66.28515625" style="382" customWidth="1"/>
    <col min="4861" max="4869" width="12.7109375" style="382" customWidth="1"/>
    <col min="4870" max="5115" width="11.42578125" style="382"/>
    <col min="5116" max="5116" width="66.28515625" style="382" customWidth="1"/>
    <col min="5117" max="5125" width="12.7109375" style="382" customWidth="1"/>
    <col min="5126" max="5371" width="11.42578125" style="382"/>
    <col min="5372" max="5372" width="66.28515625" style="382" customWidth="1"/>
    <col min="5373" max="5381" width="12.7109375" style="382" customWidth="1"/>
    <col min="5382" max="5627" width="11.42578125" style="382"/>
    <col min="5628" max="5628" width="66.28515625" style="382" customWidth="1"/>
    <col min="5629" max="5637" width="12.7109375" style="382" customWidth="1"/>
    <col min="5638" max="5883" width="11.42578125" style="382"/>
    <col min="5884" max="5884" width="66.28515625" style="382" customWidth="1"/>
    <col min="5885" max="5893" width="12.7109375" style="382" customWidth="1"/>
    <col min="5894" max="6139" width="11.42578125" style="382"/>
    <col min="6140" max="6140" width="66.28515625" style="382" customWidth="1"/>
    <col min="6141" max="6149" width="12.7109375" style="382" customWidth="1"/>
    <col min="6150" max="6395" width="11.42578125" style="382"/>
    <col min="6396" max="6396" width="66.28515625" style="382" customWidth="1"/>
    <col min="6397" max="6405" width="12.7109375" style="382" customWidth="1"/>
    <col min="6406" max="6651" width="11.42578125" style="382"/>
    <col min="6652" max="6652" width="66.28515625" style="382" customWidth="1"/>
    <col min="6653" max="6661" width="12.7109375" style="382" customWidth="1"/>
    <col min="6662" max="6907" width="11.42578125" style="382"/>
    <col min="6908" max="6908" width="66.28515625" style="382" customWidth="1"/>
    <col min="6909" max="6917" width="12.7109375" style="382" customWidth="1"/>
    <col min="6918" max="7163" width="11.42578125" style="382"/>
    <col min="7164" max="7164" width="66.28515625" style="382" customWidth="1"/>
    <col min="7165" max="7173" width="12.7109375" style="382" customWidth="1"/>
    <col min="7174" max="7419" width="11.42578125" style="382"/>
    <col min="7420" max="7420" width="66.28515625" style="382" customWidth="1"/>
    <col min="7421" max="7429" width="12.7109375" style="382" customWidth="1"/>
    <col min="7430" max="7675" width="11.42578125" style="382"/>
    <col min="7676" max="7676" width="66.28515625" style="382" customWidth="1"/>
    <col min="7677" max="7685" width="12.7109375" style="382" customWidth="1"/>
    <col min="7686" max="7931" width="11.42578125" style="382"/>
    <col min="7932" max="7932" width="66.28515625" style="382" customWidth="1"/>
    <col min="7933" max="7941" width="12.7109375" style="382" customWidth="1"/>
    <col min="7942" max="8187" width="11.42578125" style="382"/>
    <col min="8188" max="8188" width="66.28515625" style="382" customWidth="1"/>
    <col min="8189" max="8197" width="12.7109375" style="382" customWidth="1"/>
    <col min="8198" max="8443" width="11.42578125" style="382"/>
    <col min="8444" max="8444" width="66.28515625" style="382" customWidth="1"/>
    <col min="8445" max="8453" width="12.7109375" style="382" customWidth="1"/>
    <col min="8454" max="8699" width="11.42578125" style="382"/>
    <col min="8700" max="8700" width="66.28515625" style="382" customWidth="1"/>
    <col min="8701" max="8709" width="12.7109375" style="382" customWidth="1"/>
    <col min="8710" max="8955" width="11.42578125" style="382"/>
    <col min="8956" max="8956" width="66.28515625" style="382" customWidth="1"/>
    <col min="8957" max="8965" width="12.7109375" style="382" customWidth="1"/>
    <col min="8966" max="9211" width="11.42578125" style="382"/>
    <col min="9212" max="9212" width="66.28515625" style="382" customWidth="1"/>
    <col min="9213" max="9221" width="12.7109375" style="382" customWidth="1"/>
    <col min="9222" max="9467" width="11.42578125" style="382"/>
    <col min="9468" max="9468" width="66.28515625" style="382" customWidth="1"/>
    <col min="9469" max="9477" width="12.7109375" style="382" customWidth="1"/>
    <col min="9478" max="9723" width="11.42578125" style="382"/>
    <col min="9724" max="9724" width="66.28515625" style="382" customWidth="1"/>
    <col min="9725" max="9733" width="12.7109375" style="382" customWidth="1"/>
    <col min="9734" max="9979" width="11.42578125" style="382"/>
    <col min="9980" max="9980" width="66.28515625" style="382" customWidth="1"/>
    <col min="9981" max="9989" width="12.7109375" style="382" customWidth="1"/>
    <col min="9990" max="10235" width="11.42578125" style="382"/>
    <col min="10236" max="10236" width="66.28515625" style="382" customWidth="1"/>
    <col min="10237" max="10245" width="12.7109375" style="382" customWidth="1"/>
    <col min="10246" max="10491" width="11.42578125" style="382"/>
    <col min="10492" max="10492" width="66.28515625" style="382" customWidth="1"/>
    <col min="10493" max="10501" width="12.7109375" style="382" customWidth="1"/>
    <col min="10502" max="10747" width="11.42578125" style="382"/>
    <col min="10748" max="10748" width="66.28515625" style="382" customWidth="1"/>
    <col min="10749" max="10757" width="12.7109375" style="382" customWidth="1"/>
    <col min="10758" max="11003" width="11.42578125" style="382"/>
    <col min="11004" max="11004" width="66.28515625" style="382" customWidth="1"/>
    <col min="11005" max="11013" width="12.7109375" style="382" customWidth="1"/>
    <col min="11014" max="11259" width="11.42578125" style="382"/>
    <col min="11260" max="11260" width="66.28515625" style="382" customWidth="1"/>
    <col min="11261" max="11269" width="12.7109375" style="382" customWidth="1"/>
    <col min="11270" max="11515" width="11.42578125" style="382"/>
    <col min="11516" max="11516" width="66.28515625" style="382" customWidth="1"/>
    <col min="11517" max="11525" width="12.7109375" style="382" customWidth="1"/>
    <col min="11526" max="11771" width="11.42578125" style="382"/>
    <col min="11772" max="11772" width="66.28515625" style="382" customWidth="1"/>
    <col min="11773" max="11781" width="12.7109375" style="382" customWidth="1"/>
    <col min="11782" max="12027" width="11.42578125" style="382"/>
    <col min="12028" max="12028" width="66.28515625" style="382" customWidth="1"/>
    <col min="12029" max="12037" width="12.7109375" style="382" customWidth="1"/>
    <col min="12038" max="12283" width="11.42578125" style="382"/>
    <col min="12284" max="12284" width="66.28515625" style="382" customWidth="1"/>
    <col min="12285" max="12293" width="12.7109375" style="382" customWidth="1"/>
    <col min="12294" max="12539" width="11.42578125" style="382"/>
    <col min="12540" max="12540" width="66.28515625" style="382" customWidth="1"/>
    <col min="12541" max="12549" width="12.7109375" style="382" customWidth="1"/>
    <col min="12550" max="12795" width="11.42578125" style="382"/>
    <col min="12796" max="12796" width="66.28515625" style="382" customWidth="1"/>
    <col min="12797" max="12805" width="12.7109375" style="382" customWidth="1"/>
    <col min="12806" max="13051" width="11.42578125" style="382"/>
    <col min="13052" max="13052" width="66.28515625" style="382" customWidth="1"/>
    <col min="13053" max="13061" width="12.7109375" style="382" customWidth="1"/>
    <col min="13062" max="13307" width="11.42578125" style="382"/>
    <col min="13308" max="13308" width="66.28515625" style="382" customWidth="1"/>
    <col min="13309" max="13317" width="12.7109375" style="382" customWidth="1"/>
    <col min="13318" max="13563" width="11.42578125" style="382"/>
    <col min="13564" max="13564" width="66.28515625" style="382" customWidth="1"/>
    <col min="13565" max="13573" width="12.7109375" style="382" customWidth="1"/>
    <col min="13574" max="13819" width="11.42578125" style="382"/>
    <col min="13820" max="13820" width="66.28515625" style="382" customWidth="1"/>
    <col min="13821" max="13829" width="12.7109375" style="382" customWidth="1"/>
    <col min="13830" max="14075" width="11.42578125" style="382"/>
    <col min="14076" max="14076" width="66.28515625" style="382" customWidth="1"/>
    <col min="14077" max="14085" width="12.7109375" style="382" customWidth="1"/>
    <col min="14086" max="14331" width="11.42578125" style="382"/>
    <col min="14332" max="14332" width="66.28515625" style="382" customWidth="1"/>
    <col min="14333" max="14341" width="12.7109375" style="382" customWidth="1"/>
    <col min="14342" max="14587" width="11.42578125" style="382"/>
    <col min="14588" max="14588" width="66.28515625" style="382" customWidth="1"/>
    <col min="14589" max="14597" width="12.7109375" style="382" customWidth="1"/>
    <col min="14598" max="14843" width="11.42578125" style="382"/>
    <col min="14844" max="14844" width="66.28515625" style="382" customWidth="1"/>
    <col min="14845" max="14853" width="12.7109375" style="382" customWidth="1"/>
    <col min="14854" max="15099" width="11.42578125" style="382"/>
    <col min="15100" max="15100" width="66.28515625" style="382" customWidth="1"/>
    <col min="15101" max="15109" width="12.7109375" style="382" customWidth="1"/>
    <col min="15110" max="15355" width="11.42578125" style="382"/>
    <col min="15356" max="15356" width="66.28515625" style="382" customWidth="1"/>
    <col min="15357" max="15365" width="12.7109375" style="382" customWidth="1"/>
    <col min="15366" max="15611" width="11.42578125" style="382"/>
    <col min="15612" max="15612" width="66.28515625" style="382" customWidth="1"/>
    <col min="15613" max="15621" width="12.7109375" style="382" customWidth="1"/>
    <col min="15622" max="15867" width="11.42578125" style="382"/>
    <col min="15868" max="15868" width="66.28515625" style="382" customWidth="1"/>
    <col min="15869" max="15877" width="12.7109375" style="382" customWidth="1"/>
    <col min="15878" max="16123" width="11.42578125" style="382"/>
    <col min="16124" max="16124" width="66.28515625" style="382" customWidth="1"/>
    <col min="16125" max="16133" width="12.7109375" style="382" customWidth="1"/>
    <col min="16134" max="16384" width="11.42578125" style="382"/>
  </cols>
  <sheetData>
    <row r="1" spans="1:30" s="371" customFormat="1" ht="20.100000000000001" customHeight="1">
      <c r="A1" s="390" t="s">
        <v>464</v>
      </c>
      <c r="B1" s="420" t="s">
        <v>462</v>
      </c>
      <c r="C1" s="420"/>
      <c r="D1" s="420"/>
      <c r="E1" s="420"/>
      <c r="F1" s="387"/>
    </row>
    <row r="2" spans="1:30" s="248" customFormat="1" ht="20.100000000000001" customHeight="1">
      <c r="B2" s="423" t="s">
        <v>442</v>
      </c>
      <c r="C2" s="423"/>
      <c r="D2" s="423"/>
      <c r="E2" s="423"/>
      <c r="F2" s="388"/>
    </row>
    <row r="3" spans="1:30" s="371" customFormat="1" ht="5.0999999999999996" customHeight="1" thickBot="1">
      <c r="B3" s="372"/>
      <c r="C3" s="373"/>
      <c r="D3" s="373"/>
      <c r="E3" s="373"/>
      <c r="F3" s="373"/>
    </row>
    <row r="4" spans="1:30" s="248" customFormat="1" ht="20.100000000000001" customHeight="1" thickBot="1">
      <c r="B4" s="242"/>
      <c r="C4" s="359" t="s">
        <v>118</v>
      </c>
      <c r="D4" s="359" t="s">
        <v>119</v>
      </c>
      <c r="E4" s="359" t="s">
        <v>120</v>
      </c>
      <c r="F4" s="374"/>
    </row>
    <row r="5" spans="1:30" s="248" customFormat="1" ht="20.100000000000001" customHeight="1" thickBot="1">
      <c r="B5" s="2" t="s">
        <v>443</v>
      </c>
      <c r="C5" s="375">
        <v>1121.9480000000001</v>
      </c>
      <c r="D5" s="375">
        <v>1209.1213080792982</v>
      </c>
      <c r="E5" s="375">
        <v>1312.6495416072771</v>
      </c>
      <c r="F5" s="374"/>
      <c r="H5" s="376"/>
      <c r="I5" s="376"/>
      <c r="J5" s="376"/>
      <c r="K5" s="376"/>
      <c r="L5" s="376"/>
      <c r="M5" s="376"/>
      <c r="N5" s="376"/>
      <c r="O5" s="376"/>
      <c r="P5" s="376"/>
      <c r="Q5" s="376"/>
      <c r="R5" s="376"/>
      <c r="S5" s="376"/>
      <c r="T5" s="376"/>
      <c r="U5" s="376"/>
      <c r="V5" s="376"/>
      <c r="W5" s="376"/>
      <c r="X5" s="376"/>
      <c r="Y5" s="376"/>
      <c r="Z5" s="376"/>
      <c r="AA5" s="376"/>
      <c r="AB5" s="376"/>
      <c r="AC5" s="376"/>
      <c r="AD5" s="376"/>
    </row>
    <row r="6" spans="1:30" s="248" customFormat="1" ht="20.100000000000001" customHeight="1" thickBot="1">
      <c r="B6" s="1" t="s">
        <v>444</v>
      </c>
      <c r="C6" s="3">
        <v>588.279</v>
      </c>
      <c r="D6" s="3">
        <v>600.15403268744546</v>
      </c>
      <c r="E6" s="3">
        <v>587.26837988983118</v>
      </c>
      <c r="F6" s="374"/>
      <c r="H6" s="376"/>
      <c r="I6" s="376"/>
      <c r="J6" s="376"/>
      <c r="K6" s="376"/>
      <c r="L6" s="376"/>
      <c r="M6" s="376"/>
      <c r="N6" s="376"/>
      <c r="O6" s="376"/>
      <c r="P6" s="376"/>
    </row>
    <row r="7" spans="1:30" s="248" customFormat="1" ht="20.100000000000001" customHeight="1" thickBot="1">
      <c r="B7" s="2" t="s">
        <v>445</v>
      </c>
      <c r="C7" s="375">
        <v>25.225000000000001</v>
      </c>
      <c r="D7" s="375">
        <v>25.638668777969471</v>
      </c>
      <c r="E7" s="375">
        <v>25.76098012996577</v>
      </c>
      <c r="F7" s="374"/>
      <c r="H7" s="376"/>
      <c r="I7" s="376"/>
      <c r="J7" s="376"/>
      <c r="K7" s="376"/>
      <c r="L7" s="376"/>
      <c r="M7" s="376"/>
      <c r="N7" s="376"/>
      <c r="O7" s="376"/>
      <c r="P7" s="376"/>
    </row>
    <row r="8" spans="1:30" s="248" customFormat="1" ht="20.100000000000001" customHeight="1" thickBot="1">
      <c r="B8" s="1" t="s">
        <v>446</v>
      </c>
      <c r="C8" s="3">
        <v>5.3819999999999997</v>
      </c>
      <c r="D8" s="3">
        <v>5.8289999999999997</v>
      </c>
      <c r="E8" s="3">
        <v>7.6710000000000003</v>
      </c>
      <c r="F8" s="374"/>
      <c r="H8" s="376"/>
      <c r="I8" s="376"/>
      <c r="J8" s="376"/>
      <c r="K8" s="376"/>
      <c r="L8" s="376"/>
      <c r="M8" s="376"/>
      <c r="N8" s="376"/>
      <c r="O8" s="376"/>
      <c r="P8" s="376"/>
    </row>
    <row r="9" spans="1:30" s="378" customFormat="1" ht="20.100000000000001" customHeight="1" thickBot="1">
      <c r="B9" s="377" t="s">
        <v>447</v>
      </c>
      <c r="C9" s="375">
        <v>3.1469999999999998</v>
      </c>
      <c r="D9" s="375">
        <v>3.4660000000000002</v>
      </c>
      <c r="E9" s="375">
        <v>5.0220000000000002</v>
      </c>
      <c r="F9" s="374"/>
    </row>
    <row r="10" spans="1:30" s="374" customFormat="1" ht="20.100000000000001" customHeight="1" thickBot="1">
      <c r="B10" s="379" t="s">
        <v>448</v>
      </c>
      <c r="C10" s="3">
        <v>28.753</v>
      </c>
      <c r="D10" s="3">
        <v>32.33401488602432</v>
      </c>
      <c r="E10" s="3">
        <v>29.007928822595311</v>
      </c>
    </row>
    <row r="11" spans="1:30" s="248" customFormat="1" ht="20.100000000000001" customHeight="1" thickBot="1">
      <c r="B11" s="2" t="s">
        <v>449</v>
      </c>
      <c r="C11" s="375">
        <v>25.606000000000002</v>
      </c>
      <c r="D11" s="375">
        <v>28.868014886024319</v>
      </c>
      <c r="E11" s="375">
        <v>23.985928822595312</v>
      </c>
      <c r="F11" s="374"/>
      <c r="H11" s="376"/>
      <c r="I11" s="376"/>
      <c r="J11" s="376"/>
      <c r="K11" s="376"/>
      <c r="L11" s="376"/>
      <c r="M11" s="376"/>
      <c r="N11" s="376"/>
      <c r="O11" s="376"/>
      <c r="P11" s="376"/>
    </row>
    <row r="12" spans="1:30" s="248" customFormat="1" ht="20.100000000000001" customHeight="1" thickBot="1">
      <c r="B12" s="1" t="s">
        <v>450</v>
      </c>
      <c r="C12" s="3">
        <v>22.530218974115868</v>
      </c>
      <c r="D12" s="3">
        <v>24.512972695621947</v>
      </c>
      <c r="E12" s="3">
        <v>25.223954901270776</v>
      </c>
      <c r="F12" s="374"/>
      <c r="H12" s="376"/>
      <c r="I12" s="376"/>
      <c r="J12" s="376"/>
      <c r="K12" s="376"/>
      <c r="L12" s="376"/>
      <c r="M12" s="376"/>
      <c r="N12" s="376"/>
      <c r="O12" s="376"/>
      <c r="P12" s="376"/>
    </row>
    <row r="13" spans="1:30" s="248" customFormat="1" ht="20.100000000000001" customHeight="1" thickBot="1">
      <c r="B13" s="2" t="s">
        <v>451</v>
      </c>
      <c r="C13" s="375">
        <v>3.1035520531747789</v>
      </c>
      <c r="D13" s="375">
        <v>3.4826993495855443</v>
      </c>
      <c r="E13" s="375">
        <v>2.6721982185417494</v>
      </c>
      <c r="F13" s="374"/>
      <c r="H13" s="376"/>
      <c r="I13" s="376"/>
      <c r="J13" s="376"/>
      <c r="K13" s="376"/>
      <c r="L13" s="376"/>
      <c r="M13" s="376"/>
      <c r="N13" s="376"/>
      <c r="O13" s="376"/>
      <c r="P13" s="376"/>
    </row>
    <row r="14" spans="1:30" s="248" customFormat="1" ht="20.100000000000001" customHeight="1" thickBot="1">
      <c r="B14" s="5" t="s">
        <v>452</v>
      </c>
      <c r="C14" s="45">
        <v>551.49266692094113</v>
      </c>
      <c r="D14" s="45">
        <v>560.84862236948811</v>
      </c>
      <c r="E14" s="45">
        <v>552.40222761999905</v>
      </c>
      <c r="F14" s="374"/>
      <c r="H14" s="376"/>
      <c r="I14" s="376"/>
      <c r="J14" s="376"/>
      <c r="K14" s="376"/>
      <c r="L14" s="376"/>
      <c r="M14" s="376"/>
      <c r="N14" s="376"/>
      <c r="O14" s="376"/>
      <c r="P14" s="376"/>
    </row>
    <row r="15" spans="1:30" s="374" customFormat="1" ht="20.100000000000001" customHeight="1" thickBot="1">
      <c r="B15" s="2" t="s">
        <v>453</v>
      </c>
      <c r="C15" s="375">
        <v>-0.34599999999999997</v>
      </c>
      <c r="D15" s="375">
        <v>2.1391056661871843</v>
      </c>
      <c r="E15" s="375">
        <v>3.0167784094647638</v>
      </c>
      <c r="F15" s="380"/>
    </row>
    <row r="16" spans="1:30" s="374" customFormat="1" ht="20.100000000000001" customHeight="1" thickBot="1">
      <c r="B16" s="1" t="s">
        <v>454</v>
      </c>
      <c r="C16" s="3">
        <v>0</v>
      </c>
      <c r="D16" s="3">
        <v>0</v>
      </c>
      <c r="E16" s="3">
        <v>0</v>
      </c>
      <c r="F16" s="380"/>
    </row>
    <row r="17" spans="2:7" s="374" customFormat="1" ht="20.100000000000001" customHeight="1" thickBot="1">
      <c r="B17" s="2" t="s">
        <v>455</v>
      </c>
      <c r="C17" s="375">
        <v>-4.0279999999999996</v>
      </c>
      <c r="D17" s="375">
        <v>-5.3410000000000002</v>
      </c>
      <c r="E17" s="375">
        <v>-4</v>
      </c>
      <c r="F17" s="380"/>
    </row>
    <row r="18" spans="2:7" s="374" customFormat="1" ht="20.100000000000001" customHeight="1" thickBot="1">
      <c r="B18" s="1" t="s">
        <v>456</v>
      </c>
      <c r="C18" s="3">
        <v>-4.0279999999999996</v>
      </c>
      <c r="D18" s="3">
        <v>-5.3410000000000002</v>
      </c>
      <c r="E18" s="3">
        <v>-4</v>
      </c>
      <c r="F18" s="380"/>
    </row>
    <row r="19" spans="2:7" s="374" customFormat="1" ht="20.100000000000001" customHeight="1" thickBot="1">
      <c r="B19" s="2" t="s">
        <v>457</v>
      </c>
      <c r="C19" s="375">
        <v>-0.34599999999999997</v>
      </c>
      <c r="D19" s="375">
        <v>2.1391056661871843</v>
      </c>
      <c r="E19" s="375">
        <v>3.0167784094647638</v>
      </c>
      <c r="F19" s="380"/>
    </row>
    <row r="20" spans="2:7" s="374" customFormat="1" ht="20.100000000000001" customHeight="1" thickBot="1">
      <c r="B20" s="5" t="s">
        <v>458</v>
      </c>
      <c r="C20" s="45">
        <v>547.46466692094111</v>
      </c>
      <c r="D20" s="45">
        <v>555.5076223694881</v>
      </c>
      <c r="E20" s="45">
        <v>548.40222761999905</v>
      </c>
      <c r="F20" s="380"/>
    </row>
    <row r="21" spans="2:7" s="374" customFormat="1" ht="20.100000000000001" customHeight="1" thickBot="1">
      <c r="B21" s="381" t="s">
        <v>459</v>
      </c>
      <c r="C21" s="375">
        <v>547.81066692094112</v>
      </c>
      <c r="D21" s="375">
        <v>553.36851670330088</v>
      </c>
      <c r="E21" s="375">
        <v>545.38544921053426</v>
      </c>
      <c r="F21" s="380"/>
    </row>
    <row r="22" spans="2:7" ht="20.100000000000001" customHeight="1" thickBot="1">
      <c r="B22" s="5" t="s">
        <v>460</v>
      </c>
      <c r="C22" s="3"/>
      <c r="D22" s="45">
        <v>1.0783983221354321</v>
      </c>
      <c r="E22" s="45">
        <v>-1.8221483830911711</v>
      </c>
      <c r="F22" s="380"/>
    </row>
    <row r="23" spans="2:7" s="248" customFormat="1" ht="15.95" customHeight="1" thickTop="1">
      <c r="B23" s="383" t="s">
        <v>461</v>
      </c>
      <c r="C23" s="383"/>
      <c r="D23" s="383"/>
      <c r="E23" s="383"/>
      <c r="F23" s="252"/>
      <c r="G23" s="384"/>
    </row>
    <row r="24" spans="2:7" s="248" customFormat="1" ht="15.95" customHeight="1">
      <c r="B24" s="10" t="s">
        <v>441</v>
      </c>
      <c r="C24" s="252"/>
      <c r="D24" s="252"/>
      <c r="E24" s="252"/>
      <c r="F24" s="252"/>
      <c r="G24" s="384"/>
    </row>
    <row r="25" spans="2:7" s="386" customFormat="1" ht="17.100000000000001" customHeight="1">
      <c r="B25" s="385"/>
      <c r="C25" s="385"/>
    </row>
  </sheetData>
  <mergeCells count="2">
    <mergeCell ref="B1:E1"/>
    <mergeCell ref="B2:E2"/>
  </mergeCells>
  <hyperlinks>
    <hyperlink ref="A1" location="Índice!A1" display="&lt;&lt;"/>
  </hyperlinks>
  <pageMargins left="0.7" right="0.7" top="0.75" bottom="0.75" header="0.3" footer="0.3"/>
  <pageSetup paperSize="9" scale="92"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Z33"/>
  <sheetViews>
    <sheetView showGridLines="0" zoomScaleNormal="100" workbookViewId="0"/>
  </sheetViews>
  <sheetFormatPr baseColWidth="10" defaultColWidth="10.28515625" defaultRowHeight="11.25"/>
  <cols>
    <col min="1" max="1" width="3.7109375" style="120" customWidth="1"/>
    <col min="2" max="2" width="37.28515625" style="120" customWidth="1"/>
    <col min="3" max="8" width="11" style="120" customWidth="1"/>
    <col min="9" max="11" width="9.85546875" style="120" customWidth="1"/>
    <col min="12" max="12" width="5" style="120" customWidth="1"/>
    <col min="13" max="14" width="6.85546875" style="120" customWidth="1"/>
    <col min="15" max="16" width="7.28515625" style="120" customWidth="1"/>
    <col min="17" max="16384" width="10.28515625" style="120"/>
  </cols>
  <sheetData>
    <row r="1" spans="1:26" s="101" customFormat="1" ht="15">
      <c r="A1" s="390" t="s">
        <v>464</v>
      </c>
      <c r="B1" s="425"/>
      <c r="C1" s="425"/>
      <c r="D1" s="425"/>
      <c r="E1" s="425"/>
      <c r="F1" s="425"/>
      <c r="G1" s="425"/>
      <c r="H1" s="425"/>
      <c r="I1" s="425"/>
      <c r="J1" s="425"/>
      <c r="K1" s="425"/>
    </row>
    <row r="2" spans="1:26" s="102" customFormat="1" ht="25.5" customHeight="1">
      <c r="B2" s="426" t="s">
        <v>104</v>
      </c>
      <c r="C2" s="426"/>
      <c r="D2" s="426"/>
      <c r="E2" s="426"/>
      <c r="F2" s="426"/>
      <c r="G2" s="426"/>
      <c r="H2" s="426"/>
      <c r="I2" s="426"/>
      <c r="J2" s="426"/>
      <c r="K2" s="426"/>
    </row>
    <row r="3" spans="1:26" s="106" customFormat="1" ht="15.75" customHeight="1" thickBot="1">
      <c r="B3" s="103"/>
      <c r="C3" s="104"/>
      <c r="D3" s="104"/>
      <c r="E3" s="104"/>
      <c r="F3" s="104"/>
      <c r="G3" s="104"/>
      <c r="H3" s="104"/>
      <c r="I3" s="104"/>
      <c r="J3" s="104"/>
      <c r="K3" s="105" t="s">
        <v>7</v>
      </c>
    </row>
    <row r="4" spans="1:26" s="108" customFormat="1" ht="19.5" customHeight="1">
      <c r="B4" s="427" t="s">
        <v>8</v>
      </c>
      <c r="C4" s="107" t="s">
        <v>59</v>
      </c>
      <c r="D4" s="107"/>
      <c r="E4" s="107" t="s">
        <v>60</v>
      </c>
      <c r="F4" s="107"/>
      <c r="G4" s="107" t="s">
        <v>61</v>
      </c>
      <c r="H4" s="107"/>
      <c r="I4" s="429" t="s">
        <v>62</v>
      </c>
      <c r="J4" s="429" t="s">
        <v>62</v>
      </c>
      <c r="K4" s="429" t="s">
        <v>62</v>
      </c>
      <c r="P4"/>
    </row>
    <row r="5" spans="1:26" s="108" customFormat="1" ht="15" customHeight="1" thickBot="1">
      <c r="B5" s="428"/>
      <c r="C5" s="109">
        <v>2020</v>
      </c>
      <c r="D5" s="109"/>
      <c r="E5" s="109">
        <v>2021</v>
      </c>
      <c r="F5" s="109"/>
      <c r="G5" s="109">
        <v>2022</v>
      </c>
      <c r="H5" s="109"/>
      <c r="I5" s="430"/>
      <c r="J5" s="430"/>
      <c r="K5" s="430"/>
    </row>
    <row r="6" spans="1:26" s="111" customFormat="1" ht="15.75" customHeight="1">
      <c r="B6" s="428"/>
      <c r="C6" s="110" t="s">
        <v>63</v>
      </c>
      <c r="D6" s="110" t="s">
        <v>64</v>
      </c>
      <c r="E6" s="110" t="s">
        <v>63</v>
      </c>
      <c r="F6" s="110" t="s">
        <v>64</v>
      </c>
      <c r="G6" s="110" t="s">
        <v>63</v>
      </c>
      <c r="H6" s="110" t="s">
        <v>64</v>
      </c>
      <c r="I6" s="110" t="s">
        <v>65</v>
      </c>
      <c r="J6" s="110" t="s">
        <v>66</v>
      </c>
      <c r="K6" s="110" t="s">
        <v>67</v>
      </c>
    </row>
    <row r="7" spans="1:26" s="108" customFormat="1" ht="8.25" customHeight="1">
      <c r="B7" s="428"/>
      <c r="C7" s="112"/>
      <c r="D7" s="113" t="s">
        <v>68</v>
      </c>
      <c r="E7" s="113"/>
      <c r="F7" s="113" t="s">
        <v>68</v>
      </c>
      <c r="G7" s="113"/>
      <c r="H7" s="113" t="s">
        <v>68</v>
      </c>
      <c r="I7" s="113" t="s">
        <v>69</v>
      </c>
      <c r="J7" s="113" t="s">
        <v>70</v>
      </c>
      <c r="K7" s="113" t="s">
        <v>71</v>
      </c>
    </row>
    <row r="8" spans="1:26" s="108" customFormat="1" ht="12" customHeight="1">
      <c r="B8" s="428"/>
      <c r="C8" s="114" t="s">
        <v>72</v>
      </c>
      <c r="D8" s="114" t="s">
        <v>73</v>
      </c>
      <c r="E8" s="114" t="s">
        <v>74</v>
      </c>
      <c r="F8" s="114" t="s">
        <v>75</v>
      </c>
      <c r="G8" s="114" t="s">
        <v>76</v>
      </c>
      <c r="H8" s="114" t="s">
        <v>77</v>
      </c>
      <c r="I8" s="114" t="s">
        <v>78</v>
      </c>
      <c r="J8" s="114" t="s">
        <v>79</v>
      </c>
      <c r="K8" s="114" t="s">
        <v>80</v>
      </c>
    </row>
    <row r="9" spans="1:26" s="108" customFormat="1" ht="6" customHeight="1">
      <c r="B9" s="115"/>
      <c r="C9" s="116"/>
      <c r="D9" s="116"/>
      <c r="E9" s="116"/>
      <c r="F9" s="116"/>
      <c r="G9" s="116"/>
      <c r="H9" s="115" t="s">
        <v>81</v>
      </c>
      <c r="I9" s="115"/>
      <c r="J9" s="115"/>
      <c r="K9" s="115"/>
    </row>
    <row r="10" spans="1:26" ht="15" customHeight="1">
      <c r="B10" s="117" t="s">
        <v>82</v>
      </c>
      <c r="C10" s="118">
        <v>36699.573999999993</v>
      </c>
      <c r="D10" s="118">
        <v>87971.622999999992</v>
      </c>
      <c r="E10" s="118">
        <v>43267.067834030764</v>
      </c>
      <c r="F10" s="118">
        <v>93802.597834030763</v>
      </c>
      <c r="G10" s="118">
        <v>48607.327346238242</v>
      </c>
      <c r="H10" s="118">
        <v>100131.66734623825</v>
      </c>
      <c r="I10" s="119">
        <v>6.6282451490417227</v>
      </c>
      <c r="J10" s="119">
        <v>12.342550072245048</v>
      </c>
      <c r="K10" s="119">
        <v>6.7472219942200278</v>
      </c>
      <c r="M10" s="121"/>
      <c r="N10" s="121"/>
      <c r="O10" s="121"/>
      <c r="P10" s="121"/>
      <c r="S10" s="122"/>
      <c r="T10" s="122"/>
      <c r="U10" s="122"/>
      <c r="V10" s="122"/>
      <c r="W10" s="122"/>
      <c r="X10" s="122"/>
      <c r="Y10" s="122"/>
      <c r="Z10" s="122"/>
    </row>
    <row r="11" spans="1:26" ht="15" customHeight="1">
      <c r="B11" s="123" t="s">
        <v>83</v>
      </c>
      <c r="C11" s="118">
        <v>15857.718000000004</v>
      </c>
      <c r="D11" s="118">
        <v>15857.718000000004</v>
      </c>
      <c r="E11" s="118">
        <v>21888.944598485188</v>
      </c>
      <c r="F11" s="118">
        <v>21888.944598485188</v>
      </c>
      <c r="G11" s="118">
        <v>24477.116187909785</v>
      </c>
      <c r="H11" s="118">
        <v>24477.116187909785</v>
      </c>
      <c r="I11" s="119">
        <v>38.033382851714116</v>
      </c>
      <c r="J11" s="119">
        <v>11.824104071256638</v>
      </c>
      <c r="K11" s="119">
        <v>11.824104071256638</v>
      </c>
      <c r="M11" s="124"/>
      <c r="N11" s="124"/>
      <c r="O11" s="125"/>
      <c r="P11" s="121"/>
      <c r="S11" s="122"/>
      <c r="T11" s="122"/>
      <c r="U11" s="122"/>
      <c r="V11" s="122"/>
      <c r="W11" s="122"/>
      <c r="X11" s="122"/>
      <c r="Y11" s="122"/>
      <c r="Z11" s="122"/>
    </row>
    <row r="12" spans="1:26" ht="15" customHeight="1">
      <c r="B12" s="117" t="s">
        <v>84</v>
      </c>
      <c r="C12" s="118">
        <v>1511.2429999999999</v>
      </c>
      <c r="D12" s="118">
        <v>1511.2429999999999</v>
      </c>
      <c r="E12" s="118">
        <v>1713.2613570969945</v>
      </c>
      <c r="F12" s="118">
        <v>1713.2613570969945</v>
      </c>
      <c r="G12" s="118">
        <v>1229.6333564099109</v>
      </c>
      <c r="H12" s="118">
        <v>1229.6333564099109</v>
      </c>
      <c r="I12" s="119">
        <v>13.367695142144221</v>
      </c>
      <c r="J12" s="119">
        <v>-28.228501079751112</v>
      </c>
      <c r="K12" s="119">
        <v>-28.228501079751112</v>
      </c>
      <c r="M12" s="121"/>
      <c r="N12" s="121"/>
      <c r="O12" s="121"/>
      <c r="P12" s="121"/>
      <c r="S12" s="122"/>
      <c r="T12" s="122"/>
      <c r="U12" s="122"/>
      <c r="V12" s="122"/>
      <c r="W12" s="122"/>
      <c r="X12" s="122"/>
      <c r="Y12" s="122"/>
      <c r="Z12" s="122"/>
    </row>
    <row r="13" spans="1:26" ht="15" customHeight="1">
      <c r="B13" s="126" t="s">
        <v>85</v>
      </c>
      <c r="C13" s="118">
        <v>1441.4340000000002</v>
      </c>
      <c r="D13" s="118">
        <v>1441.4340000000002</v>
      </c>
      <c r="E13" s="118">
        <v>1300.3249721400002</v>
      </c>
      <c r="F13" s="118">
        <v>1300.3249721400002</v>
      </c>
      <c r="G13" s="118">
        <v>1439.8686234647973</v>
      </c>
      <c r="H13" s="118">
        <v>1439.8686234647973</v>
      </c>
      <c r="I13" s="119">
        <v>-9.7894893460262473</v>
      </c>
      <c r="J13" s="119">
        <v>10.731444393869033</v>
      </c>
      <c r="K13" s="119">
        <v>10.731444393868999</v>
      </c>
      <c r="M13" s="121"/>
      <c r="N13" s="121"/>
      <c r="O13" s="121"/>
      <c r="P13" s="121"/>
      <c r="S13" s="122"/>
      <c r="T13" s="122"/>
      <c r="U13" s="122"/>
      <c r="V13" s="122"/>
      <c r="W13" s="122"/>
      <c r="X13" s="122"/>
      <c r="Y13" s="122"/>
      <c r="Z13" s="122"/>
    </row>
    <row r="14" spans="1:26" ht="15" customHeight="1" thickBot="1">
      <c r="B14" s="126" t="s">
        <v>86</v>
      </c>
      <c r="C14" s="118">
        <v>118.715</v>
      </c>
      <c r="D14" s="118">
        <v>118.715</v>
      </c>
      <c r="E14" s="118">
        <v>135.96846643199996</v>
      </c>
      <c r="F14" s="118">
        <v>135.96846643199996</v>
      </c>
      <c r="G14" s="118">
        <v>147.60644937143076</v>
      </c>
      <c r="H14" s="118">
        <v>147.60644937143076</v>
      </c>
      <c r="I14" s="119">
        <v>14.533518453438866</v>
      </c>
      <c r="J14" s="127">
        <v>8.5593250000000136</v>
      </c>
      <c r="K14" s="127">
        <v>8.5593250000000136</v>
      </c>
      <c r="M14" s="121"/>
      <c r="N14" s="121"/>
      <c r="O14" s="121"/>
      <c r="P14" s="121"/>
      <c r="S14" s="122"/>
      <c r="T14" s="122"/>
      <c r="U14" s="122"/>
      <c r="V14" s="122"/>
      <c r="W14" s="122"/>
      <c r="X14" s="122"/>
      <c r="Y14" s="122"/>
      <c r="Z14" s="122"/>
    </row>
    <row r="15" spans="1:26" s="131" customFormat="1" ht="16.5" customHeight="1" thickBot="1">
      <c r="B15" s="128" t="s">
        <v>87</v>
      </c>
      <c r="C15" s="129">
        <v>55628.684000000001</v>
      </c>
      <c r="D15" s="129">
        <v>106900.73299999999</v>
      </c>
      <c r="E15" s="129">
        <v>68305.567228184955</v>
      </c>
      <c r="F15" s="129">
        <v>118841.09722818495</v>
      </c>
      <c r="G15" s="129">
        <v>75901.551963394159</v>
      </c>
      <c r="H15" s="129">
        <v>127425.89196339417</v>
      </c>
      <c r="I15" s="130">
        <v>11.169581248975113</v>
      </c>
      <c r="J15" s="130">
        <v>11.120593889270667</v>
      </c>
      <c r="K15" s="130">
        <v>7.2237592343376678</v>
      </c>
      <c r="M15" s="121"/>
      <c r="N15" s="121"/>
      <c r="O15" s="121"/>
      <c r="P15" s="121"/>
      <c r="S15" s="122"/>
      <c r="T15" s="122"/>
      <c r="U15" s="122"/>
      <c r="V15" s="122"/>
      <c r="W15" s="122"/>
      <c r="X15" s="122"/>
      <c r="Y15" s="122"/>
      <c r="Z15" s="122"/>
    </row>
    <row r="16" spans="1:26" ht="15" customHeight="1">
      <c r="B16" s="123" t="s">
        <v>88</v>
      </c>
      <c r="C16" s="118">
        <v>25764.564000000006</v>
      </c>
      <c r="D16" s="118">
        <v>63336.834000000003</v>
      </c>
      <c r="E16" s="118">
        <v>32913.29382632015</v>
      </c>
      <c r="F16" s="118">
        <v>69099.100826320151</v>
      </c>
      <c r="G16" s="118">
        <v>42933.769725403821</v>
      </c>
      <c r="H16" s="118">
        <v>75650.909725403821</v>
      </c>
      <c r="I16" s="119">
        <v>9.0978131719058553</v>
      </c>
      <c r="J16" s="119">
        <v>30.4450716842885</v>
      </c>
      <c r="K16" s="119">
        <v>9.4817571006481991</v>
      </c>
      <c r="M16" s="121"/>
      <c r="N16" s="121"/>
      <c r="O16" s="121"/>
      <c r="P16" s="121"/>
      <c r="S16" s="122"/>
      <c r="T16" s="122"/>
      <c r="U16" s="122"/>
      <c r="V16" s="122"/>
      <c r="W16" s="122"/>
      <c r="X16" s="122"/>
      <c r="Y16" s="122"/>
      <c r="Z16" s="122"/>
    </row>
    <row r="17" spans="2:26" ht="15" customHeight="1">
      <c r="B17" s="126" t="s">
        <v>89</v>
      </c>
      <c r="C17" s="118">
        <v>4983.9760000000006</v>
      </c>
      <c r="D17" s="118">
        <v>18789.71</v>
      </c>
      <c r="E17" s="118">
        <v>6567.2051446200876</v>
      </c>
      <c r="F17" s="118">
        <v>20183.487144620089</v>
      </c>
      <c r="G17" s="118">
        <v>9672.4260283414351</v>
      </c>
      <c r="H17" s="118">
        <v>21843.216028341434</v>
      </c>
      <c r="I17" s="119">
        <v>7.4177682605005124</v>
      </c>
      <c r="J17" s="119">
        <v>47.283750322085979</v>
      </c>
      <c r="K17" s="119">
        <v>8.2232018274589702</v>
      </c>
      <c r="M17" s="132"/>
      <c r="N17" s="121"/>
      <c r="O17" s="121"/>
      <c r="P17" s="121"/>
      <c r="S17" s="122"/>
      <c r="T17" s="122"/>
      <c r="U17" s="122"/>
      <c r="V17" s="122"/>
      <c r="W17" s="122"/>
      <c r="X17" s="122"/>
      <c r="Y17" s="122"/>
      <c r="Z17" s="122"/>
    </row>
    <row r="18" spans="2:26" s="136" customFormat="1" ht="15" customHeight="1">
      <c r="B18" s="133" t="s">
        <v>90</v>
      </c>
      <c r="C18" s="134">
        <v>175.4129999999999</v>
      </c>
      <c r="D18" s="134">
        <v>613.93499999999995</v>
      </c>
      <c r="E18" s="134">
        <v>245.73555485595995</v>
      </c>
      <c r="F18" s="134">
        <v>663.58555485595991</v>
      </c>
      <c r="G18" s="134">
        <v>410.61609034338971</v>
      </c>
      <c r="H18" s="134">
        <v>716.85609034338972</v>
      </c>
      <c r="I18" s="135">
        <v>8.0872657294273722</v>
      </c>
      <c r="J18" s="135">
        <v>67.096735588008798</v>
      </c>
      <c r="K18" s="135">
        <v>8.0276816000000011</v>
      </c>
      <c r="M18" s="132"/>
      <c r="N18" s="121"/>
      <c r="O18" s="121"/>
      <c r="P18" s="121"/>
      <c r="S18" s="122"/>
      <c r="T18" s="122"/>
      <c r="U18" s="122"/>
      <c r="V18" s="122"/>
      <c r="W18" s="122"/>
      <c r="X18" s="122"/>
      <c r="Y18" s="122"/>
      <c r="Z18" s="122"/>
    </row>
    <row r="19" spans="2:26" s="136" customFormat="1" ht="15" customHeight="1">
      <c r="B19" s="133" t="s">
        <v>91</v>
      </c>
      <c r="C19" s="134">
        <v>109.4</v>
      </c>
      <c r="D19" s="134">
        <v>306.54300000000001</v>
      </c>
      <c r="E19" s="134">
        <v>136.39751461139201</v>
      </c>
      <c r="F19" s="134">
        <v>322.19751461139202</v>
      </c>
      <c r="G19" s="134">
        <v>162.81357110339749</v>
      </c>
      <c r="H19" s="134">
        <v>345.60357110339748</v>
      </c>
      <c r="I19" s="135">
        <v>5.1067923949958072</v>
      </c>
      <c r="J19" s="135">
        <v>19.366963223096146</v>
      </c>
      <c r="K19" s="135">
        <v>7.2645056000000219</v>
      </c>
      <c r="M19" s="132"/>
      <c r="N19" s="121"/>
      <c r="O19" s="121"/>
      <c r="P19" s="121"/>
      <c r="S19" s="122"/>
      <c r="T19" s="122"/>
      <c r="U19" s="122"/>
      <c r="V19" s="122"/>
      <c r="W19" s="122"/>
      <c r="X19" s="122"/>
      <c r="Y19" s="122"/>
      <c r="Z19" s="122"/>
    </row>
    <row r="20" spans="2:26" s="136" customFormat="1" ht="15" customHeight="1">
      <c r="B20" s="133" t="s">
        <v>92</v>
      </c>
      <c r="C20" s="134">
        <v>9.1829999999999998</v>
      </c>
      <c r="D20" s="134">
        <v>19.997</v>
      </c>
      <c r="E20" s="134">
        <v>9.7842105279135918</v>
      </c>
      <c r="F20" s="134">
        <v>21.614210527913592</v>
      </c>
      <c r="G20" s="134">
        <v>10.919330529448175</v>
      </c>
      <c r="H20" s="134">
        <v>23.349330529448174</v>
      </c>
      <c r="I20" s="135">
        <v>8.0872657294273722</v>
      </c>
      <c r="J20" s="135">
        <v>11.601549233800455</v>
      </c>
      <c r="K20" s="135">
        <v>8.0276816000000011</v>
      </c>
      <c r="M20" s="132"/>
      <c r="N20" s="121"/>
      <c r="O20" s="121"/>
      <c r="P20" s="121"/>
      <c r="S20" s="122"/>
      <c r="T20" s="122"/>
      <c r="U20" s="122"/>
      <c r="V20" s="122"/>
      <c r="W20" s="122"/>
      <c r="X20" s="122"/>
      <c r="Y20" s="122"/>
      <c r="Z20" s="122"/>
    </row>
    <row r="21" spans="2:26" s="136" customFormat="1" ht="15" customHeight="1">
      <c r="B21" s="133" t="s">
        <v>93</v>
      </c>
      <c r="C21" s="134">
        <v>2048.8770000000004</v>
      </c>
      <c r="D21" s="134">
        <v>10326.200000000001</v>
      </c>
      <c r="E21" s="134">
        <v>3903.3539815513295</v>
      </c>
      <c r="F21" s="134">
        <v>11603.16598155133</v>
      </c>
      <c r="G21" s="134">
        <v>5907.7743618015538</v>
      </c>
      <c r="H21" s="134">
        <v>12417.864361801554</v>
      </c>
      <c r="I21" s="135">
        <v>12.366272022150749</v>
      </c>
      <c r="J21" s="135">
        <v>51.35123254831214</v>
      </c>
      <c r="K21" s="135">
        <v>7.0213455667665921</v>
      </c>
      <c r="M21" s="132"/>
      <c r="N21" s="121"/>
      <c r="O21" s="121"/>
      <c r="P21" s="121"/>
      <c r="S21" s="122"/>
      <c r="T21" s="122"/>
      <c r="U21" s="122"/>
      <c r="V21" s="122"/>
      <c r="W21" s="122"/>
      <c r="X21" s="122"/>
      <c r="Y21" s="122"/>
      <c r="Z21" s="122"/>
    </row>
    <row r="22" spans="2:26" s="136" customFormat="1" ht="15" customHeight="1">
      <c r="B22" s="133" t="s">
        <v>94</v>
      </c>
      <c r="C22" s="134">
        <v>2686.7959999999998</v>
      </c>
      <c r="D22" s="134">
        <v>6244.5309999999999</v>
      </c>
      <c r="E22" s="134">
        <v>2619.9432608142929</v>
      </c>
      <c r="F22" s="134">
        <v>6521.4232608142929</v>
      </c>
      <c r="G22" s="134">
        <v>2985.8213666879542</v>
      </c>
      <c r="H22" s="134">
        <v>6879.7713666879545</v>
      </c>
      <c r="I22" s="135">
        <v>4.4341562371023935</v>
      </c>
      <c r="J22" s="135">
        <v>13.965115632311226</v>
      </c>
      <c r="K22" s="135">
        <v>5.4949370948960103</v>
      </c>
      <c r="M22" s="132"/>
      <c r="N22" s="121"/>
      <c r="O22" s="121"/>
      <c r="P22" s="121"/>
      <c r="S22" s="122"/>
      <c r="T22" s="122"/>
      <c r="U22" s="122"/>
      <c r="V22" s="122"/>
      <c r="W22" s="122"/>
      <c r="X22" s="122"/>
      <c r="Y22" s="122"/>
      <c r="Z22" s="122"/>
    </row>
    <row r="23" spans="2:26" s="136" customFormat="1" ht="15" customHeight="1">
      <c r="B23" s="133" t="s">
        <v>95</v>
      </c>
      <c r="C23" s="134">
        <v>-87.007000000000062</v>
      </c>
      <c r="D23" s="134">
        <v>1237.19</v>
      </c>
      <c r="E23" s="134">
        <v>-370.73207774080015</v>
      </c>
      <c r="F23" s="134">
        <v>1028.7779222591998</v>
      </c>
      <c r="G23" s="134">
        <v>171.75860787569218</v>
      </c>
      <c r="H23" s="134">
        <v>1437.0486078756921</v>
      </c>
      <c r="I23" s="135">
        <v>-16.845599927319189</v>
      </c>
      <c r="J23" s="135">
        <v>-146.32957820169486</v>
      </c>
      <c r="K23" s="135">
        <v>39.685016249175384</v>
      </c>
      <c r="M23" s="132"/>
      <c r="N23" s="121"/>
      <c r="O23" s="121"/>
      <c r="P23" s="121"/>
      <c r="S23" s="122"/>
      <c r="T23" s="122"/>
      <c r="U23" s="122"/>
      <c r="V23" s="122"/>
      <c r="W23" s="122"/>
      <c r="X23" s="122"/>
      <c r="Y23" s="122"/>
      <c r="Z23" s="122"/>
    </row>
    <row r="24" spans="2:26" s="136" customFormat="1" ht="15" customHeight="1">
      <c r="B24" s="133" t="s">
        <v>96</v>
      </c>
      <c r="C24" s="134">
        <v>41.314</v>
      </c>
      <c r="D24" s="134">
        <v>41.314</v>
      </c>
      <c r="E24" s="134">
        <v>22.722700000000003</v>
      </c>
      <c r="F24" s="134">
        <v>22.722700000000003</v>
      </c>
      <c r="G24" s="134">
        <v>22.722700000000003</v>
      </c>
      <c r="H24" s="134">
        <v>22.722700000000003</v>
      </c>
      <c r="I24" s="135">
        <v>-44.999999999999993</v>
      </c>
      <c r="J24" s="135">
        <v>0</v>
      </c>
      <c r="K24" s="135">
        <v>0</v>
      </c>
      <c r="M24" s="132"/>
      <c r="N24" s="121"/>
      <c r="O24" s="121"/>
      <c r="P24" s="121"/>
      <c r="S24" s="122"/>
      <c r="T24" s="122"/>
      <c r="U24" s="122"/>
      <c r="V24" s="122"/>
      <c r="W24" s="122"/>
      <c r="X24" s="122"/>
      <c r="Y24" s="122"/>
      <c r="Z24" s="122"/>
    </row>
    <row r="25" spans="2:26" ht="15" customHeight="1" thickBot="1">
      <c r="B25" s="126" t="s">
        <v>86</v>
      </c>
      <c r="C25" s="118">
        <v>3318.23</v>
      </c>
      <c r="D25" s="118">
        <v>3318.23</v>
      </c>
      <c r="E25" s="118">
        <v>4986.2220801293042</v>
      </c>
      <c r="F25" s="118">
        <v>4986.2220801293042</v>
      </c>
      <c r="G25" s="118">
        <v>5273.3519228446157</v>
      </c>
      <c r="H25" s="118">
        <v>5273.3519228446157</v>
      </c>
      <c r="I25" s="119">
        <v>50.267524557649843</v>
      </c>
      <c r="J25" s="119">
        <v>5.758464787590559</v>
      </c>
      <c r="K25" s="119">
        <v>5.758464787590559</v>
      </c>
      <c r="M25" s="121"/>
      <c r="N25" s="121"/>
      <c r="O25" s="121"/>
      <c r="P25" s="121"/>
      <c r="S25" s="122"/>
      <c r="T25" s="122"/>
      <c r="U25" s="122"/>
      <c r="V25" s="122"/>
      <c r="W25" s="122"/>
      <c r="X25" s="122"/>
      <c r="Y25" s="122"/>
      <c r="Z25" s="122"/>
    </row>
    <row r="26" spans="2:26" s="131" customFormat="1" ht="18" customHeight="1" thickBot="1">
      <c r="B26" s="128" t="s">
        <v>97</v>
      </c>
      <c r="C26" s="129">
        <v>34066.770000000004</v>
      </c>
      <c r="D26" s="129">
        <v>85444.774000000005</v>
      </c>
      <c r="E26" s="129">
        <v>44466.721051069544</v>
      </c>
      <c r="F26" s="129">
        <v>94268.810051069537</v>
      </c>
      <c r="G26" s="129">
        <v>57879.547676589871</v>
      </c>
      <c r="H26" s="129">
        <v>102767.47767658987</v>
      </c>
      <c r="I26" s="130">
        <v>10.327180514363054</v>
      </c>
      <c r="J26" s="130">
        <v>30.163741127023602</v>
      </c>
      <c r="K26" s="130">
        <v>9.0153547296462477</v>
      </c>
      <c r="M26" s="121"/>
      <c r="N26" s="121"/>
      <c r="O26" s="121"/>
      <c r="P26" s="121"/>
      <c r="S26" s="122"/>
      <c r="T26" s="122"/>
      <c r="U26" s="122"/>
      <c r="V26" s="122"/>
      <c r="W26" s="122"/>
      <c r="X26" s="122"/>
      <c r="Y26" s="122"/>
      <c r="Z26" s="122"/>
    </row>
    <row r="27" spans="2:26" s="131" customFormat="1" ht="15" customHeight="1" thickBot="1">
      <c r="B27" s="128" t="s">
        <v>98</v>
      </c>
      <c r="C27" s="129">
        <v>1705.1310000000001</v>
      </c>
      <c r="D27" s="129">
        <v>1705.1310000000001</v>
      </c>
      <c r="E27" s="129">
        <v>1885.005109125</v>
      </c>
      <c r="F27" s="129">
        <v>1885.005109125</v>
      </c>
      <c r="G27" s="129">
        <v>2158.3148129991132</v>
      </c>
      <c r="H27" s="129">
        <v>2158.3148129991132</v>
      </c>
      <c r="I27" s="130">
        <v>10.548990612744703</v>
      </c>
      <c r="J27" s="130">
        <v>14.499149235780095</v>
      </c>
      <c r="K27" s="130">
        <v>14.499149235780095</v>
      </c>
      <c r="M27" s="121"/>
      <c r="N27" s="121"/>
      <c r="O27" s="121"/>
      <c r="P27" s="121"/>
      <c r="S27" s="122"/>
      <c r="T27" s="122"/>
      <c r="U27" s="122"/>
      <c r="V27" s="122"/>
      <c r="W27" s="122"/>
      <c r="X27" s="122"/>
      <c r="Y27" s="122"/>
      <c r="Z27" s="122"/>
    </row>
    <row r="28" spans="2:26" s="131" customFormat="1" ht="24" customHeight="1" thickBot="1">
      <c r="B28" s="137" t="s">
        <v>99</v>
      </c>
      <c r="C28" s="138">
        <v>91400.585000000006</v>
      </c>
      <c r="D28" s="138">
        <v>194050.63799999998</v>
      </c>
      <c r="E28" s="138">
        <v>114657.2933883795</v>
      </c>
      <c r="F28" s="138">
        <v>214994.91238837951</v>
      </c>
      <c r="G28" s="138">
        <v>135939.41445298312</v>
      </c>
      <c r="H28" s="138">
        <v>232351.68445298314</v>
      </c>
      <c r="I28" s="139">
        <v>10.793200478103792</v>
      </c>
      <c r="J28" s="139">
        <v>18.561506586863629</v>
      </c>
      <c r="K28" s="139">
        <v>8.0731082758132118</v>
      </c>
      <c r="M28" s="121"/>
      <c r="N28" s="121"/>
      <c r="O28" s="121"/>
      <c r="P28" s="121"/>
      <c r="S28" s="122"/>
      <c r="T28" s="122"/>
      <c r="U28" s="122"/>
      <c r="V28" s="122"/>
      <c r="W28" s="122"/>
      <c r="X28" s="122"/>
      <c r="Y28" s="122"/>
      <c r="Z28" s="122"/>
    </row>
    <row r="29" spans="2:26" s="131" customFormat="1" ht="24" customHeight="1" thickBot="1">
      <c r="B29" s="140" t="s">
        <v>100</v>
      </c>
      <c r="C29" s="141">
        <v>28060.913</v>
      </c>
      <c r="D29" s="141">
        <v>28060.913</v>
      </c>
      <c r="E29" s="141">
        <v>37011.247039080954</v>
      </c>
      <c r="F29" s="141">
        <v>37011.247039080954</v>
      </c>
      <c r="G29" s="141">
        <v>46964.199503000003</v>
      </c>
      <c r="H29" s="141">
        <v>46964.199503000003</v>
      </c>
      <c r="I29" s="142">
        <v>31.896089906557769</v>
      </c>
      <c r="J29" s="142">
        <v>26.89169714657147</v>
      </c>
      <c r="K29" s="142">
        <v>26.89169714657147</v>
      </c>
      <c r="M29" s="121"/>
      <c r="N29" s="121"/>
      <c r="O29" s="121"/>
      <c r="P29" s="121"/>
      <c r="S29" s="122"/>
      <c r="T29" s="122"/>
      <c r="U29" s="122"/>
      <c r="V29" s="122"/>
      <c r="W29" s="122"/>
      <c r="X29" s="122"/>
      <c r="Y29" s="122"/>
      <c r="Z29" s="122"/>
    </row>
    <row r="30" spans="2:26" s="131" customFormat="1" ht="24" customHeight="1" thickBot="1">
      <c r="B30" s="143" t="s">
        <v>101</v>
      </c>
      <c r="C30" s="144">
        <v>119461.49800000001</v>
      </c>
      <c r="D30" s="144">
        <v>222111.55099999998</v>
      </c>
      <c r="E30" s="144">
        <v>151668.54042746045</v>
      </c>
      <c r="F30" s="144">
        <v>252006.15942746046</v>
      </c>
      <c r="G30" s="144">
        <v>182903</v>
      </c>
      <c r="H30" s="144">
        <v>279315.88395598315</v>
      </c>
      <c r="I30" s="145">
        <v>13.459276788112851</v>
      </c>
      <c r="J30" s="145">
        <v>20.593894742119094</v>
      </c>
      <c r="K30" s="145">
        <v>10.836927395174941</v>
      </c>
      <c r="M30" s="146"/>
      <c r="N30" s="121"/>
      <c r="P30" s="121"/>
      <c r="S30" s="122"/>
      <c r="T30" s="122"/>
      <c r="U30" s="122"/>
      <c r="V30" s="122"/>
      <c r="W30" s="122"/>
      <c r="X30" s="122"/>
      <c r="Y30" s="122"/>
      <c r="Z30" s="122"/>
    </row>
    <row r="31" spans="2:26" s="131" customFormat="1" ht="24" hidden="1" customHeight="1">
      <c r="B31" s="147" t="s">
        <v>102</v>
      </c>
      <c r="C31" s="148">
        <v>119461.49800000002</v>
      </c>
      <c r="D31" s="148">
        <v>222111.55099999998</v>
      </c>
      <c r="E31" s="148">
        <v>142340.70042746043</v>
      </c>
      <c r="F31" s="148">
        <v>242678.31942746037</v>
      </c>
      <c r="G31" s="148">
        <v>162678.80996118305</v>
      </c>
      <c r="H31" s="148">
        <v>259091.07996118307</v>
      </c>
      <c r="I31" s="149">
        <v>9.2596572915113242</v>
      </c>
      <c r="J31" s="149">
        <v>14.28833037398698</v>
      </c>
      <c r="K31" s="149">
        <v>6.7631754548344247</v>
      </c>
      <c r="M31" s="146"/>
      <c r="N31" s="150"/>
      <c r="P31" s="121"/>
      <c r="S31" s="122"/>
      <c r="T31" s="122"/>
      <c r="U31" s="122"/>
      <c r="V31" s="122"/>
      <c r="W31" s="122"/>
      <c r="X31" s="122"/>
      <c r="Y31" s="122"/>
      <c r="Z31" s="122"/>
    </row>
    <row r="32" spans="2:26" s="106" customFormat="1" ht="12.95" customHeight="1">
      <c r="B32" s="424" t="s">
        <v>103</v>
      </c>
      <c r="C32" s="424"/>
      <c r="D32" s="424"/>
      <c r="E32" s="424"/>
      <c r="F32" s="424"/>
      <c r="G32" s="424"/>
      <c r="H32" s="424"/>
      <c r="I32" s="424"/>
      <c r="J32" s="424"/>
      <c r="K32" s="424"/>
    </row>
    <row r="33" spans="2:11" ht="13.5">
      <c r="B33" s="9" t="s">
        <v>6</v>
      </c>
      <c r="C33" s="235"/>
      <c r="D33" s="235"/>
      <c r="E33" s="235"/>
      <c r="F33" s="235"/>
      <c r="G33" s="235"/>
      <c r="H33" s="235"/>
      <c r="I33" s="235"/>
      <c r="J33" s="235"/>
      <c r="K33" s="235"/>
    </row>
  </sheetData>
  <mergeCells count="7">
    <mergeCell ref="B32:K32"/>
    <mergeCell ref="B1:K1"/>
    <mergeCell ref="B2:K2"/>
    <mergeCell ref="B4:B8"/>
    <mergeCell ref="I4:I5"/>
    <mergeCell ref="J4:J5"/>
    <mergeCell ref="K4:K5"/>
  </mergeCells>
  <hyperlinks>
    <hyperlink ref="A1" location="Índice!A1" display="&lt;&lt;"/>
  </hyperlinks>
  <printOptions horizontalCentered="1"/>
  <pageMargins left="0.70866141732283472" right="0.70866141732283472" top="0.74803149606299213" bottom="0" header="0.51181102362204722" footer="0.51181102362204722"/>
  <pageSetup paperSize="9" scale="65" fitToHeight="0" orientation="portrait" r:id="rId1"/>
  <headerFooter alignWithMargins="0">
    <oddFooter>&amp;C &amp;R&amp;"Times New Roman,Normal"&amp;6&amp;D &amp;T &amp;F &amp;A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U37"/>
  <sheetViews>
    <sheetView showGridLines="0" zoomScaleNormal="100" workbookViewId="0"/>
  </sheetViews>
  <sheetFormatPr baseColWidth="10" defaultColWidth="10.28515625" defaultRowHeight="11.25"/>
  <cols>
    <col min="1" max="1" width="3.7109375" style="16" customWidth="1"/>
    <col min="2" max="2" width="42" style="16" customWidth="1"/>
    <col min="3" max="3" width="12.42578125" style="16" customWidth="1"/>
    <col min="4" max="4" width="10" style="16" customWidth="1"/>
    <col min="5" max="5" width="12.28515625" style="16" customWidth="1"/>
    <col min="6" max="7" width="10" style="16" customWidth="1"/>
    <col min="8" max="8" width="7.140625" style="15" customWidth="1"/>
    <col min="9" max="12" width="10.28515625" style="15" customWidth="1"/>
    <col min="13" max="13" width="10.28515625" style="16" customWidth="1"/>
    <col min="14" max="18" width="5.5703125" style="16" customWidth="1"/>
    <col min="19" max="16384" width="10.28515625" style="16"/>
  </cols>
  <sheetData>
    <row r="1" spans="1:21" ht="15">
      <c r="A1" s="390" t="s">
        <v>464</v>
      </c>
      <c r="B1" s="13"/>
      <c r="C1" s="14"/>
      <c r="D1" s="14"/>
      <c r="E1" s="14"/>
      <c r="F1" s="14"/>
      <c r="G1" s="14"/>
    </row>
    <row r="2" spans="1:21" ht="32.25" customHeight="1">
      <c r="B2" s="431" t="s">
        <v>105</v>
      </c>
      <c r="C2" s="431"/>
      <c r="D2" s="431"/>
      <c r="E2" s="431"/>
      <c r="F2" s="431"/>
      <c r="G2" s="431"/>
    </row>
    <row r="3" spans="1:21" ht="14.25" thickBot="1">
      <c r="B3" s="48"/>
      <c r="C3" s="49"/>
      <c r="D3" s="49"/>
      <c r="E3" s="49"/>
      <c r="F3" s="49"/>
      <c r="G3" s="240" t="s">
        <v>7</v>
      </c>
    </row>
    <row r="4" spans="1:21" s="17" customFormat="1" ht="21" customHeight="1" thickBot="1">
      <c r="B4" s="432" t="s">
        <v>8</v>
      </c>
      <c r="C4" s="434" t="s">
        <v>9</v>
      </c>
      <c r="D4" s="434"/>
      <c r="E4" s="434" t="s">
        <v>10</v>
      </c>
      <c r="F4" s="434"/>
      <c r="G4" s="78" t="s">
        <v>11</v>
      </c>
    </row>
    <row r="5" spans="1:21" s="17" customFormat="1" ht="21" customHeight="1">
      <c r="B5" s="433"/>
      <c r="C5" s="78" t="s">
        <v>12</v>
      </c>
      <c r="D5" s="78" t="s">
        <v>13</v>
      </c>
      <c r="E5" s="78" t="s">
        <v>12</v>
      </c>
      <c r="F5" s="78" t="s">
        <v>13</v>
      </c>
      <c r="G5" s="57" t="s">
        <v>14</v>
      </c>
    </row>
    <row r="6" spans="1:21" s="17" customFormat="1" ht="4.5" customHeight="1">
      <c r="B6" s="58"/>
      <c r="C6" s="59"/>
      <c r="D6" s="58"/>
      <c r="E6" s="59"/>
      <c r="F6" s="58"/>
      <c r="G6" s="58"/>
    </row>
    <row r="7" spans="1:21" s="21" customFormat="1" ht="15" customHeight="1">
      <c r="B7" s="60" t="s">
        <v>15</v>
      </c>
      <c r="C7" s="61">
        <v>18596.921010000002</v>
      </c>
      <c r="D7" s="62">
        <v>4.8487234229409406</v>
      </c>
      <c r="E7" s="61">
        <v>19228.666399999998</v>
      </c>
      <c r="F7" s="62">
        <v>5.5336505978572967</v>
      </c>
      <c r="G7" s="62">
        <v>3.3970429280217429</v>
      </c>
      <c r="H7" s="18"/>
      <c r="I7" s="19"/>
      <c r="J7" s="19"/>
      <c r="K7" s="19"/>
      <c r="L7" s="19"/>
      <c r="M7" s="19"/>
      <c r="N7" s="20"/>
      <c r="O7" s="20"/>
      <c r="P7" s="20"/>
      <c r="Q7" s="20"/>
      <c r="R7" s="20"/>
      <c r="S7" s="20"/>
      <c r="T7" s="20"/>
      <c r="U7" s="20"/>
    </row>
    <row r="8" spans="1:21" s="21" customFormat="1" ht="15" customHeight="1">
      <c r="B8" s="63" t="s">
        <v>16</v>
      </c>
      <c r="C8" s="64">
        <v>18592.589940000002</v>
      </c>
      <c r="D8" s="65">
        <v>5.2093458862568376</v>
      </c>
      <c r="E8" s="64">
        <v>19219.215319999999</v>
      </c>
      <c r="F8" s="65">
        <v>6.0087675592994128</v>
      </c>
      <c r="G8" s="65">
        <v>3.3702963493637883</v>
      </c>
      <c r="H8" s="18"/>
      <c r="I8" s="19"/>
      <c r="J8" s="19"/>
      <c r="K8" s="19"/>
      <c r="L8" s="19"/>
      <c r="M8" s="19"/>
      <c r="N8" s="20"/>
      <c r="O8" s="20"/>
      <c r="P8" s="20"/>
      <c r="Q8" s="20"/>
      <c r="R8" s="20"/>
      <c r="S8" s="20"/>
      <c r="T8" s="20"/>
      <c r="U8" s="20"/>
    </row>
    <row r="9" spans="1:21" s="21" customFormat="1" ht="15" customHeight="1">
      <c r="B9" s="63" t="s">
        <v>17</v>
      </c>
      <c r="C9" s="64">
        <v>4.3310700000001816</v>
      </c>
      <c r="D9" s="65">
        <v>1.6261259970843524E-2</v>
      </c>
      <c r="E9" s="64">
        <v>9.4510799999999993</v>
      </c>
      <c r="F9" s="65">
        <v>3.420186702029241E-2</v>
      </c>
      <c r="G9" s="65">
        <v>118.21582195622797</v>
      </c>
      <c r="H9" s="18"/>
      <c r="I9" s="19"/>
      <c r="J9" s="19"/>
      <c r="K9" s="19"/>
      <c r="L9" s="19"/>
      <c r="M9" s="19"/>
      <c r="N9" s="20"/>
      <c r="O9" s="20"/>
      <c r="P9" s="20"/>
      <c r="Q9" s="20"/>
      <c r="R9" s="20"/>
      <c r="S9" s="20"/>
      <c r="T9" s="20"/>
      <c r="U9" s="20"/>
    </row>
    <row r="10" spans="1:21" s="21" customFormat="1" ht="15" customHeight="1">
      <c r="B10" s="66" t="s">
        <v>18</v>
      </c>
      <c r="C10" s="61">
        <v>4685.2342699999999</v>
      </c>
      <c r="D10" s="62">
        <v>1.2215680829476512</v>
      </c>
      <c r="E10" s="61">
        <v>5469.8239499999991</v>
      </c>
      <c r="F10" s="62">
        <v>1.5741130425504526</v>
      </c>
      <c r="G10" s="62">
        <v>16.74600745204571</v>
      </c>
      <c r="H10" s="18"/>
      <c r="I10" s="19"/>
      <c r="J10" s="19"/>
      <c r="K10" s="19"/>
      <c r="L10" s="19"/>
      <c r="M10" s="19"/>
      <c r="N10" s="20"/>
      <c r="O10" s="20"/>
      <c r="P10" s="20"/>
      <c r="Q10" s="20"/>
      <c r="R10" s="20"/>
      <c r="S10" s="20"/>
      <c r="T10" s="20"/>
      <c r="U10" s="20"/>
    </row>
    <row r="11" spans="1:21" s="21" customFormat="1" ht="15" customHeight="1">
      <c r="B11" s="63" t="s">
        <v>16</v>
      </c>
      <c r="C11" s="64">
        <v>3500.7882799999998</v>
      </c>
      <c r="D11" s="65">
        <v>0.98086480065047621</v>
      </c>
      <c r="E11" s="64">
        <v>4532.4002399999999</v>
      </c>
      <c r="F11" s="65">
        <v>1.4170266097977653</v>
      </c>
      <c r="G11" s="65">
        <v>29.467990563542457</v>
      </c>
      <c r="H11" s="18"/>
      <c r="I11" s="19"/>
      <c r="J11" s="19"/>
      <c r="K11" s="19"/>
      <c r="L11" s="19"/>
      <c r="M11" s="19"/>
      <c r="N11" s="20"/>
      <c r="O11" s="20"/>
      <c r="P11" s="20"/>
      <c r="Q11" s="20"/>
      <c r="R11" s="20"/>
      <c r="S11" s="20"/>
      <c r="T11" s="20"/>
      <c r="U11" s="20"/>
    </row>
    <row r="12" spans="1:21" s="21" customFormat="1" ht="15" customHeight="1">
      <c r="B12" s="63" t="s">
        <v>17</v>
      </c>
      <c r="C12" s="64">
        <v>1184.4459900000002</v>
      </c>
      <c r="D12" s="65">
        <v>4.4470729322805509</v>
      </c>
      <c r="E12" s="64">
        <v>937.42370999999912</v>
      </c>
      <c r="F12" s="65">
        <v>3.3923785505031305</v>
      </c>
      <c r="G12" s="65">
        <v>-20.855512373341824</v>
      </c>
      <c r="H12" s="18"/>
      <c r="I12" s="19"/>
      <c r="J12" s="19"/>
      <c r="K12" s="19"/>
      <c r="L12" s="19"/>
      <c r="M12" s="19"/>
      <c r="N12" s="20"/>
      <c r="O12" s="20"/>
      <c r="P12" s="20"/>
      <c r="Q12" s="20"/>
      <c r="R12" s="20"/>
      <c r="S12" s="20"/>
      <c r="T12" s="20"/>
      <c r="U12" s="20"/>
    </row>
    <row r="13" spans="1:21" s="23" customFormat="1" ht="15" customHeight="1">
      <c r="B13" s="60" t="s">
        <v>19</v>
      </c>
      <c r="C13" s="61">
        <v>31713.04465</v>
      </c>
      <c r="D13" s="62">
        <v>8.2684538114961246</v>
      </c>
      <c r="E13" s="61">
        <v>30223.289410000001</v>
      </c>
      <c r="F13" s="62">
        <v>8.6976974915358998</v>
      </c>
      <c r="G13" s="62">
        <v>-4.6976102624066378</v>
      </c>
      <c r="H13" s="22"/>
      <c r="I13" s="19"/>
      <c r="J13" s="19"/>
      <c r="K13" s="19"/>
      <c r="L13" s="19"/>
      <c r="M13" s="19"/>
      <c r="N13" s="20"/>
      <c r="O13" s="20"/>
      <c r="P13" s="20"/>
      <c r="Q13" s="20"/>
      <c r="R13" s="20"/>
      <c r="S13" s="20"/>
      <c r="T13" s="20"/>
      <c r="U13" s="20"/>
    </row>
    <row r="14" spans="1:21" s="21" customFormat="1" ht="15" customHeight="1">
      <c r="B14" s="60" t="s">
        <v>20</v>
      </c>
      <c r="C14" s="61">
        <v>140745.0258</v>
      </c>
      <c r="D14" s="62">
        <v>36.696058605181278</v>
      </c>
      <c r="E14" s="61">
        <v>142633.89204000001</v>
      </c>
      <c r="F14" s="62">
        <v>41.047366756638894</v>
      </c>
      <c r="G14" s="62">
        <v>1.3420483098877778</v>
      </c>
      <c r="H14" s="18"/>
      <c r="I14" s="19"/>
      <c r="J14" s="19"/>
      <c r="K14" s="19"/>
      <c r="L14" s="19"/>
      <c r="M14" s="19"/>
      <c r="N14" s="20"/>
      <c r="O14" s="20"/>
      <c r="P14" s="20"/>
      <c r="Q14" s="20"/>
      <c r="R14" s="20"/>
      <c r="S14" s="20"/>
      <c r="T14" s="20"/>
      <c r="U14" s="20"/>
    </row>
    <row r="15" spans="1:21" s="21" customFormat="1" ht="15" customHeight="1">
      <c r="B15" s="63" t="s">
        <v>16</v>
      </c>
      <c r="C15" s="64">
        <v>136585.88962</v>
      </c>
      <c r="D15" s="65">
        <v>38.269178447372212</v>
      </c>
      <c r="E15" s="64">
        <v>139666.30421999999</v>
      </c>
      <c r="F15" s="65">
        <v>43.665797169724335</v>
      </c>
      <c r="G15" s="65">
        <v>2.2552948980089527</v>
      </c>
      <c r="H15" s="18"/>
      <c r="I15" s="19"/>
      <c r="J15" s="19"/>
      <c r="K15" s="19"/>
      <c r="L15" s="19"/>
      <c r="M15" s="19"/>
      <c r="N15" s="20"/>
      <c r="O15" s="20"/>
      <c r="P15" s="20"/>
      <c r="Q15" s="20"/>
      <c r="R15" s="20"/>
      <c r="S15" s="20"/>
      <c r="T15" s="20"/>
      <c r="U15" s="20"/>
    </row>
    <row r="16" spans="1:21" s="21" customFormat="1" ht="15" customHeight="1">
      <c r="B16" s="63" t="s">
        <v>17</v>
      </c>
      <c r="C16" s="64">
        <v>4159.1361800000013</v>
      </c>
      <c r="D16" s="65">
        <v>15.615724215290502</v>
      </c>
      <c r="E16" s="64">
        <v>2967.5878200000152</v>
      </c>
      <c r="F16" s="65">
        <v>10.739200598310456</v>
      </c>
      <c r="G16" s="65">
        <v>-28.648938347577403</v>
      </c>
      <c r="H16" s="18"/>
      <c r="I16" s="19"/>
      <c r="J16" s="19"/>
      <c r="K16" s="19"/>
      <c r="L16" s="19"/>
      <c r="M16" s="19"/>
      <c r="N16" s="20"/>
      <c r="O16" s="20"/>
      <c r="P16" s="20"/>
      <c r="Q16" s="20"/>
      <c r="R16" s="20"/>
      <c r="S16" s="20"/>
      <c r="T16" s="20"/>
      <c r="U16" s="20"/>
    </row>
    <row r="17" spans="2:21" s="21" customFormat="1" ht="15" customHeight="1">
      <c r="B17" s="67" t="s">
        <v>21</v>
      </c>
      <c r="C17" s="68">
        <v>195740.22573000001</v>
      </c>
      <c r="D17" s="69">
        <v>51.034803922565985</v>
      </c>
      <c r="E17" s="68">
        <v>197555.67180000001</v>
      </c>
      <c r="F17" s="69">
        <v>56.852827888582546</v>
      </c>
      <c r="G17" s="69">
        <v>0.92747725370674328</v>
      </c>
      <c r="H17" s="18"/>
      <c r="I17" s="19"/>
      <c r="J17" s="19"/>
      <c r="K17" s="19"/>
      <c r="L17" s="19"/>
      <c r="M17" s="19"/>
      <c r="N17" s="20"/>
      <c r="O17" s="20"/>
      <c r="P17" s="20"/>
      <c r="Q17" s="20"/>
      <c r="R17" s="20"/>
      <c r="S17" s="20"/>
      <c r="T17" s="20"/>
      <c r="U17" s="20"/>
    </row>
    <row r="18" spans="2:21" s="21" customFormat="1" ht="15" customHeight="1">
      <c r="B18" s="60" t="s">
        <v>22</v>
      </c>
      <c r="C18" s="61">
        <v>3889.13</v>
      </c>
      <c r="D18" s="62">
        <v>1.0140020337625932</v>
      </c>
      <c r="E18" s="61">
        <v>3922.84</v>
      </c>
      <c r="F18" s="62">
        <v>1.1289199916276316</v>
      </c>
      <c r="G18" s="62">
        <v>0.86677483138901668</v>
      </c>
      <c r="H18" s="18"/>
      <c r="I18" s="19"/>
      <c r="J18" s="19"/>
      <c r="K18" s="19"/>
      <c r="L18" s="19"/>
      <c r="M18" s="19"/>
      <c r="N18" s="20"/>
      <c r="O18" s="20"/>
      <c r="P18" s="20"/>
      <c r="Q18" s="20"/>
      <c r="R18" s="20"/>
      <c r="S18" s="20"/>
      <c r="T18" s="20"/>
      <c r="U18" s="20"/>
    </row>
    <row r="19" spans="2:21" s="23" customFormat="1" ht="15" customHeight="1">
      <c r="B19" s="70" t="s">
        <v>23</v>
      </c>
      <c r="C19" s="61">
        <v>8223.2361500000006</v>
      </c>
      <c r="D19" s="62">
        <v>2.1440214598663654</v>
      </c>
      <c r="E19" s="61">
        <v>8929.073980000001</v>
      </c>
      <c r="F19" s="62">
        <v>2.5696205103302971</v>
      </c>
      <c r="G19" s="62">
        <v>8.5834556751723579</v>
      </c>
      <c r="H19" s="24"/>
      <c r="I19" s="19"/>
      <c r="J19" s="19"/>
      <c r="K19" s="19"/>
      <c r="L19" s="19"/>
      <c r="M19" s="19"/>
      <c r="N19" s="20"/>
      <c r="O19" s="20"/>
      <c r="P19" s="20"/>
      <c r="Q19" s="20"/>
      <c r="R19" s="20"/>
      <c r="S19" s="20"/>
      <c r="T19" s="20"/>
      <c r="U19" s="20"/>
    </row>
    <row r="20" spans="2:21" s="21" customFormat="1" ht="15" customHeight="1">
      <c r="B20" s="63" t="s">
        <v>16</v>
      </c>
      <c r="C20" s="64">
        <v>6682.0364400000008</v>
      </c>
      <c r="D20" s="65">
        <v>1.8721995780504093</v>
      </c>
      <c r="E20" s="64">
        <v>7717.9070099999999</v>
      </c>
      <c r="F20" s="65">
        <v>2.412955393611643</v>
      </c>
      <c r="G20" s="65">
        <v>15.502318481818978</v>
      </c>
      <c r="H20" s="18"/>
      <c r="I20" s="19"/>
      <c r="J20" s="19"/>
      <c r="K20" s="19"/>
      <c r="L20" s="19"/>
      <c r="M20" s="19"/>
      <c r="N20" s="20"/>
      <c r="O20" s="20"/>
      <c r="P20" s="20"/>
      <c r="Q20" s="20"/>
      <c r="R20" s="20"/>
      <c r="S20" s="20"/>
      <c r="T20" s="20"/>
      <c r="U20" s="20"/>
    </row>
    <row r="21" spans="2:21" s="21" customFormat="1" ht="15" customHeight="1">
      <c r="B21" s="63" t="s">
        <v>17</v>
      </c>
      <c r="C21" s="64">
        <v>1541.1997100000001</v>
      </c>
      <c r="D21" s="65">
        <v>5.7865259973395951</v>
      </c>
      <c r="E21" s="64">
        <v>1211.1669700000011</v>
      </c>
      <c r="F21" s="65">
        <v>4.3830093118786984</v>
      </c>
      <c r="G21" s="65">
        <v>-21.414015189504475</v>
      </c>
      <c r="H21" s="18"/>
      <c r="I21" s="19"/>
      <c r="J21" s="19"/>
      <c r="K21" s="19"/>
      <c r="L21" s="19"/>
      <c r="M21" s="19"/>
      <c r="N21" s="20"/>
      <c r="O21" s="20"/>
      <c r="P21" s="20"/>
      <c r="Q21" s="20"/>
      <c r="R21" s="20"/>
      <c r="S21" s="20"/>
      <c r="T21" s="20"/>
      <c r="U21" s="20"/>
    </row>
    <row r="22" spans="2:21" s="23" customFormat="1" ht="15" customHeight="1">
      <c r="B22" s="70" t="s">
        <v>24</v>
      </c>
      <c r="C22" s="61">
        <v>28478.323999999997</v>
      </c>
      <c r="D22" s="62">
        <v>7.4250741050440743</v>
      </c>
      <c r="E22" s="61">
        <v>31308.965550000001</v>
      </c>
      <c r="F22" s="62">
        <v>9.0101347815806427</v>
      </c>
      <c r="G22" s="62">
        <v>9.9396353170221765</v>
      </c>
      <c r="H22" s="24"/>
      <c r="I22" s="19"/>
      <c r="J22" s="19"/>
      <c r="K22" s="19"/>
      <c r="L22" s="19"/>
      <c r="M22" s="19"/>
      <c r="N22" s="20"/>
      <c r="O22" s="20"/>
      <c r="P22" s="20"/>
      <c r="Q22" s="20"/>
      <c r="R22" s="20"/>
      <c r="S22" s="20"/>
      <c r="T22" s="20"/>
      <c r="U22" s="20"/>
    </row>
    <row r="23" spans="2:21" s="21" customFormat="1" ht="15" customHeight="1">
      <c r="B23" s="63" t="s">
        <v>16</v>
      </c>
      <c r="C23" s="64">
        <v>8810.1539499999999</v>
      </c>
      <c r="D23" s="65">
        <v>2.4684640163005676</v>
      </c>
      <c r="E23" s="64">
        <v>10079.595799999999</v>
      </c>
      <c r="F23" s="65">
        <v>3.1513226344295209</v>
      </c>
      <c r="G23" s="65">
        <v>14.408849802221656</v>
      </c>
      <c r="H23" s="18"/>
      <c r="I23" s="19"/>
      <c r="J23" s="19"/>
      <c r="K23" s="19"/>
      <c r="L23" s="19"/>
      <c r="M23" s="19"/>
      <c r="N23" s="20"/>
      <c r="O23" s="20"/>
      <c r="P23" s="20"/>
      <c r="Q23" s="20"/>
      <c r="R23" s="20"/>
      <c r="S23" s="20"/>
      <c r="T23" s="20"/>
      <c r="U23" s="20"/>
    </row>
    <row r="24" spans="2:21" s="21" customFormat="1" ht="15" customHeight="1">
      <c r="B24" s="63" t="s">
        <v>17</v>
      </c>
      <c r="C24" s="64">
        <v>19668.170049999997</v>
      </c>
      <c r="D24" s="65">
        <v>73.845314514379822</v>
      </c>
      <c r="E24" s="64">
        <v>21229.369750000002</v>
      </c>
      <c r="F24" s="65">
        <v>76.825514239020137</v>
      </c>
      <c r="G24" s="65">
        <v>7.9376967762184059</v>
      </c>
      <c r="H24" s="18"/>
      <c r="I24" s="19"/>
      <c r="J24" s="19"/>
      <c r="K24" s="19"/>
      <c r="L24" s="19"/>
      <c r="M24" s="19"/>
      <c r="N24" s="20"/>
      <c r="O24" s="20"/>
      <c r="P24" s="20"/>
      <c r="Q24" s="20"/>
      <c r="R24" s="20"/>
      <c r="S24" s="20"/>
      <c r="T24" s="20"/>
      <c r="U24" s="20"/>
    </row>
    <row r="25" spans="2:21" s="24" customFormat="1" ht="15" customHeight="1" thickBot="1">
      <c r="B25" s="67" t="s">
        <v>25</v>
      </c>
      <c r="C25" s="68">
        <v>36701.560149999998</v>
      </c>
      <c r="D25" s="69">
        <v>9.569095564910441</v>
      </c>
      <c r="E25" s="68">
        <v>40238.039530000002</v>
      </c>
      <c r="F25" s="69">
        <v>11.57975529191094</v>
      </c>
      <c r="G25" s="69">
        <v>9.6357739713144106</v>
      </c>
      <c r="I25" s="19"/>
      <c r="J25" s="19"/>
      <c r="K25" s="19"/>
      <c r="L25" s="19"/>
      <c r="M25" s="19"/>
      <c r="N25" s="20"/>
      <c r="O25" s="20"/>
      <c r="P25" s="20"/>
      <c r="Q25" s="20"/>
      <c r="R25" s="20"/>
      <c r="S25" s="20"/>
      <c r="T25" s="20"/>
      <c r="U25" s="20"/>
    </row>
    <row r="26" spans="2:21" s="21" customFormat="1" ht="24" customHeight="1" thickBot="1">
      <c r="B26" s="92" t="s">
        <v>26</v>
      </c>
      <c r="C26" s="91">
        <v>236330.91588000002</v>
      </c>
      <c r="D26" s="90">
        <v>61.617901521239027</v>
      </c>
      <c r="E26" s="91">
        <v>241716.55133000002</v>
      </c>
      <c r="F26" s="90">
        <v>69.561503172121121</v>
      </c>
      <c r="G26" s="90">
        <v>2.278853543111814</v>
      </c>
      <c r="H26" s="18"/>
      <c r="I26" s="19"/>
      <c r="J26" s="19"/>
      <c r="K26" s="19"/>
      <c r="L26" s="19"/>
      <c r="M26" s="19"/>
      <c r="N26" s="20"/>
      <c r="O26" s="20"/>
      <c r="P26" s="20"/>
      <c r="Q26" s="20"/>
      <c r="R26" s="20"/>
      <c r="S26" s="20"/>
      <c r="T26" s="20"/>
      <c r="U26" s="20"/>
    </row>
    <row r="27" spans="2:21" s="21" customFormat="1" ht="15" customHeight="1">
      <c r="B27" s="71" t="s">
        <v>16</v>
      </c>
      <c r="C27" s="72">
        <v>209773.63288000002</v>
      </c>
      <c r="D27" s="73">
        <v>58.775211792175966</v>
      </c>
      <c r="E27" s="72">
        <v>215361.552</v>
      </c>
      <c r="F27" s="73">
        <v>67.331443330641321</v>
      </c>
      <c r="G27" s="73">
        <v>2.6637852638021986</v>
      </c>
      <c r="H27" s="18"/>
      <c r="I27" s="19"/>
      <c r="J27" s="19"/>
      <c r="K27" s="19"/>
      <c r="L27" s="19"/>
      <c r="M27" s="19"/>
      <c r="N27" s="20"/>
      <c r="O27" s="20"/>
      <c r="P27" s="20"/>
      <c r="Q27" s="20"/>
      <c r="R27" s="20"/>
      <c r="S27" s="20"/>
      <c r="T27" s="20"/>
      <c r="U27" s="20"/>
    </row>
    <row r="28" spans="2:21" s="21" customFormat="1" ht="15" customHeight="1" thickBot="1">
      <c r="B28" s="75" t="s">
        <v>17</v>
      </c>
      <c r="C28" s="76">
        <v>26557.282999999999</v>
      </c>
      <c r="D28" s="77">
        <v>99.710898919261311</v>
      </c>
      <c r="E28" s="76">
        <v>26354.999330000017</v>
      </c>
      <c r="F28" s="77">
        <v>95.374304566732718</v>
      </c>
      <c r="G28" s="77">
        <v>-0.76168812148434961</v>
      </c>
      <c r="H28" s="18"/>
      <c r="I28" s="19"/>
      <c r="J28" s="19"/>
      <c r="K28" s="19"/>
      <c r="L28" s="19"/>
      <c r="M28" s="19"/>
      <c r="N28" s="20"/>
      <c r="O28" s="20"/>
      <c r="P28" s="20"/>
      <c r="Q28" s="20"/>
      <c r="R28" s="20"/>
      <c r="S28" s="20"/>
      <c r="T28" s="20"/>
      <c r="U28" s="20"/>
    </row>
    <row r="29" spans="2:21" s="23" customFormat="1" ht="15" customHeight="1">
      <c r="B29" s="70" t="s">
        <v>27</v>
      </c>
      <c r="C29" s="61">
        <v>52830.723549999995</v>
      </c>
      <c r="D29" s="62">
        <v>13.774407418844142</v>
      </c>
      <c r="E29" s="61">
        <v>37680.135519999996</v>
      </c>
      <c r="F29" s="62">
        <v>10.843638352766471</v>
      </c>
      <c r="G29" s="62">
        <v>-28.677608429233793</v>
      </c>
      <c r="H29" s="24"/>
      <c r="I29" s="19"/>
      <c r="J29" s="19"/>
      <c r="K29" s="19"/>
      <c r="L29" s="19"/>
      <c r="M29" s="19"/>
      <c r="N29" s="20"/>
      <c r="O29" s="20"/>
      <c r="P29" s="20"/>
      <c r="Q29" s="20"/>
      <c r="R29" s="20"/>
      <c r="S29" s="20"/>
      <c r="T29" s="20"/>
      <c r="U29" s="20"/>
    </row>
    <row r="30" spans="2:21" s="21" customFormat="1" ht="15" customHeight="1">
      <c r="B30" s="63" t="s">
        <v>16</v>
      </c>
      <c r="C30" s="64">
        <v>52753.723549999995</v>
      </c>
      <c r="D30" s="65">
        <v>14.780748332898636</v>
      </c>
      <c r="E30" s="64">
        <v>36401.906540000004</v>
      </c>
      <c r="F30" s="65">
        <v>11.380828585992509</v>
      </c>
      <c r="G30" s="65">
        <v>-30.996517230678013</v>
      </c>
      <c r="H30" s="18"/>
      <c r="I30" s="19"/>
      <c r="J30" s="19"/>
      <c r="K30" s="19"/>
      <c r="L30" s="19"/>
      <c r="M30" s="19"/>
      <c r="N30" s="20"/>
      <c r="O30" s="20"/>
      <c r="P30" s="20"/>
      <c r="Q30" s="20"/>
      <c r="R30" s="20"/>
      <c r="S30" s="20"/>
      <c r="T30" s="20"/>
      <c r="U30" s="20"/>
    </row>
    <row r="31" spans="2:21" s="21" customFormat="1" ht="15" customHeight="1">
      <c r="B31" s="63" t="s">
        <v>17</v>
      </c>
      <c r="C31" s="64">
        <v>77</v>
      </c>
      <c r="D31" s="65">
        <v>0.28910108073868557</v>
      </c>
      <c r="E31" s="64">
        <v>1278.2289799999926</v>
      </c>
      <c r="F31" s="65">
        <v>4.6256954332672837</v>
      </c>
      <c r="G31" s="74">
        <v>1560.0376363636269</v>
      </c>
      <c r="H31" s="18"/>
      <c r="I31" s="19"/>
      <c r="J31" s="19"/>
      <c r="K31" s="19"/>
      <c r="L31" s="19"/>
      <c r="M31" s="19"/>
      <c r="N31" s="20"/>
      <c r="O31" s="20"/>
      <c r="P31" s="20"/>
      <c r="Q31" s="20"/>
      <c r="R31" s="20"/>
      <c r="S31" s="20"/>
      <c r="T31" s="20"/>
      <c r="U31" s="20"/>
    </row>
    <row r="32" spans="2:21" s="23" customFormat="1" ht="15" customHeight="1">
      <c r="B32" s="70" t="s">
        <v>28</v>
      </c>
      <c r="C32" s="61">
        <v>94380.983810000005</v>
      </c>
      <c r="D32" s="62">
        <v>24.607691059916839</v>
      </c>
      <c r="E32" s="61">
        <v>68089.408629999991</v>
      </c>
      <c r="F32" s="62">
        <v>19.59485847511241</v>
      </c>
      <c r="G32" s="62">
        <v>-27.856856454185774</v>
      </c>
      <c r="H32" s="24"/>
      <c r="I32" s="19"/>
      <c r="J32" s="19"/>
      <c r="K32" s="19"/>
      <c r="L32" s="19"/>
      <c r="M32" s="19"/>
      <c r="N32" s="20"/>
      <c r="O32" s="20"/>
      <c r="P32" s="20"/>
      <c r="Q32" s="20"/>
      <c r="R32" s="20"/>
      <c r="S32" s="20"/>
      <c r="T32" s="20"/>
      <c r="U32" s="20"/>
    </row>
    <row r="33" spans="2:21" ht="24" customHeight="1" thickBot="1">
      <c r="B33" s="93" t="s">
        <v>29</v>
      </c>
      <c r="C33" s="87">
        <v>147211.70736</v>
      </c>
      <c r="D33" s="86">
        <v>38.382098478760987</v>
      </c>
      <c r="E33" s="87">
        <v>105769.54414999999</v>
      </c>
      <c r="F33" s="86">
        <v>30.438496827878879</v>
      </c>
      <c r="G33" s="86">
        <v>-28.151404499816689</v>
      </c>
      <c r="I33" s="19"/>
      <c r="J33" s="19"/>
      <c r="K33" s="19"/>
      <c r="L33" s="19"/>
      <c r="M33" s="19"/>
      <c r="N33" s="20"/>
      <c r="O33" s="20"/>
      <c r="P33" s="20"/>
      <c r="Q33" s="20"/>
      <c r="R33" s="20"/>
      <c r="S33" s="20"/>
      <c r="T33" s="20"/>
      <c r="U33" s="20"/>
    </row>
    <row r="34" spans="2:21" ht="24" customHeight="1">
      <c r="B34" s="94" t="s">
        <v>30</v>
      </c>
      <c r="C34" s="95">
        <v>383542.62323999999</v>
      </c>
      <c r="D34" s="96">
        <v>100</v>
      </c>
      <c r="E34" s="95">
        <v>347486.09548000002</v>
      </c>
      <c r="F34" s="96">
        <v>100</v>
      </c>
      <c r="G34" s="96">
        <v>-9.4009180662660725</v>
      </c>
      <c r="I34" s="19"/>
      <c r="J34" s="19"/>
      <c r="K34" s="19"/>
      <c r="L34" s="19"/>
      <c r="M34" s="19"/>
      <c r="N34" s="20"/>
      <c r="O34" s="20"/>
      <c r="P34" s="20"/>
      <c r="Q34" s="20"/>
      <c r="R34" s="20"/>
      <c r="S34" s="20"/>
      <c r="T34" s="20"/>
      <c r="U34" s="20"/>
    </row>
    <row r="35" spans="2:21" s="21" customFormat="1" ht="15" customHeight="1">
      <c r="B35" s="71" t="s">
        <v>16</v>
      </c>
      <c r="C35" s="72">
        <v>356908.34024000005</v>
      </c>
      <c r="D35" s="73">
        <v>100</v>
      </c>
      <c r="E35" s="72">
        <v>319852.86716999998</v>
      </c>
      <c r="F35" s="73">
        <v>100</v>
      </c>
      <c r="G35" s="73">
        <v>-10.382350001987184</v>
      </c>
      <c r="H35" s="18"/>
      <c r="I35" s="19"/>
      <c r="J35" s="19"/>
      <c r="K35" s="19"/>
      <c r="L35" s="19"/>
      <c r="M35" s="19"/>
      <c r="N35" s="20"/>
      <c r="O35" s="20"/>
      <c r="P35" s="20"/>
      <c r="Q35" s="20"/>
      <c r="R35" s="20"/>
      <c r="S35" s="20"/>
      <c r="T35" s="20"/>
      <c r="U35" s="20"/>
    </row>
    <row r="36" spans="2:21" s="21" customFormat="1" ht="15" customHeight="1" thickBot="1">
      <c r="B36" s="71" t="s">
        <v>17</v>
      </c>
      <c r="C36" s="72">
        <v>26634.282999999999</v>
      </c>
      <c r="D36" s="73">
        <v>100</v>
      </c>
      <c r="E36" s="72">
        <v>27633.22831000001</v>
      </c>
      <c r="F36" s="73">
        <v>100</v>
      </c>
      <c r="G36" s="73">
        <v>3.7505995937642034</v>
      </c>
      <c r="H36" s="18"/>
      <c r="I36" s="19"/>
      <c r="J36" s="19"/>
      <c r="K36" s="19"/>
      <c r="L36" s="19"/>
      <c r="M36" s="19"/>
      <c r="N36" s="20"/>
      <c r="O36" s="20"/>
      <c r="P36" s="20"/>
      <c r="Q36" s="20"/>
      <c r="R36" s="20"/>
      <c r="S36" s="20"/>
      <c r="T36" s="20"/>
      <c r="U36" s="20"/>
    </row>
    <row r="37" spans="2:21" ht="14.25" thickTop="1">
      <c r="B37" s="236" t="s">
        <v>6</v>
      </c>
      <c r="C37" s="237"/>
      <c r="D37" s="237"/>
      <c r="E37" s="237"/>
      <c r="F37" s="237"/>
      <c r="G37" s="237"/>
    </row>
  </sheetData>
  <mergeCells count="4">
    <mergeCell ref="B2:G2"/>
    <mergeCell ref="B4:B5"/>
    <mergeCell ref="C4:D4"/>
    <mergeCell ref="E4:F4"/>
  </mergeCells>
  <hyperlinks>
    <hyperlink ref="A1" location="Índice!A1" display="&lt;&lt;"/>
  </hyperlinks>
  <printOptions horizontalCentered="1"/>
  <pageMargins left="0.70866141732283472" right="0.70866141732283472" top="0.74803149606299213" bottom="0.74803149606299213" header="0.51181102362204722" footer="0.51181102362204722"/>
  <pageSetup paperSize="9" scale="9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N37"/>
  <sheetViews>
    <sheetView showGridLines="0" zoomScaleNormal="100" workbookViewId="0"/>
  </sheetViews>
  <sheetFormatPr baseColWidth="10" defaultColWidth="10.28515625" defaultRowHeight="11.25"/>
  <cols>
    <col min="1" max="1" width="3.7109375" style="97" customWidth="1"/>
    <col min="2" max="2" width="3.140625" style="97" customWidth="1"/>
    <col min="3" max="3" width="38.7109375" style="97" customWidth="1"/>
    <col min="4" max="8" width="12.7109375" style="97" customWidth="1"/>
    <col min="9" max="9" width="5.28515625" style="97" customWidth="1"/>
    <col min="10" max="16384" width="10.28515625" style="97"/>
  </cols>
  <sheetData>
    <row r="1" spans="1:13" ht="15">
      <c r="A1" s="390" t="s">
        <v>464</v>
      </c>
    </row>
    <row r="2" spans="1:13" s="16" customFormat="1" ht="25.5" customHeight="1">
      <c r="C2" s="431" t="s">
        <v>468</v>
      </c>
      <c r="D2" s="439"/>
      <c r="E2" s="439"/>
      <c r="F2" s="439"/>
      <c r="G2" s="439"/>
      <c r="H2" s="439"/>
      <c r="I2" s="15"/>
      <c r="J2" s="15"/>
      <c r="K2" s="15"/>
      <c r="L2" s="15"/>
      <c r="M2" s="15"/>
    </row>
    <row r="3" spans="1:13" s="16" customFormat="1" ht="14.25" thickBot="1">
      <c r="C3" s="48"/>
      <c r="D3" s="49"/>
      <c r="E3" s="49"/>
      <c r="F3" s="49"/>
      <c r="G3" s="49"/>
      <c r="H3" s="239" t="s">
        <v>7</v>
      </c>
      <c r="I3" s="15"/>
      <c r="J3" s="15"/>
      <c r="K3" s="15"/>
      <c r="L3" s="15"/>
      <c r="M3" s="15"/>
    </row>
    <row r="4" spans="1:13" s="17" customFormat="1" ht="18" customHeight="1" thickBot="1">
      <c r="B4" s="435" t="s">
        <v>31</v>
      </c>
      <c r="C4" s="436"/>
      <c r="D4" s="434" t="s">
        <v>9</v>
      </c>
      <c r="E4" s="434"/>
      <c r="F4" s="434" t="s">
        <v>10</v>
      </c>
      <c r="G4" s="434"/>
      <c r="H4" s="78" t="s">
        <v>32</v>
      </c>
    </row>
    <row r="5" spans="1:13" s="17" customFormat="1" ht="16.5" customHeight="1">
      <c r="B5" s="437"/>
      <c r="C5" s="438"/>
      <c r="D5" s="78" t="s">
        <v>12</v>
      </c>
      <c r="E5" s="78" t="s">
        <v>33</v>
      </c>
      <c r="F5" s="78" t="s">
        <v>12</v>
      </c>
      <c r="G5" s="78" t="s">
        <v>33</v>
      </c>
      <c r="H5" s="57" t="s">
        <v>34</v>
      </c>
    </row>
    <row r="6" spans="1:13" ht="15" customHeight="1">
      <c r="B6" s="79" t="s">
        <v>35</v>
      </c>
      <c r="C6" s="54" t="s">
        <v>58</v>
      </c>
      <c r="D6" s="83">
        <v>125144.25</v>
      </c>
      <c r="E6" s="82">
        <v>72.577322490867118</v>
      </c>
      <c r="F6" s="83">
        <v>136344.72525000002</v>
      </c>
      <c r="G6" s="82">
        <v>75.294755256843601</v>
      </c>
      <c r="H6" s="82">
        <v>8.9500518401764531</v>
      </c>
    </row>
    <row r="7" spans="1:13" ht="15" customHeight="1">
      <c r="B7" s="79" t="s">
        <v>39</v>
      </c>
      <c r="C7" s="54" t="s">
        <v>57</v>
      </c>
      <c r="D7" s="83">
        <v>1157.7864199999999</v>
      </c>
      <c r="E7" s="82">
        <v>0.67145744514739203</v>
      </c>
      <c r="F7" s="83">
        <v>940.92323999999996</v>
      </c>
      <c r="G7" s="82">
        <v>0.51961368466123559</v>
      </c>
      <c r="H7" s="82">
        <v>-18.730845020621334</v>
      </c>
    </row>
    <row r="8" spans="1:13" ht="15" customHeight="1">
      <c r="B8" s="79" t="s">
        <v>41</v>
      </c>
      <c r="C8" s="54" t="s">
        <v>42</v>
      </c>
      <c r="D8" s="83">
        <v>31163.44715</v>
      </c>
      <c r="E8" s="82">
        <v>18.073219934057249</v>
      </c>
      <c r="F8" s="83">
        <v>36227.44124</v>
      </c>
      <c r="G8" s="82">
        <v>20.006174179059283</v>
      </c>
      <c r="H8" s="82">
        <v>16.249787982777764</v>
      </c>
    </row>
    <row r="9" spans="1:13" ht="15" customHeight="1">
      <c r="B9" s="79" t="s">
        <v>56</v>
      </c>
      <c r="C9" s="54" t="s">
        <v>55</v>
      </c>
      <c r="D9" s="83">
        <v>35.772320000000001</v>
      </c>
      <c r="E9" s="82">
        <v>2.0746132602069176E-2</v>
      </c>
      <c r="F9" s="83">
        <v>25.847749999999998</v>
      </c>
      <c r="G9" s="82">
        <v>1.4274112963457521E-2</v>
      </c>
      <c r="H9" s="82">
        <v>-27.743713575188867</v>
      </c>
    </row>
    <row r="10" spans="1:13" s="100" customFormat="1" ht="15" customHeight="1">
      <c r="B10" s="80"/>
      <c r="C10" s="56" t="s">
        <v>21</v>
      </c>
      <c r="D10" s="85">
        <v>157501.25589</v>
      </c>
      <c r="E10" s="84">
        <v>91.34274600267382</v>
      </c>
      <c r="F10" s="85">
        <v>173538.93747999999</v>
      </c>
      <c r="G10" s="84">
        <v>95.834817233527573</v>
      </c>
      <c r="H10" s="84">
        <v>10.182573782904193</v>
      </c>
      <c r="I10" s="97"/>
    </row>
    <row r="11" spans="1:13" ht="15" customHeight="1">
      <c r="B11" s="79" t="s">
        <v>43</v>
      </c>
      <c r="C11" s="54" t="s">
        <v>54</v>
      </c>
      <c r="D11" s="83">
        <v>2.20892</v>
      </c>
      <c r="E11" s="82">
        <v>1.2810616484299215E-3</v>
      </c>
      <c r="F11" s="83">
        <v>1.8850200000000001</v>
      </c>
      <c r="G11" s="82">
        <v>1.0409799080529909E-3</v>
      </c>
      <c r="H11" s="82">
        <v>-14.663274360320877</v>
      </c>
    </row>
    <row r="12" spans="1:13" ht="15" customHeight="1">
      <c r="B12" s="79" t="s">
        <v>45</v>
      </c>
      <c r="C12" s="54" t="s">
        <v>46</v>
      </c>
      <c r="D12" s="83">
        <v>58.885379999999998</v>
      </c>
      <c r="E12" s="82">
        <v>3.4150535995519225E-2</v>
      </c>
      <c r="F12" s="83">
        <v>114.66507999999999</v>
      </c>
      <c r="G12" s="82">
        <v>6.3322428640167655E-2</v>
      </c>
      <c r="H12" s="82">
        <v>94.725889516209278</v>
      </c>
    </row>
    <row r="13" spans="1:13" s="100" customFormat="1" ht="15" customHeight="1">
      <c r="B13" s="80"/>
      <c r="C13" s="56" t="s">
        <v>25</v>
      </c>
      <c r="D13" s="85">
        <v>61.094299999999997</v>
      </c>
      <c r="E13" s="84">
        <v>3.5431597643949146E-2</v>
      </c>
      <c r="F13" s="85">
        <v>116.55009999999999</v>
      </c>
      <c r="G13" s="84">
        <v>6.4363408548220646E-2</v>
      </c>
      <c r="H13" s="84">
        <v>90.770824774160587</v>
      </c>
      <c r="I13" s="97"/>
    </row>
    <row r="14" spans="1:13" s="100" customFormat="1" ht="24" customHeight="1">
      <c r="B14" s="81"/>
      <c r="C14" s="55" t="s">
        <v>26</v>
      </c>
      <c r="D14" s="87">
        <v>157562.35019</v>
      </c>
      <c r="E14" s="86">
        <v>91.378177600317784</v>
      </c>
      <c r="F14" s="87">
        <v>173655.48757999999</v>
      </c>
      <c r="G14" s="86">
        <v>95.899180642075791</v>
      </c>
      <c r="H14" s="86">
        <v>10.21382162083373</v>
      </c>
      <c r="I14" s="97"/>
    </row>
    <row r="15" spans="1:13" ht="15" customHeight="1">
      <c r="B15" s="79" t="s">
        <v>47</v>
      </c>
      <c r="C15" s="54" t="s">
        <v>48</v>
      </c>
      <c r="D15" s="83">
        <v>1036.4201</v>
      </c>
      <c r="E15" s="82">
        <v>0.60107113058503892</v>
      </c>
      <c r="F15" s="83">
        <v>444.22720000000004</v>
      </c>
      <c r="G15" s="82">
        <v>0.24531919545184544</v>
      </c>
      <c r="H15" s="82">
        <v>-57.138307140125896</v>
      </c>
    </row>
    <row r="16" spans="1:13" ht="15" customHeight="1">
      <c r="B16" s="79" t="s">
        <v>49</v>
      </c>
      <c r="C16" s="54" t="s">
        <v>50</v>
      </c>
      <c r="D16" s="83">
        <v>13830.09</v>
      </c>
      <c r="E16" s="82">
        <v>8.0207512690971932</v>
      </c>
      <c r="F16" s="83">
        <v>6981.59</v>
      </c>
      <c r="G16" s="82">
        <v>3.8555001624723779</v>
      </c>
      <c r="H16" s="82">
        <v>-49.518838995263224</v>
      </c>
    </row>
    <row r="17" spans="2:14" s="100" customFormat="1" ht="24" customHeight="1" thickBot="1">
      <c r="B17" s="81"/>
      <c r="C17" s="55" t="s">
        <v>29</v>
      </c>
      <c r="D17" s="87">
        <v>14866.5101</v>
      </c>
      <c r="E17" s="86">
        <v>8.6218223996822321</v>
      </c>
      <c r="F17" s="87">
        <v>7425.8172000000004</v>
      </c>
      <c r="G17" s="86">
        <v>4.1008193579242231</v>
      </c>
      <c r="H17" s="86">
        <v>-50.050030908060926</v>
      </c>
      <c r="I17" s="97"/>
    </row>
    <row r="18" spans="2:14" ht="24" customHeight="1" thickBot="1">
      <c r="B18" s="88"/>
      <c r="C18" s="89" t="s">
        <v>30</v>
      </c>
      <c r="D18" s="91">
        <v>172428.86028999998</v>
      </c>
      <c r="E18" s="90">
        <v>100</v>
      </c>
      <c r="F18" s="91">
        <v>181081.30477999998</v>
      </c>
      <c r="G18" s="90">
        <v>100</v>
      </c>
      <c r="H18" s="90">
        <v>5.0179792845860272</v>
      </c>
    </row>
    <row r="19" spans="2:14" ht="12.75">
      <c r="C19" s="99"/>
      <c r="D19" s="99"/>
      <c r="E19" s="99"/>
      <c r="F19" s="99"/>
      <c r="G19" s="99"/>
      <c r="H19" s="99"/>
    </row>
    <row r="21" spans="2:14">
      <c r="J21" s="98"/>
      <c r="K21" s="98"/>
      <c r="L21" s="98"/>
      <c r="M21" s="98"/>
      <c r="N21" s="98"/>
    </row>
    <row r="22" spans="2:14">
      <c r="J22" s="98"/>
      <c r="K22" s="98"/>
      <c r="L22" s="98"/>
      <c r="M22" s="98"/>
      <c r="N22" s="98"/>
    </row>
    <row r="23" spans="2:14">
      <c r="J23" s="98"/>
      <c r="K23" s="98"/>
      <c r="L23" s="98"/>
      <c r="M23" s="98"/>
      <c r="N23" s="98"/>
    </row>
    <row r="24" spans="2:14">
      <c r="J24" s="98"/>
      <c r="K24" s="98"/>
      <c r="L24" s="98"/>
      <c r="M24" s="98"/>
      <c r="N24" s="98"/>
    </row>
    <row r="25" spans="2:14">
      <c r="J25" s="98"/>
      <c r="K25" s="98"/>
      <c r="L25" s="98"/>
      <c r="M25" s="98"/>
      <c r="N25" s="98"/>
    </row>
    <row r="26" spans="2:14">
      <c r="J26" s="98"/>
      <c r="K26" s="98"/>
      <c r="L26" s="98"/>
      <c r="M26" s="98"/>
      <c r="N26" s="98"/>
    </row>
    <row r="27" spans="2:14">
      <c r="J27" s="98"/>
      <c r="K27" s="98"/>
      <c r="L27" s="98"/>
      <c r="M27" s="98"/>
      <c r="N27" s="98"/>
    </row>
    <row r="28" spans="2:14">
      <c r="J28" s="98"/>
      <c r="K28" s="98"/>
      <c r="L28" s="98"/>
      <c r="M28" s="98"/>
      <c r="N28" s="98"/>
    </row>
    <row r="29" spans="2:14">
      <c r="J29" s="98"/>
      <c r="K29" s="98"/>
      <c r="L29" s="98"/>
      <c r="M29" s="98"/>
      <c r="N29" s="98"/>
    </row>
    <row r="30" spans="2:14">
      <c r="J30" s="98"/>
      <c r="K30" s="98"/>
      <c r="L30" s="98"/>
      <c r="M30" s="98"/>
      <c r="N30" s="98"/>
    </row>
    <row r="31" spans="2:14">
      <c r="J31" s="98"/>
      <c r="K31" s="98"/>
      <c r="L31" s="98"/>
      <c r="M31" s="98"/>
      <c r="N31" s="98"/>
    </row>
    <row r="32" spans="2:14">
      <c r="J32" s="98"/>
      <c r="K32" s="98"/>
      <c r="L32" s="98"/>
      <c r="M32" s="98"/>
      <c r="N32" s="98"/>
    </row>
    <row r="33" spans="10:14">
      <c r="J33" s="98"/>
      <c r="K33" s="98"/>
      <c r="L33" s="98"/>
      <c r="M33" s="98"/>
      <c r="N33" s="98"/>
    </row>
    <row r="34" spans="10:14">
      <c r="J34" s="98"/>
      <c r="K34" s="98"/>
      <c r="L34" s="98"/>
      <c r="M34" s="98"/>
      <c r="N34" s="98"/>
    </row>
    <row r="35" spans="10:14">
      <c r="J35" s="98"/>
      <c r="K35" s="98"/>
      <c r="L35" s="98"/>
      <c r="M35" s="98"/>
      <c r="N35" s="98"/>
    </row>
    <row r="36" spans="10:14">
      <c r="J36" s="98"/>
      <c r="K36" s="98"/>
      <c r="L36" s="98"/>
      <c r="M36" s="98"/>
      <c r="N36" s="98"/>
    </row>
    <row r="37" spans="10:14">
      <c r="J37" s="98"/>
      <c r="K37" s="98"/>
      <c r="L37" s="98"/>
      <c r="M37" s="98"/>
      <c r="N37" s="98"/>
    </row>
  </sheetData>
  <mergeCells count="4">
    <mergeCell ref="B4:C5"/>
    <mergeCell ref="D4:E4"/>
    <mergeCell ref="F4:G4"/>
    <mergeCell ref="C2:H2"/>
  </mergeCells>
  <hyperlinks>
    <hyperlink ref="A1" location="Índice!A1" display="&lt;&lt;"/>
  </hyperlinks>
  <printOptions horizontalCentered="1"/>
  <pageMargins left="0.70866141732283472" right="0.70866141732283472" top="0.74803149606299213" bottom="0" header="0.51181102362204722" footer="0.51181102362204722"/>
  <pageSetup paperSize="9" scale="81" fitToHeight="0" orientation="portrait" r:id="rId1"/>
  <headerFooter alignWithMargins="0">
    <oddFooter>&amp;C &amp;R&amp;"Times New Roman,Normal"&amp;6&amp;D &amp;T &amp;F &amp;A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autoPageBreaks="0"/>
  </sheetPr>
  <dimension ref="A1:M33"/>
  <sheetViews>
    <sheetView showGridLines="0" zoomScaleNormal="100" workbookViewId="0"/>
  </sheetViews>
  <sheetFormatPr baseColWidth="10" defaultRowHeight="11.25"/>
  <cols>
    <col min="1" max="1" width="3.7109375" style="25" customWidth="1"/>
    <col min="2" max="2" width="2.7109375" style="25" customWidth="1"/>
    <col min="3" max="3" width="38.7109375" style="25" customWidth="1"/>
    <col min="4" max="8" width="12.7109375" style="25" customWidth="1"/>
    <col min="9" max="9" width="11.42578125" style="25"/>
    <col min="10" max="10" width="13.28515625" style="25" bestFit="1" customWidth="1"/>
    <col min="11" max="11" width="11.7109375" style="25" bestFit="1" customWidth="1"/>
    <col min="12" max="12" width="11.42578125" style="25"/>
    <col min="13" max="13" width="11.7109375" style="25" bestFit="1" customWidth="1"/>
    <col min="14" max="257" width="11.42578125" style="25"/>
    <col min="258" max="258" width="2.7109375" style="25" customWidth="1"/>
    <col min="259" max="259" width="35.140625" style="25" customWidth="1"/>
    <col min="260" max="260" width="13.28515625" style="25" bestFit="1" customWidth="1"/>
    <col min="261" max="261" width="8.85546875" style="25" customWidth="1"/>
    <col min="262" max="262" width="12.140625" style="25" bestFit="1" customWidth="1"/>
    <col min="263" max="263" width="8.42578125" style="25" customWidth="1"/>
    <col min="264" max="264" width="7.42578125" style="25" customWidth="1"/>
    <col min="265" max="265" width="11.42578125" style="25"/>
    <col min="266" max="266" width="13.28515625" style="25" bestFit="1" customWidth="1"/>
    <col min="267" max="267" width="11.7109375" style="25" bestFit="1" customWidth="1"/>
    <col min="268" max="268" width="11.42578125" style="25"/>
    <col min="269" max="269" width="11.7109375" style="25" bestFit="1" customWidth="1"/>
    <col min="270" max="513" width="11.42578125" style="25"/>
    <col min="514" max="514" width="2.7109375" style="25" customWidth="1"/>
    <col min="515" max="515" width="35.140625" style="25" customWidth="1"/>
    <col min="516" max="516" width="13.28515625" style="25" bestFit="1" customWidth="1"/>
    <col min="517" max="517" width="8.85546875" style="25" customWidth="1"/>
    <col min="518" max="518" width="12.140625" style="25" bestFit="1" customWidth="1"/>
    <col min="519" max="519" width="8.42578125" style="25" customWidth="1"/>
    <col min="520" max="520" width="7.42578125" style="25" customWidth="1"/>
    <col min="521" max="521" width="11.42578125" style="25"/>
    <col min="522" max="522" width="13.28515625" style="25" bestFit="1" customWidth="1"/>
    <col min="523" max="523" width="11.7109375" style="25" bestFit="1" customWidth="1"/>
    <col min="524" max="524" width="11.42578125" style="25"/>
    <col min="525" max="525" width="11.7109375" style="25" bestFit="1" customWidth="1"/>
    <col min="526" max="769" width="11.42578125" style="25"/>
    <col min="770" max="770" width="2.7109375" style="25" customWidth="1"/>
    <col min="771" max="771" width="35.140625" style="25" customWidth="1"/>
    <col min="772" max="772" width="13.28515625" style="25" bestFit="1" customWidth="1"/>
    <col min="773" max="773" width="8.85546875" style="25" customWidth="1"/>
    <col min="774" max="774" width="12.140625" style="25" bestFit="1" customWidth="1"/>
    <col min="775" max="775" width="8.42578125" style="25" customWidth="1"/>
    <col min="776" max="776" width="7.42578125" style="25" customWidth="1"/>
    <col min="777" max="777" width="11.42578125" style="25"/>
    <col min="778" max="778" width="13.28515625" style="25" bestFit="1" customWidth="1"/>
    <col min="779" max="779" width="11.7109375" style="25" bestFit="1" customWidth="1"/>
    <col min="780" max="780" width="11.42578125" style="25"/>
    <col min="781" max="781" width="11.7109375" style="25" bestFit="1" customWidth="1"/>
    <col min="782" max="1025" width="11.42578125" style="25"/>
    <col min="1026" max="1026" width="2.7109375" style="25" customWidth="1"/>
    <col min="1027" max="1027" width="35.140625" style="25" customWidth="1"/>
    <col min="1028" max="1028" width="13.28515625" style="25" bestFit="1" customWidth="1"/>
    <col min="1029" max="1029" width="8.85546875" style="25" customWidth="1"/>
    <col min="1030" max="1030" width="12.140625" style="25" bestFit="1" customWidth="1"/>
    <col min="1031" max="1031" width="8.42578125" style="25" customWidth="1"/>
    <col min="1032" max="1032" width="7.42578125" style="25" customWidth="1"/>
    <col min="1033" max="1033" width="11.42578125" style="25"/>
    <col min="1034" max="1034" width="13.28515625" style="25" bestFit="1" customWidth="1"/>
    <col min="1035" max="1035" width="11.7109375" style="25" bestFit="1" customWidth="1"/>
    <col min="1036" max="1036" width="11.42578125" style="25"/>
    <col min="1037" max="1037" width="11.7109375" style="25" bestFit="1" customWidth="1"/>
    <col min="1038" max="1281" width="11.42578125" style="25"/>
    <col min="1282" max="1282" width="2.7109375" style="25" customWidth="1"/>
    <col min="1283" max="1283" width="35.140625" style="25" customWidth="1"/>
    <col min="1284" max="1284" width="13.28515625" style="25" bestFit="1" customWidth="1"/>
    <col min="1285" max="1285" width="8.85546875" style="25" customWidth="1"/>
    <col min="1286" max="1286" width="12.140625" style="25" bestFit="1" customWidth="1"/>
    <col min="1287" max="1287" width="8.42578125" style="25" customWidth="1"/>
    <col min="1288" max="1288" width="7.42578125" style="25" customWidth="1"/>
    <col min="1289" max="1289" width="11.42578125" style="25"/>
    <col min="1290" max="1290" width="13.28515625" style="25" bestFit="1" customWidth="1"/>
    <col min="1291" max="1291" width="11.7109375" style="25" bestFit="1" customWidth="1"/>
    <col min="1292" max="1292" width="11.42578125" style="25"/>
    <col min="1293" max="1293" width="11.7109375" style="25" bestFit="1" customWidth="1"/>
    <col min="1294" max="1537" width="11.42578125" style="25"/>
    <col min="1538" max="1538" width="2.7109375" style="25" customWidth="1"/>
    <col min="1539" max="1539" width="35.140625" style="25" customWidth="1"/>
    <col min="1540" max="1540" width="13.28515625" style="25" bestFit="1" customWidth="1"/>
    <col min="1541" max="1541" width="8.85546875" style="25" customWidth="1"/>
    <col min="1542" max="1542" width="12.140625" style="25" bestFit="1" customWidth="1"/>
    <col min="1543" max="1543" width="8.42578125" style="25" customWidth="1"/>
    <col min="1544" max="1544" width="7.42578125" style="25" customWidth="1"/>
    <col min="1545" max="1545" width="11.42578125" style="25"/>
    <col min="1546" max="1546" width="13.28515625" style="25" bestFit="1" customWidth="1"/>
    <col min="1547" max="1547" width="11.7109375" style="25" bestFit="1" customWidth="1"/>
    <col min="1548" max="1548" width="11.42578125" style="25"/>
    <col min="1549" max="1549" width="11.7109375" style="25" bestFit="1" customWidth="1"/>
    <col min="1550" max="1793" width="11.42578125" style="25"/>
    <col min="1794" max="1794" width="2.7109375" style="25" customWidth="1"/>
    <col min="1795" max="1795" width="35.140625" style="25" customWidth="1"/>
    <col min="1796" max="1796" width="13.28515625" style="25" bestFit="1" customWidth="1"/>
    <col min="1797" max="1797" width="8.85546875" style="25" customWidth="1"/>
    <col min="1798" max="1798" width="12.140625" style="25" bestFit="1" customWidth="1"/>
    <col min="1799" max="1799" width="8.42578125" style="25" customWidth="1"/>
    <col min="1800" max="1800" width="7.42578125" style="25" customWidth="1"/>
    <col min="1801" max="1801" width="11.42578125" style="25"/>
    <col min="1802" max="1802" width="13.28515625" style="25" bestFit="1" customWidth="1"/>
    <col min="1803" max="1803" width="11.7109375" style="25" bestFit="1" customWidth="1"/>
    <col min="1804" max="1804" width="11.42578125" style="25"/>
    <col min="1805" max="1805" width="11.7109375" style="25" bestFit="1" customWidth="1"/>
    <col min="1806" max="2049" width="11.42578125" style="25"/>
    <col min="2050" max="2050" width="2.7109375" style="25" customWidth="1"/>
    <col min="2051" max="2051" width="35.140625" style="25" customWidth="1"/>
    <col min="2052" max="2052" width="13.28515625" style="25" bestFit="1" customWidth="1"/>
    <col min="2053" max="2053" width="8.85546875" style="25" customWidth="1"/>
    <col min="2054" max="2054" width="12.140625" style="25" bestFit="1" customWidth="1"/>
    <col min="2055" max="2055" width="8.42578125" style="25" customWidth="1"/>
    <col min="2056" max="2056" width="7.42578125" style="25" customWidth="1"/>
    <col min="2057" max="2057" width="11.42578125" style="25"/>
    <col min="2058" max="2058" width="13.28515625" style="25" bestFit="1" customWidth="1"/>
    <col min="2059" max="2059" width="11.7109375" style="25" bestFit="1" customWidth="1"/>
    <col min="2060" max="2060" width="11.42578125" style="25"/>
    <col min="2061" max="2061" width="11.7109375" style="25" bestFit="1" customWidth="1"/>
    <col min="2062" max="2305" width="11.42578125" style="25"/>
    <col min="2306" max="2306" width="2.7109375" style="25" customWidth="1"/>
    <col min="2307" max="2307" width="35.140625" style="25" customWidth="1"/>
    <col min="2308" max="2308" width="13.28515625" style="25" bestFit="1" customWidth="1"/>
    <col min="2309" max="2309" width="8.85546875" style="25" customWidth="1"/>
    <col min="2310" max="2310" width="12.140625" style="25" bestFit="1" customWidth="1"/>
    <col min="2311" max="2311" width="8.42578125" style="25" customWidth="1"/>
    <col min="2312" max="2312" width="7.42578125" style="25" customWidth="1"/>
    <col min="2313" max="2313" width="11.42578125" style="25"/>
    <col min="2314" max="2314" width="13.28515625" style="25" bestFit="1" customWidth="1"/>
    <col min="2315" max="2315" width="11.7109375" style="25" bestFit="1" customWidth="1"/>
    <col min="2316" max="2316" width="11.42578125" style="25"/>
    <col min="2317" max="2317" width="11.7109375" style="25" bestFit="1" customWidth="1"/>
    <col min="2318" max="2561" width="11.42578125" style="25"/>
    <col min="2562" max="2562" width="2.7109375" style="25" customWidth="1"/>
    <col min="2563" max="2563" width="35.140625" style="25" customWidth="1"/>
    <col min="2564" max="2564" width="13.28515625" style="25" bestFit="1" customWidth="1"/>
    <col min="2565" max="2565" width="8.85546875" style="25" customWidth="1"/>
    <col min="2566" max="2566" width="12.140625" style="25" bestFit="1" customWidth="1"/>
    <col min="2567" max="2567" width="8.42578125" style="25" customWidth="1"/>
    <col min="2568" max="2568" width="7.42578125" style="25" customWidth="1"/>
    <col min="2569" max="2569" width="11.42578125" style="25"/>
    <col min="2570" max="2570" width="13.28515625" style="25" bestFit="1" customWidth="1"/>
    <col min="2571" max="2571" width="11.7109375" style="25" bestFit="1" customWidth="1"/>
    <col min="2572" max="2572" width="11.42578125" style="25"/>
    <col min="2573" max="2573" width="11.7109375" style="25" bestFit="1" customWidth="1"/>
    <col min="2574" max="2817" width="11.42578125" style="25"/>
    <col min="2818" max="2818" width="2.7109375" style="25" customWidth="1"/>
    <col min="2819" max="2819" width="35.140625" style="25" customWidth="1"/>
    <col min="2820" max="2820" width="13.28515625" style="25" bestFit="1" customWidth="1"/>
    <col min="2821" max="2821" width="8.85546875" style="25" customWidth="1"/>
    <col min="2822" max="2822" width="12.140625" style="25" bestFit="1" customWidth="1"/>
    <col min="2823" max="2823" width="8.42578125" style="25" customWidth="1"/>
    <col min="2824" max="2824" width="7.42578125" style="25" customWidth="1"/>
    <col min="2825" max="2825" width="11.42578125" style="25"/>
    <col min="2826" max="2826" width="13.28515625" style="25" bestFit="1" customWidth="1"/>
    <col min="2827" max="2827" width="11.7109375" style="25" bestFit="1" customWidth="1"/>
    <col min="2828" max="2828" width="11.42578125" style="25"/>
    <col min="2829" max="2829" width="11.7109375" style="25" bestFit="1" customWidth="1"/>
    <col min="2830" max="3073" width="11.42578125" style="25"/>
    <col min="3074" max="3074" width="2.7109375" style="25" customWidth="1"/>
    <col min="3075" max="3075" width="35.140625" style="25" customWidth="1"/>
    <col min="3076" max="3076" width="13.28515625" style="25" bestFit="1" customWidth="1"/>
    <col min="3077" max="3077" width="8.85546875" style="25" customWidth="1"/>
    <col min="3078" max="3078" width="12.140625" style="25" bestFit="1" customWidth="1"/>
    <col min="3079" max="3079" width="8.42578125" style="25" customWidth="1"/>
    <col min="3080" max="3080" width="7.42578125" style="25" customWidth="1"/>
    <col min="3081" max="3081" width="11.42578125" style="25"/>
    <col min="3082" max="3082" width="13.28515625" style="25" bestFit="1" customWidth="1"/>
    <col min="3083" max="3083" width="11.7109375" style="25" bestFit="1" customWidth="1"/>
    <col min="3084" max="3084" width="11.42578125" style="25"/>
    <col min="3085" max="3085" width="11.7109375" style="25" bestFit="1" customWidth="1"/>
    <col min="3086" max="3329" width="11.42578125" style="25"/>
    <col min="3330" max="3330" width="2.7109375" style="25" customWidth="1"/>
    <col min="3331" max="3331" width="35.140625" style="25" customWidth="1"/>
    <col min="3332" max="3332" width="13.28515625" style="25" bestFit="1" customWidth="1"/>
    <col min="3333" max="3333" width="8.85546875" style="25" customWidth="1"/>
    <col min="3334" max="3334" width="12.140625" style="25" bestFit="1" customWidth="1"/>
    <col min="3335" max="3335" width="8.42578125" style="25" customWidth="1"/>
    <col min="3336" max="3336" width="7.42578125" style="25" customWidth="1"/>
    <col min="3337" max="3337" width="11.42578125" style="25"/>
    <col min="3338" max="3338" width="13.28515625" style="25" bestFit="1" customWidth="1"/>
    <col min="3339" max="3339" width="11.7109375" style="25" bestFit="1" customWidth="1"/>
    <col min="3340" max="3340" width="11.42578125" style="25"/>
    <col min="3341" max="3341" width="11.7109375" style="25" bestFit="1" customWidth="1"/>
    <col min="3342" max="3585" width="11.42578125" style="25"/>
    <col min="3586" max="3586" width="2.7109375" style="25" customWidth="1"/>
    <col min="3587" max="3587" width="35.140625" style="25" customWidth="1"/>
    <col min="3588" max="3588" width="13.28515625" style="25" bestFit="1" customWidth="1"/>
    <col min="3589" max="3589" width="8.85546875" style="25" customWidth="1"/>
    <col min="3590" max="3590" width="12.140625" style="25" bestFit="1" customWidth="1"/>
    <col min="3591" max="3591" width="8.42578125" style="25" customWidth="1"/>
    <col min="3592" max="3592" width="7.42578125" style="25" customWidth="1"/>
    <col min="3593" max="3593" width="11.42578125" style="25"/>
    <col min="3594" max="3594" width="13.28515625" style="25" bestFit="1" customWidth="1"/>
    <col min="3595" max="3595" width="11.7109375" style="25" bestFit="1" customWidth="1"/>
    <col min="3596" max="3596" width="11.42578125" style="25"/>
    <col min="3597" max="3597" width="11.7109375" style="25" bestFit="1" customWidth="1"/>
    <col min="3598" max="3841" width="11.42578125" style="25"/>
    <col min="3842" max="3842" width="2.7109375" style="25" customWidth="1"/>
    <col min="3843" max="3843" width="35.140625" style="25" customWidth="1"/>
    <col min="3844" max="3844" width="13.28515625" style="25" bestFit="1" customWidth="1"/>
    <col min="3845" max="3845" width="8.85546875" style="25" customWidth="1"/>
    <col min="3846" max="3846" width="12.140625" style="25" bestFit="1" customWidth="1"/>
    <col min="3847" max="3847" width="8.42578125" style="25" customWidth="1"/>
    <col min="3848" max="3848" width="7.42578125" style="25" customWidth="1"/>
    <col min="3849" max="3849" width="11.42578125" style="25"/>
    <col min="3850" max="3850" width="13.28515625" style="25" bestFit="1" customWidth="1"/>
    <col min="3851" max="3851" width="11.7109375" style="25" bestFit="1" customWidth="1"/>
    <col min="3852" max="3852" width="11.42578125" style="25"/>
    <col min="3853" max="3853" width="11.7109375" style="25" bestFit="1" customWidth="1"/>
    <col min="3854" max="4097" width="11.42578125" style="25"/>
    <col min="4098" max="4098" width="2.7109375" style="25" customWidth="1"/>
    <col min="4099" max="4099" width="35.140625" style="25" customWidth="1"/>
    <col min="4100" max="4100" width="13.28515625" style="25" bestFit="1" customWidth="1"/>
    <col min="4101" max="4101" width="8.85546875" style="25" customWidth="1"/>
    <col min="4102" max="4102" width="12.140625" style="25" bestFit="1" customWidth="1"/>
    <col min="4103" max="4103" width="8.42578125" style="25" customWidth="1"/>
    <col min="4104" max="4104" width="7.42578125" style="25" customWidth="1"/>
    <col min="4105" max="4105" width="11.42578125" style="25"/>
    <col min="4106" max="4106" width="13.28515625" style="25" bestFit="1" customWidth="1"/>
    <col min="4107" max="4107" width="11.7109375" style="25" bestFit="1" customWidth="1"/>
    <col min="4108" max="4108" width="11.42578125" style="25"/>
    <col min="4109" max="4109" width="11.7109375" style="25" bestFit="1" customWidth="1"/>
    <col min="4110" max="4353" width="11.42578125" style="25"/>
    <col min="4354" max="4354" width="2.7109375" style="25" customWidth="1"/>
    <col min="4355" max="4355" width="35.140625" style="25" customWidth="1"/>
    <col min="4356" max="4356" width="13.28515625" style="25" bestFit="1" customWidth="1"/>
    <col min="4357" max="4357" width="8.85546875" style="25" customWidth="1"/>
    <col min="4358" max="4358" width="12.140625" style="25" bestFit="1" customWidth="1"/>
    <col min="4359" max="4359" width="8.42578125" style="25" customWidth="1"/>
    <col min="4360" max="4360" width="7.42578125" style="25" customWidth="1"/>
    <col min="4361" max="4361" width="11.42578125" style="25"/>
    <col min="4362" max="4362" width="13.28515625" style="25" bestFit="1" customWidth="1"/>
    <col min="4363" max="4363" width="11.7109375" style="25" bestFit="1" customWidth="1"/>
    <col min="4364" max="4364" width="11.42578125" style="25"/>
    <col min="4365" max="4365" width="11.7109375" style="25" bestFit="1" customWidth="1"/>
    <col min="4366" max="4609" width="11.42578125" style="25"/>
    <col min="4610" max="4610" width="2.7109375" style="25" customWidth="1"/>
    <col min="4611" max="4611" width="35.140625" style="25" customWidth="1"/>
    <col min="4612" max="4612" width="13.28515625" style="25" bestFit="1" customWidth="1"/>
    <col min="4613" max="4613" width="8.85546875" style="25" customWidth="1"/>
    <col min="4614" max="4614" width="12.140625" style="25" bestFit="1" customWidth="1"/>
    <col min="4615" max="4615" width="8.42578125" style="25" customWidth="1"/>
    <col min="4616" max="4616" width="7.42578125" style="25" customWidth="1"/>
    <col min="4617" max="4617" width="11.42578125" style="25"/>
    <col min="4618" max="4618" width="13.28515625" style="25" bestFit="1" customWidth="1"/>
    <col min="4619" max="4619" width="11.7109375" style="25" bestFit="1" customWidth="1"/>
    <col min="4620" max="4620" width="11.42578125" style="25"/>
    <col min="4621" max="4621" width="11.7109375" style="25" bestFit="1" customWidth="1"/>
    <col min="4622" max="4865" width="11.42578125" style="25"/>
    <col min="4866" max="4866" width="2.7109375" style="25" customWidth="1"/>
    <col min="4867" max="4867" width="35.140625" style="25" customWidth="1"/>
    <col min="4868" max="4868" width="13.28515625" style="25" bestFit="1" customWidth="1"/>
    <col min="4869" max="4869" width="8.85546875" style="25" customWidth="1"/>
    <col min="4870" max="4870" width="12.140625" style="25" bestFit="1" customWidth="1"/>
    <col min="4871" max="4871" width="8.42578125" style="25" customWidth="1"/>
    <col min="4872" max="4872" width="7.42578125" style="25" customWidth="1"/>
    <col min="4873" max="4873" width="11.42578125" style="25"/>
    <col min="4874" max="4874" width="13.28515625" style="25" bestFit="1" customWidth="1"/>
    <col min="4875" max="4875" width="11.7109375" style="25" bestFit="1" customWidth="1"/>
    <col min="4876" max="4876" width="11.42578125" style="25"/>
    <col min="4877" max="4877" width="11.7109375" style="25" bestFit="1" customWidth="1"/>
    <col min="4878" max="5121" width="11.42578125" style="25"/>
    <col min="5122" max="5122" width="2.7109375" style="25" customWidth="1"/>
    <col min="5123" max="5123" width="35.140625" style="25" customWidth="1"/>
    <col min="5124" max="5124" width="13.28515625" style="25" bestFit="1" customWidth="1"/>
    <col min="5125" max="5125" width="8.85546875" style="25" customWidth="1"/>
    <col min="5126" max="5126" width="12.140625" style="25" bestFit="1" customWidth="1"/>
    <col min="5127" max="5127" width="8.42578125" style="25" customWidth="1"/>
    <col min="5128" max="5128" width="7.42578125" style="25" customWidth="1"/>
    <col min="5129" max="5129" width="11.42578125" style="25"/>
    <col min="5130" max="5130" width="13.28515625" style="25" bestFit="1" customWidth="1"/>
    <col min="5131" max="5131" width="11.7109375" style="25" bestFit="1" customWidth="1"/>
    <col min="5132" max="5132" width="11.42578125" style="25"/>
    <col min="5133" max="5133" width="11.7109375" style="25" bestFit="1" customWidth="1"/>
    <col min="5134" max="5377" width="11.42578125" style="25"/>
    <col min="5378" max="5378" width="2.7109375" style="25" customWidth="1"/>
    <col min="5379" max="5379" width="35.140625" style="25" customWidth="1"/>
    <col min="5380" max="5380" width="13.28515625" style="25" bestFit="1" customWidth="1"/>
    <col min="5381" max="5381" width="8.85546875" style="25" customWidth="1"/>
    <col min="5382" max="5382" width="12.140625" style="25" bestFit="1" customWidth="1"/>
    <col min="5383" max="5383" width="8.42578125" style="25" customWidth="1"/>
    <col min="5384" max="5384" width="7.42578125" style="25" customWidth="1"/>
    <col min="5385" max="5385" width="11.42578125" style="25"/>
    <col min="5386" max="5386" width="13.28515625" style="25" bestFit="1" customWidth="1"/>
    <col min="5387" max="5387" width="11.7109375" style="25" bestFit="1" customWidth="1"/>
    <col min="5388" max="5388" width="11.42578125" style="25"/>
    <col min="5389" max="5389" width="11.7109375" style="25" bestFit="1" customWidth="1"/>
    <col min="5390" max="5633" width="11.42578125" style="25"/>
    <col min="5634" max="5634" width="2.7109375" style="25" customWidth="1"/>
    <col min="5635" max="5635" width="35.140625" style="25" customWidth="1"/>
    <col min="5636" max="5636" width="13.28515625" style="25" bestFit="1" customWidth="1"/>
    <col min="5637" max="5637" width="8.85546875" style="25" customWidth="1"/>
    <col min="5638" max="5638" width="12.140625" style="25" bestFit="1" customWidth="1"/>
    <col min="5639" max="5639" width="8.42578125" style="25" customWidth="1"/>
    <col min="5640" max="5640" width="7.42578125" style="25" customWidth="1"/>
    <col min="5641" max="5641" width="11.42578125" style="25"/>
    <col min="5642" max="5642" width="13.28515625" style="25" bestFit="1" customWidth="1"/>
    <col min="5643" max="5643" width="11.7109375" style="25" bestFit="1" customWidth="1"/>
    <col min="5644" max="5644" width="11.42578125" style="25"/>
    <col min="5645" max="5645" width="11.7109375" style="25" bestFit="1" customWidth="1"/>
    <col min="5646" max="5889" width="11.42578125" style="25"/>
    <col min="5890" max="5890" width="2.7109375" style="25" customWidth="1"/>
    <col min="5891" max="5891" width="35.140625" style="25" customWidth="1"/>
    <col min="5892" max="5892" width="13.28515625" style="25" bestFit="1" customWidth="1"/>
    <col min="5893" max="5893" width="8.85546875" style="25" customWidth="1"/>
    <col min="5894" max="5894" width="12.140625" style="25" bestFit="1" customWidth="1"/>
    <col min="5895" max="5895" width="8.42578125" style="25" customWidth="1"/>
    <col min="5896" max="5896" width="7.42578125" style="25" customWidth="1"/>
    <col min="5897" max="5897" width="11.42578125" style="25"/>
    <col min="5898" max="5898" width="13.28515625" style="25" bestFit="1" customWidth="1"/>
    <col min="5899" max="5899" width="11.7109375" style="25" bestFit="1" customWidth="1"/>
    <col min="5900" max="5900" width="11.42578125" style="25"/>
    <col min="5901" max="5901" width="11.7109375" style="25" bestFit="1" customWidth="1"/>
    <col min="5902" max="6145" width="11.42578125" style="25"/>
    <col min="6146" max="6146" width="2.7109375" style="25" customWidth="1"/>
    <col min="6147" max="6147" width="35.140625" style="25" customWidth="1"/>
    <col min="6148" max="6148" width="13.28515625" style="25" bestFit="1" customWidth="1"/>
    <col min="6149" max="6149" width="8.85546875" style="25" customWidth="1"/>
    <col min="6150" max="6150" width="12.140625" style="25" bestFit="1" customWidth="1"/>
    <col min="6151" max="6151" width="8.42578125" style="25" customWidth="1"/>
    <col min="6152" max="6152" width="7.42578125" style="25" customWidth="1"/>
    <col min="6153" max="6153" width="11.42578125" style="25"/>
    <col min="6154" max="6154" width="13.28515625" style="25" bestFit="1" customWidth="1"/>
    <col min="6155" max="6155" width="11.7109375" style="25" bestFit="1" customWidth="1"/>
    <col min="6156" max="6156" width="11.42578125" style="25"/>
    <col min="6157" max="6157" width="11.7109375" style="25" bestFit="1" customWidth="1"/>
    <col min="6158" max="6401" width="11.42578125" style="25"/>
    <col min="6402" max="6402" width="2.7109375" style="25" customWidth="1"/>
    <col min="6403" max="6403" width="35.140625" style="25" customWidth="1"/>
    <col min="6404" max="6404" width="13.28515625" style="25" bestFit="1" customWidth="1"/>
    <col min="6405" max="6405" width="8.85546875" style="25" customWidth="1"/>
    <col min="6406" max="6406" width="12.140625" style="25" bestFit="1" customWidth="1"/>
    <col min="6407" max="6407" width="8.42578125" style="25" customWidth="1"/>
    <col min="6408" max="6408" width="7.42578125" style="25" customWidth="1"/>
    <col min="6409" max="6409" width="11.42578125" style="25"/>
    <col min="6410" max="6410" width="13.28515625" style="25" bestFit="1" customWidth="1"/>
    <col min="6411" max="6411" width="11.7109375" style="25" bestFit="1" customWidth="1"/>
    <col min="6412" max="6412" width="11.42578125" style="25"/>
    <col min="6413" max="6413" width="11.7109375" style="25" bestFit="1" customWidth="1"/>
    <col min="6414" max="6657" width="11.42578125" style="25"/>
    <col min="6658" max="6658" width="2.7109375" style="25" customWidth="1"/>
    <col min="6659" max="6659" width="35.140625" style="25" customWidth="1"/>
    <col min="6660" max="6660" width="13.28515625" style="25" bestFit="1" customWidth="1"/>
    <col min="6661" max="6661" width="8.85546875" style="25" customWidth="1"/>
    <col min="6662" max="6662" width="12.140625" style="25" bestFit="1" customWidth="1"/>
    <col min="6663" max="6663" width="8.42578125" style="25" customWidth="1"/>
    <col min="6664" max="6664" width="7.42578125" style="25" customWidth="1"/>
    <col min="6665" max="6665" width="11.42578125" style="25"/>
    <col min="6666" max="6666" width="13.28515625" style="25" bestFit="1" customWidth="1"/>
    <col min="6667" max="6667" width="11.7109375" style="25" bestFit="1" customWidth="1"/>
    <col min="6668" max="6668" width="11.42578125" style="25"/>
    <col min="6669" max="6669" width="11.7109375" style="25" bestFit="1" customWidth="1"/>
    <col min="6670" max="6913" width="11.42578125" style="25"/>
    <col min="6914" max="6914" width="2.7109375" style="25" customWidth="1"/>
    <col min="6915" max="6915" width="35.140625" style="25" customWidth="1"/>
    <col min="6916" max="6916" width="13.28515625" style="25" bestFit="1" customWidth="1"/>
    <col min="6917" max="6917" width="8.85546875" style="25" customWidth="1"/>
    <col min="6918" max="6918" width="12.140625" style="25" bestFit="1" customWidth="1"/>
    <col min="6919" max="6919" width="8.42578125" style="25" customWidth="1"/>
    <col min="6920" max="6920" width="7.42578125" style="25" customWidth="1"/>
    <col min="6921" max="6921" width="11.42578125" style="25"/>
    <col min="6922" max="6922" width="13.28515625" style="25" bestFit="1" customWidth="1"/>
    <col min="6923" max="6923" width="11.7109375" style="25" bestFit="1" customWidth="1"/>
    <col min="6924" max="6924" width="11.42578125" style="25"/>
    <col min="6925" max="6925" width="11.7109375" style="25" bestFit="1" customWidth="1"/>
    <col min="6926" max="7169" width="11.42578125" style="25"/>
    <col min="7170" max="7170" width="2.7109375" style="25" customWidth="1"/>
    <col min="7171" max="7171" width="35.140625" style="25" customWidth="1"/>
    <col min="7172" max="7172" width="13.28515625" style="25" bestFit="1" customWidth="1"/>
    <col min="7173" max="7173" width="8.85546875" style="25" customWidth="1"/>
    <col min="7174" max="7174" width="12.140625" style="25" bestFit="1" customWidth="1"/>
    <col min="7175" max="7175" width="8.42578125" style="25" customWidth="1"/>
    <col min="7176" max="7176" width="7.42578125" style="25" customWidth="1"/>
    <col min="7177" max="7177" width="11.42578125" style="25"/>
    <col min="7178" max="7178" width="13.28515625" style="25" bestFit="1" customWidth="1"/>
    <col min="7179" max="7179" width="11.7109375" style="25" bestFit="1" customWidth="1"/>
    <col min="7180" max="7180" width="11.42578125" style="25"/>
    <col min="7181" max="7181" width="11.7109375" style="25" bestFit="1" customWidth="1"/>
    <col min="7182" max="7425" width="11.42578125" style="25"/>
    <col min="7426" max="7426" width="2.7109375" style="25" customWidth="1"/>
    <col min="7427" max="7427" width="35.140625" style="25" customWidth="1"/>
    <col min="7428" max="7428" width="13.28515625" style="25" bestFit="1" customWidth="1"/>
    <col min="7429" max="7429" width="8.85546875" style="25" customWidth="1"/>
    <col min="7430" max="7430" width="12.140625" style="25" bestFit="1" customWidth="1"/>
    <col min="7431" max="7431" width="8.42578125" style="25" customWidth="1"/>
    <col min="7432" max="7432" width="7.42578125" style="25" customWidth="1"/>
    <col min="7433" max="7433" width="11.42578125" style="25"/>
    <col min="7434" max="7434" width="13.28515625" style="25" bestFit="1" customWidth="1"/>
    <col min="7435" max="7435" width="11.7109375" style="25" bestFit="1" customWidth="1"/>
    <col min="7436" max="7436" width="11.42578125" style="25"/>
    <col min="7437" max="7437" width="11.7109375" style="25" bestFit="1" customWidth="1"/>
    <col min="7438" max="7681" width="11.42578125" style="25"/>
    <col min="7682" max="7682" width="2.7109375" style="25" customWidth="1"/>
    <col min="7683" max="7683" width="35.140625" style="25" customWidth="1"/>
    <col min="7684" max="7684" width="13.28515625" style="25" bestFit="1" customWidth="1"/>
    <col min="7685" max="7685" width="8.85546875" style="25" customWidth="1"/>
    <col min="7686" max="7686" width="12.140625" style="25" bestFit="1" customWidth="1"/>
    <col min="7687" max="7687" width="8.42578125" style="25" customWidth="1"/>
    <col min="7688" max="7688" width="7.42578125" style="25" customWidth="1"/>
    <col min="7689" max="7689" width="11.42578125" style="25"/>
    <col min="7690" max="7690" width="13.28515625" style="25" bestFit="1" customWidth="1"/>
    <col min="7691" max="7691" width="11.7109375" style="25" bestFit="1" customWidth="1"/>
    <col min="7692" max="7692" width="11.42578125" style="25"/>
    <col min="7693" max="7693" width="11.7109375" style="25" bestFit="1" customWidth="1"/>
    <col min="7694" max="7937" width="11.42578125" style="25"/>
    <col min="7938" max="7938" width="2.7109375" style="25" customWidth="1"/>
    <col min="7939" max="7939" width="35.140625" style="25" customWidth="1"/>
    <col min="7940" max="7940" width="13.28515625" style="25" bestFit="1" customWidth="1"/>
    <col min="7941" max="7941" width="8.85546875" style="25" customWidth="1"/>
    <col min="7942" max="7942" width="12.140625" style="25" bestFit="1" customWidth="1"/>
    <col min="7943" max="7943" width="8.42578125" style="25" customWidth="1"/>
    <col min="7944" max="7944" width="7.42578125" style="25" customWidth="1"/>
    <col min="7945" max="7945" width="11.42578125" style="25"/>
    <col min="7946" max="7946" width="13.28515625" style="25" bestFit="1" customWidth="1"/>
    <col min="7947" max="7947" width="11.7109375" style="25" bestFit="1" customWidth="1"/>
    <col min="7948" max="7948" width="11.42578125" style="25"/>
    <col min="7949" max="7949" width="11.7109375" style="25" bestFit="1" customWidth="1"/>
    <col min="7950" max="8193" width="11.42578125" style="25"/>
    <col min="8194" max="8194" width="2.7109375" style="25" customWidth="1"/>
    <col min="8195" max="8195" width="35.140625" style="25" customWidth="1"/>
    <col min="8196" max="8196" width="13.28515625" style="25" bestFit="1" customWidth="1"/>
    <col min="8197" max="8197" width="8.85546875" style="25" customWidth="1"/>
    <col min="8198" max="8198" width="12.140625" style="25" bestFit="1" customWidth="1"/>
    <col min="8199" max="8199" width="8.42578125" style="25" customWidth="1"/>
    <col min="8200" max="8200" width="7.42578125" style="25" customWidth="1"/>
    <col min="8201" max="8201" width="11.42578125" style="25"/>
    <col min="8202" max="8202" width="13.28515625" style="25" bestFit="1" customWidth="1"/>
    <col min="8203" max="8203" width="11.7109375" style="25" bestFit="1" customWidth="1"/>
    <col min="8204" max="8204" width="11.42578125" style="25"/>
    <col min="8205" max="8205" width="11.7109375" style="25" bestFit="1" customWidth="1"/>
    <col min="8206" max="8449" width="11.42578125" style="25"/>
    <col min="8450" max="8450" width="2.7109375" style="25" customWidth="1"/>
    <col min="8451" max="8451" width="35.140625" style="25" customWidth="1"/>
    <col min="8452" max="8452" width="13.28515625" style="25" bestFit="1" customWidth="1"/>
    <col min="8453" max="8453" width="8.85546875" style="25" customWidth="1"/>
    <col min="8454" max="8454" width="12.140625" style="25" bestFit="1" customWidth="1"/>
    <col min="8455" max="8455" width="8.42578125" style="25" customWidth="1"/>
    <col min="8456" max="8456" width="7.42578125" style="25" customWidth="1"/>
    <col min="8457" max="8457" width="11.42578125" style="25"/>
    <col min="8458" max="8458" width="13.28515625" style="25" bestFit="1" customWidth="1"/>
    <col min="8459" max="8459" width="11.7109375" style="25" bestFit="1" customWidth="1"/>
    <col min="8460" max="8460" width="11.42578125" style="25"/>
    <col min="8461" max="8461" width="11.7109375" style="25" bestFit="1" customWidth="1"/>
    <col min="8462" max="8705" width="11.42578125" style="25"/>
    <col min="8706" max="8706" width="2.7109375" style="25" customWidth="1"/>
    <col min="8707" max="8707" width="35.140625" style="25" customWidth="1"/>
    <col min="8708" max="8708" width="13.28515625" style="25" bestFit="1" customWidth="1"/>
    <col min="8709" max="8709" width="8.85546875" style="25" customWidth="1"/>
    <col min="8710" max="8710" width="12.140625" style="25" bestFit="1" customWidth="1"/>
    <col min="8711" max="8711" width="8.42578125" style="25" customWidth="1"/>
    <col min="8712" max="8712" width="7.42578125" style="25" customWidth="1"/>
    <col min="8713" max="8713" width="11.42578125" style="25"/>
    <col min="8714" max="8714" width="13.28515625" style="25" bestFit="1" customWidth="1"/>
    <col min="8715" max="8715" width="11.7109375" style="25" bestFit="1" customWidth="1"/>
    <col min="8716" max="8716" width="11.42578125" style="25"/>
    <col min="8717" max="8717" width="11.7109375" style="25" bestFit="1" customWidth="1"/>
    <col min="8718" max="8961" width="11.42578125" style="25"/>
    <col min="8962" max="8962" width="2.7109375" style="25" customWidth="1"/>
    <col min="8963" max="8963" width="35.140625" style="25" customWidth="1"/>
    <col min="8964" max="8964" width="13.28515625" style="25" bestFit="1" customWidth="1"/>
    <col min="8965" max="8965" width="8.85546875" style="25" customWidth="1"/>
    <col min="8966" max="8966" width="12.140625" style="25" bestFit="1" customWidth="1"/>
    <col min="8967" max="8967" width="8.42578125" style="25" customWidth="1"/>
    <col min="8968" max="8968" width="7.42578125" style="25" customWidth="1"/>
    <col min="8969" max="8969" width="11.42578125" style="25"/>
    <col min="8970" max="8970" width="13.28515625" style="25" bestFit="1" customWidth="1"/>
    <col min="8971" max="8971" width="11.7109375" style="25" bestFit="1" customWidth="1"/>
    <col min="8972" max="8972" width="11.42578125" style="25"/>
    <col min="8973" max="8973" width="11.7109375" style="25" bestFit="1" customWidth="1"/>
    <col min="8974" max="9217" width="11.42578125" style="25"/>
    <col min="9218" max="9218" width="2.7109375" style="25" customWidth="1"/>
    <col min="9219" max="9219" width="35.140625" style="25" customWidth="1"/>
    <col min="9220" max="9220" width="13.28515625" style="25" bestFit="1" customWidth="1"/>
    <col min="9221" max="9221" width="8.85546875" style="25" customWidth="1"/>
    <col min="9222" max="9222" width="12.140625" style="25" bestFit="1" customWidth="1"/>
    <col min="9223" max="9223" width="8.42578125" style="25" customWidth="1"/>
    <col min="9224" max="9224" width="7.42578125" style="25" customWidth="1"/>
    <col min="9225" max="9225" width="11.42578125" style="25"/>
    <col min="9226" max="9226" width="13.28515625" style="25" bestFit="1" customWidth="1"/>
    <col min="9227" max="9227" width="11.7109375" style="25" bestFit="1" customWidth="1"/>
    <col min="9228" max="9228" width="11.42578125" style="25"/>
    <col min="9229" max="9229" width="11.7109375" style="25" bestFit="1" customWidth="1"/>
    <col min="9230" max="9473" width="11.42578125" style="25"/>
    <col min="9474" max="9474" width="2.7109375" style="25" customWidth="1"/>
    <col min="9475" max="9475" width="35.140625" style="25" customWidth="1"/>
    <col min="9476" max="9476" width="13.28515625" style="25" bestFit="1" customWidth="1"/>
    <col min="9477" max="9477" width="8.85546875" style="25" customWidth="1"/>
    <col min="9478" max="9478" width="12.140625" style="25" bestFit="1" customWidth="1"/>
    <col min="9479" max="9479" width="8.42578125" style="25" customWidth="1"/>
    <col min="9480" max="9480" width="7.42578125" style="25" customWidth="1"/>
    <col min="9481" max="9481" width="11.42578125" style="25"/>
    <col min="9482" max="9482" width="13.28515625" style="25" bestFit="1" customWidth="1"/>
    <col min="9483" max="9483" width="11.7109375" style="25" bestFit="1" customWidth="1"/>
    <col min="9484" max="9484" width="11.42578125" style="25"/>
    <col min="9485" max="9485" width="11.7109375" style="25" bestFit="1" customWidth="1"/>
    <col min="9486" max="9729" width="11.42578125" style="25"/>
    <col min="9730" max="9730" width="2.7109375" style="25" customWidth="1"/>
    <col min="9731" max="9731" width="35.140625" style="25" customWidth="1"/>
    <col min="9732" max="9732" width="13.28515625" style="25" bestFit="1" customWidth="1"/>
    <col min="9733" max="9733" width="8.85546875" style="25" customWidth="1"/>
    <col min="9734" max="9734" width="12.140625" style="25" bestFit="1" customWidth="1"/>
    <col min="9735" max="9735" width="8.42578125" style="25" customWidth="1"/>
    <col min="9736" max="9736" width="7.42578125" style="25" customWidth="1"/>
    <col min="9737" max="9737" width="11.42578125" style="25"/>
    <col min="9738" max="9738" width="13.28515625" style="25" bestFit="1" customWidth="1"/>
    <col min="9739" max="9739" width="11.7109375" style="25" bestFit="1" customWidth="1"/>
    <col min="9740" max="9740" width="11.42578125" style="25"/>
    <col min="9741" max="9741" width="11.7109375" style="25" bestFit="1" customWidth="1"/>
    <col min="9742" max="9985" width="11.42578125" style="25"/>
    <col min="9986" max="9986" width="2.7109375" style="25" customWidth="1"/>
    <col min="9987" max="9987" width="35.140625" style="25" customWidth="1"/>
    <col min="9988" max="9988" width="13.28515625" style="25" bestFit="1" customWidth="1"/>
    <col min="9989" max="9989" width="8.85546875" style="25" customWidth="1"/>
    <col min="9990" max="9990" width="12.140625" style="25" bestFit="1" customWidth="1"/>
    <col min="9991" max="9991" width="8.42578125" style="25" customWidth="1"/>
    <col min="9992" max="9992" width="7.42578125" style="25" customWidth="1"/>
    <col min="9993" max="9993" width="11.42578125" style="25"/>
    <col min="9994" max="9994" width="13.28515625" style="25" bestFit="1" customWidth="1"/>
    <col min="9995" max="9995" width="11.7109375" style="25" bestFit="1" customWidth="1"/>
    <col min="9996" max="9996" width="11.42578125" style="25"/>
    <col min="9997" max="9997" width="11.7109375" style="25" bestFit="1" customWidth="1"/>
    <col min="9998" max="10241" width="11.42578125" style="25"/>
    <col min="10242" max="10242" width="2.7109375" style="25" customWidth="1"/>
    <col min="10243" max="10243" width="35.140625" style="25" customWidth="1"/>
    <col min="10244" max="10244" width="13.28515625" style="25" bestFit="1" customWidth="1"/>
    <col min="10245" max="10245" width="8.85546875" style="25" customWidth="1"/>
    <col min="10246" max="10246" width="12.140625" style="25" bestFit="1" customWidth="1"/>
    <col min="10247" max="10247" width="8.42578125" style="25" customWidth="1"/>
    <col min="10248" max="10248" width="7.42578125" style="25" customWidth="1"/>
    <col min="10249" max="10249" width="11.42578125" style="25"/>
    <col min="10250" max="10250" width="13.28515625" style="25" bestFit="1" customWidth="1"/>
    <col min="10251" max="10251" width="11.7109375" style="25" bestFit="1" customWidth="1"/>
    <col min="10252" max="10252" width="11.42578125" style="25"/>
    <col min="10253" max="10253" width="11.7109375" style="25" bestFit="1" customWidth="1"/>
    <col min="10254" max="10497" width="11.42578125" style="25"/>
    <col min="10498" max="10498" width="2.7109375" style="25" customWidth="1"/>
    <col min="10499" max="10499" width="35.140625" style="25" customWidth="1"/>
    <col min="10500" max="10500" width="13.28515625" style="25" bestFit="1" customWidth="1"/>
    <col min="10501" max="10501" width="8.85546875" style="25" customWidth="1"/>
    <col min="10502" max="10502" width="12.140625" style="25" bestFit="1" customWidth="1"/>
    <col min="10503" max="10503" width="8.42578125" style="25" customWidth="1"/>
    <col min="10504" max="10504" width="7.42578125" style="25" customWidth="1"/>
    <col min="10505" max="10505" width="11.42578125" style="25"/>
    <col min="10506" max="10506" width="13.28515625" style="25" bestFit="1" customWidth="1"/>
    <col min="10507" max="10507" width="11.7109375" style="25" bestFit="1" customWidth="1"/>
    <col min="10508" max="10508" width="11.42578125" style="25"/>
    <col min="10509" max="10509" width="11.7109375" style="25" bestFit="1" customWidth="1"/>
    <col min="10510" max="10753" width="11.42578125" style="25"/>
    <col min="10754" max="10754" width="2.7109375" style="25" customWidth="1"/>
    <col min="10755" max="10755" width="35.140625" style="25" customWidth="1"/>
    <col min="10756" max="10756" width="13.28515625" style="25" bestFit="1" customWidth="1"/>
    <col min="10757" max="10757" width="8.85546875" style="25" customWidth="1"/>
    <col min="10758" max="10758" width="12.140625" style="25" bestFit="1" customWidth="1"/>
    <col min="10759" max="10759" width="8.42578125" style="25" customWidth="1"/>
    <col min="10760" max="10760" width="7.42578125" style="25" customWidth="1"/>
    <col min="10761" max="10761" width="11.42578125" style="25"/>
    <col min="10762" max="10762" width="13.28515625" style="25" bestFit="1" customWidth="1"/>
    <col min="10763" max="10763" width="11.7109375" style="25" bestFit="1" customWidth="1"/>
    <col min="10764" max="10764" width="11.42578125" style="25"/>
    <col min="10765" max="10765" width="11.7109375" style="25" bestFit="1" customWidth="1"/>
    <col min="10766" max="11009" width="11.42578125" style="25"/>
    <col min="11010" max="11010" width="2.7109375" style="25" customWidth="1"/>
    <col min="11011" max="11011" width="35.140625" style="25" customWidth="1"/>
    <col min="11012" max="11012" width="13.28515625" style="25" bestFit="1" customWidth="1"/>
    <col min="11013" max="11013" width="8.85546875" style="25" customWidth="1"/>
    <col min="11014" max="11014" width="12.140625" style="25" bestFit="1" customWidth="1"/>
    <col min="11015" max="11015" width="8.42578125" style="25" customWidth="1"/>
    <col min="11016" max="11016" width="7.42578125" style="25" customWidth="1"/>
    <col min="11017" max="11017" width="11.42578125" style="25"/>
    <col min="11018" max="11018" width="13.28515625" style="25" bestFit="1" customWidth="1"/>
    <col min="11019" max="11019" width="11.7109375" style="25" bestFit="1" customWidth="1"/>
    <col min="11020" max="11020" width="11.42578125" style="25"/>
    <col min="11021" max="11021" width="11.7109375" style="25" bestFit="1" customWidth="1"/>
    <col min="11022" max="11265" width="11.42578125" style="25"/>
    <col min="11266" max="11266" width="2.7109375" style="25" customWidth="1"/>
    <col min="11267" max="11267" width="35.140625" style="25" customWidth="1"/>
    <col min="11268" max="11268" width="13.28515625" style="25" bestFit="1" customWidth="1"/>
    <col min="11269" max="11269" width="8.85546875" style="25" customWidth="1"/>
    <col min="11270" max="11270" width="12.140625" style="25" bestFit="1" customWidth="1"/>
    <col min="11271" max="11271" width="8.42578125" style="25" customWidth="1"/>
    <col min="11272" max="11272" width="7.42578125" style="25" customWidth="1"/>
    <col min="11273" max="11273" width="11.42578125" style="25"/>
    <col min="11274" max="11274" width="13.28515625" style="25" bestFit="1" customWidth="1"/>
    <col min="11275" max="11275" width="11.7109375" style="25" bestFit="1" customWidth="1"/>
    <col min="11276" max="11276" width="11.42578125" style="25"/>
    <col min="11277" max="11277" width="11.7109375" style="25" bestFit="1" customWidth="1"/>
    <col min="11278" max="11521" width="11.42578125" style="25"/>
    <col min="11522" max="11522" width="2.7109375" style="25" customWidth="1"/>
    <col min="11523" max="11523" width="35.140625" style="25" customWidth="1"/>
    <col min="11524" max="11524" width="13.28515625" style="25" bestFit="1" customWidth="1"/>
    <col min="11525" max="11525" width="8.85546875" style="25" customWidth="1"/>
    <col min="11526" max="11526" width="12.140625" style="25" bestFit="1" customWidth="1"/>
    <col min="11527" max="11527" width="8.42578125" style="25" customWidth="1"/>
    <col min="11528" max="11528" width="7.42578125" style="25" customWidth="1"/>
    <col min="11529" max="11529" width="11.42578125" style="25"/>
    <col min="11530" max="11530" width="13.28515625" style="25" bestFit="1" customWidth="1"/>
    <col min="11531" max="11531" width="11.7109375" style="25" bestFit="1" customWidth="1"/>
    <col min="11532" max="11532" width="11.42578125" style="25"/>
    <col min="11533" max="11533" width="11.7109375" style="25" bestFit="1" customWidth="1"/>
    <col min="11534" max="11777" width="11.42578125" style="25"/>
    <col min="11778" max="11778" width="2.7109375" style="25" customWidth="1"/>
    <col min="11779" max="11779" width="35.140625" style="25" customWidth="1"/>
    <col min="11780" max="11780" width="13.28515625" style="25" bestFit="1" customWidth="1"/>
    <col min="11781" max="11781" width="8.85546875" style="25" customWidth="1"/>
    <col min="11782" max="11782" width="12.140625" style="25" bestFit="1" customWidth="1"/>
    <col min="11783" max="11783" width="8.42578125" style="25" customWidth="1"/>
    <col min="11784" max="11784" width="7.42578125" style="25" customWidth="1"/>
    <col min="11785" max="11785" width="11.42578125" style="25"/>
    <col min="11786" max="11786" width="13.28515625" style="25" bestFit="1" customWidth="1"/>
    <col min="11787" max="11787" width="11.7109375" style="25" bestFit="1" customWidth="1"/>
    <col min="11788" max="11788" width="11.42578125" style="25"/>
    <col min="11789" max="11789" width="11.7109375" style="25" bestFit="1" customWidth="1"/>
    <col min="11790" max="12033" width="11.42578125" style="25"/>
    <col min="12034" max="12034" width="2.7109375" style="25" customWidth="1"/>
    <col min="12035" max="12035" width="35.140625" style="25" customWidth="1"/>
    <col min="12036" max="12036" width="13.28515625" style="25" bestFit="1" customWidth="1"/>
    <col min="12037" max="12037" width="8.85546875" style="25" customWidth="1"/>
    <col min="12038" max="12038" width="12.140625" style="25" bestFit="1" customWidth="1"/>
    <col min="12039" max="12039" width="8.42578125" style="25" customWidth="1"/>
    <col min="12040" max="12040" width="7.42578125" style="25" customWidth="1"/>
    <col min="12041" max="12041" width="11.42578125" style="25"/>
    <col min="12042" max="12042" width="13.28515625" style="25" bestFit="1" customWidth="1"/>
    <col min="12043" max="12043" width="11.7109375" style="25" bestFit="1" customWidth="1"/>
    <col min="12044" max="12044" width="11.42578125" style="25"/>
    <col min="12045" max="12045" width="11.7109375" style="25" bestFit="1" customWidth="1"/>
    <col min="12046" max="12289" width="11.42578125" style="25"/>
    <col min="12290" max="12290" width="2.7109375" style="25" customWidth="1"/>
    <col min="12291" max="12291" width="35.140625" style="25" customWidth="1"/>
    <col min="12292" max="12292" width="13.28515625" style="25" bestFit="1" customWidth="1"/>
    <col min="12293" max="12293" width="8.85546875" style="25" customWidth="1"/>
    <col min="12294" max="12294" width="12.140625" style="25" bestFit="1" customWidth="1"/>
    <col min="12295" max="12295" width="8.42578125" style="25" customWidth="1"/>
    <col min="12296" max="12296" width="7.42578125" style="25" customWidth="1"/>
    <col min="12297" max="12297" width="11.42578125" style="25"/>
    <col min="12298" max="12298" width="13.28515625" style="25" bestFit="1" customWidth="1"/>
    <col min="12299" max="12299" width="11.7109375" style="25" bestFit="1" customWidth="1"/>
    <col min="12300" max="12300" width="11.42578125" style="25"/>
    <col min="12301" max="12301" width="11.7109375" style="25" bestFit="1" customWidth="1"/>
    <col min="12302" max="12545" width="11.42578125" style="25"/>
    <col min="12546" max="12546" width="2.7109375" style="25" customWidth="1"/>
    <col min="12547" max="12547" width="35.140625" style="25" customWidth="1"/>
    <col min="12548" max="12548" width="13.28515625" style="25" bestFit="1" customWidth="1"/>
    <col min="12549" max="12549" width="8.85546875" style="25" customWidth="1"/>
    <col min="12550" max="12550" width="12.140625" style="25" bestFit="1" customWidth="1"/>
    <col min="12551" max="12551" width="8.42578125" style="25" customWidth="1"/>
    <col min="12552" max="12552" width="7.42578125" style="25" customWidth="1"/>
    <col min="12553" max="12553" width="11.42578125" style="25"/>
    <col min="12554" max="12554" width="13.28515625" style="25" bestFit="1" customWidth="1"/>
    <col min="12555" max="12555" width="11.7109375" style="25" bestFit="1" customWidth="1"/>
    <col min="12556" max="12556" width="11.42578125" style="25"/>
    <col min="12557" max="12557" width="11.7109375" style="25" bestFit="1" customWidth="1"/>
    <col min="12558" max="12801" width="11.42578125" style="25"/>
    <col min="12802" max="12802" width="2.7109375" style="25" customWidth="1"/>
    <col min="12803" max="12803" width="35.140625" style="25" customWidth="1"/>
    <col min="12804" max="12804" width="13.28515625" style="25" bestFit="1" customWidth="1"/>
    <col min="12805" max="12805" width="8.85546875" style="25" customWidth="1"/>
    <col min="12806" max="12806" width="12.140625" style="25" bestFit="1" customWidth="1"/>
    <col min="12807" max="12807" width="8.42578125" style="25" customWidth="1"/>
    <col min="12808" max="12808" width="7.42578125" style="25" customWidth="1"/>
    <col min="12809" max="12809" width="11.42578125" style="25"/>
    <col min="12810" max="12810" width="13.28515625" style="25" bestFit="1" customWidth="1"/>
    <col min="12811" max="12811" width="11.7109375" style="25" bestFit="1" customWidth="1"/>
    <col min="12812" max="12812" width="11.42578125" style="25"/>
    <col min="12813" max="12813" width="11.7109375" style="25" bestFit="1" customWidth="1"/>
    <col min="12814" max="13057" width="11.42578125" style="25"/>
    <col min="13058" max="13058" width="2.7109375" style="25" customWidth="1"/>
    <col min="13059" max="13059" width="35.140625" style="25" customWidth="1"/>
    <col min="13060" max="13060" width="13.28515625" style="25" bestFit="1" customWidth="1"/>
    <col min="13061" max="13061" width="8.85546875" style="25" customWidth="1"/>
    <col min="13062" max="13062" width="12.140625" style="25" bestFit="1" customWidth="1"/>
    <col min="13063" max="13063" width="8.42578125" style="25" customWidth="1"/>
    <col min="13064" max="13064" width="7.42578125" style="25" customWidth="1"/>
    <col min="13065" max="13065" width="11.42578125" style="25"/>
    <col min="13066" max="13066" width="13.28515625" style="25" bestFit="1" customWidth="1"/>
    <col min="13067" max="13067" width="11.7109375" style="25" bestFit="1" customWidth="1"/>
    <col min="13068" max="13068" width="11.42578125" style="25"/>
    <col min="13069" max="13069" width="11.7109375" style="25" bestFit="1" customWidth="1"/>
    <col min="13070" max="13313" width="11.42578125" style="25"/>
    <col min="13314" max="13314" width="2.7109375" style="25" customWidth="1"/>
    <col min="13315" max="13315" width="35.140625" style="25" customWidth="1"/>
    <col min="13316" max="13316" width="13.28515625" style="25" bestFit="1" customWidth="1"/>
    <col min="13317" max="13317" width="8.85546875" style="25" customWidth="1"/>
    <col min="13318" max="13318" width="12.140625" style="25" bestFit="1" customWidth="1"/>
    <col min="13319" max="13319" width="8.42578125" style="25" customWidth="1"/>
    <col min="13320" max="13320" width="7.42578125" style="25" customWidth="1"/>
    <col min="13321" max="13321" width="11.42578125" style="25"/>
    <col min="13322" max="13322" width="13.28515625" style="25" bestFit="1" customWidth="1"/>
    <col min="13323" max="13323" width="11.7109375" style="25" bestFit="1" customWidth="1"/>
    <col min="13324" max="13324" width="11.42578125" style="25"/>
    <col min="13325" max="13325" width="11.7109375" style="25" bestFit="1" customWidth="1"/>
    <col min="13326" max="13569" width="11.42578125" style="25"/>
    <col min="13570" max="13570" width="2.7109375" style="25" customWidth="1"/>
    <col min="13571" max="13571" width="35.140625" style="25" customWidth="1"/>
    <col min="13572" max="13572" width="13.28515625" style="25" bestFit="1" customWidth="1"/>
    <col min="13573" max="13573" width="8.85546875" style="25" customWidth="1"/>
    <col min="13574" max="13574" width="12.140625" style="25" bestFit="1" customWidth="1"/>
    <col min="13575" max="13575" width="8.42578125" style="25" customWidth="1"/>
    <col min="13576" max="13576" width="7.42578125" style="25" customWidth="1"/>
    <col min="13577" max="13577" width="11.42578125" style="25"/>
    <col min="13578" max="13578" width="13.28515625" style="25" bestFit="1" customWidth="1"/>
    <col min="13579" max="13579" width="11.7109375" style="25" bestFit="1" customWidth="1"/>
    <col min="13580" max="13580" width="11.42578125" style="25"/>
    <col min="13581" max="13581" width="11.7109375" style="25" bestFit="1" customWidth="1"/>
    <col min="13582" max="13825" width="11.42578125" style="25"/>
    <col min="13826" max="13826" width="2.7109375" style="25" customWidth="1"/>
    <col min="13827" max="13827" width="35.140625" style="25" customWidth="1"/>
    <col min="13828" max="13828" width="13.28515625" style="25" bestFit="1" customWidth="1"/>
    <col min="13829" max="13829" width="8.85546875" style="25" customWidth="1"/>
    <col min="13830" max="13830" width="12.140625" style="25" bestFit="1" customWidth="1"/>
    <col min="13831" max="13831" width="8.42578125" style="25" customWidth="1"/>
    <col min="13832" max="13832" width="7.42578125" style="25" customWidth="1"/>
    <col min="13833" max="13833" width="11.42578125" style="25"/>
    <col min="13834" max="13834" width="13.28515625" style="25" bestFit="1" customWidth="1"/>
    <col min="13835" max="13835" width="11.7109375" style="25" bestFit="1" customWidth="1"/>
    <col min="13836" max="13836" width="11.42578125" style="25"/>
    <col min="13837" max="13837" width="11.7109375" style="25" bestFit="1" customWidth="1"/>
    <col min="13838" max="14081" width="11.42578125" style="25"/>
    <col min="14082" max="14082" width="2.7109375" style="25" customWidth="1"/>
    <col min="14083" max="14083" width="35.140625" style="25" customWidth="1"/>
    <col min="14084" max="14084" width="13.28515625" style="25" bestFit="1" customWidth="1"/>
    <col min="14085" max="14085" width="8.85546875" style="25" customWidth="1"/>
    <col min="14086" max="14086" width="12.140625" style="25" bestFit="1" customWidth="1"/>
    <col min="14087" max="14087" width="8.42578125" style="25" customWidth="1"/>
    <col min="14088" max="14088" width="7.42578125" style="25" customWidth="1"/>
    <col min="14089" max="14089" width="11.42578125" style="25"/>
    <col min="14090" max="14090" width="13.28515625" style="25" bestFit="1" customWidth="1"/>
    <col min="14091" max="14091" width="11.7109375" style="25" bestFit="1" customWidth="1"/>
    <col min="14092" max="14092" width="11.42578125" style="25"/>
    <col min="14093" max="14093" width="11.7109375" style="25" bestFit="1" customWidth="1"/>
    <col min="14094" max="14337" width="11.42578125" style="25"/>
    <col min="14338" max="14338" width="2.7109375" style="25" customWidth="1"/>
    <col min="14339" max="14339" width="35.140625" style="25" customWidth="1"/>
    <col min="14340" max="14340" width="13.28515625" style="25" bestFit="1" customWidth="1"/>
    <col min="14341" max="14341" width="8.85546875" style="25" customWidth="1"/>
    <col min="14342" max="14342" width="12.140625" style="25" bestFit="1" customWidth="1"/>
    <col min="14343" max="14343" width="8.42578125" style="25" customWidth="1"/>
    <col min="14344" max="14344" width="7.42578125" style="25" customWidth="1"/>
    <col min="14345" max="14345" width="11.42578125" style="25"/>
    <col min="14346" max="14346" width="13.28515625" style="25" bestFit="1" customWidth="1"/>
    <col min="14347" max="14347" width="11.7109375" style="25" bestFit="1" customWidth="1"/>
    <col min="14348" max="14348" width="11.42578125" style="25"/>
    <col min="14349" max="14349" width="11.7109375" style="25" bestFit="1" customWidth="1"/>
    <col min="14350" max="14593" width="11.42578125" style="25"/>
    <col min="14594" max="14594" width="2.7109375" style="25" customWidth="1"/>
    <col min="14595" max="14595" width="35.140625" style="25" customWidth="1"/>
    <col min="14596" max="14596" width="13.28515625" style="25" bestFit="1" customWidth="1"/>
    <col min="14597" max="14597" width="8.85546875" style="25" customWidth="1"/>
    <col min="14598" max="14598" width="12.140625" style="25" bestFit="1" customWidth="1"/>
    <col min="14599" max="14599" width="8.42578125" style="25" customWidth="1"/>
    <col min="14600" max="14600" width="7.42578125" style="25" customWidth="1"/>
    <col min="14601" max="14601" width="11.42578125" style="25"/>
    <col min="14602" max="14602" width="13.28515625" style="25" bestFit="1" customWidth="1"/>
    <col min="14603" max="14603" width="11.7109375" style="25" bestFit="1" customWidth="1"/>
    <col min="14604" max="14604" width="11.42578125" style="25"/>
    <col min="14605" max="14605" width="11.7109375" style="25" bestFit="1" customWidth="1"/>
    <col min="14606" max="14849" width="11.42578125" style="25"/>
    <col min="14850" max="14850" width="2.7109375" style="25" customWidth="1"/>
    <col min="14851" max="14851" width="35.140625" style="25" customWidth="1"/>
    <col min="14852" max="14852" width="13.28515625" style="25" bestFit="1" customWidth="1"/>
    <col min="14853" max="14853" width="8.85546875" style="25" customWidth="1"/>
    <col min="14854" max="14854" width="12.140625" style="25" bestFit="1" customWidth="1"/>
    <col min="14855" max="14855" width="8.42578125" style="25" customWidth="1"/>
    <col min="14856" max="14856" width="7.42578125" style="25" customWidth="1"/>
    <col min="14857" max="14857" width="11.42578125" style="25"/>
    <col min="14858" max="14858" width="13.28515625" style="25" bestFit="1" customWidth="1"/>
    <col min="14859" max="14859" width="11.7109375" style="25" bestFit="1" customWidth="1"/>
    <col min="14860" max="14860" width="11.42578125" style="25"/>
    <col min="14861" max="14861" width="11.7109375" style="25" bestFit="1" customWidth="1"/>
    <col min="14862" max="15105" width="11.42578125" style="25"/>
    <col min="15106" max="15106" width="2.7109375" style="25" customWidth="1"/>
    <col min="15107" max="15107" width="35.140625" style="25" customWidth="1"/>
    <col min="15108" max="15108" width="13.28515625" style="25" bestFit="1" customWidth="1"/>
    <col min="15109" max="15109" width="8.85546875" style="25" customWidth="1"/>
    <col min="15110" max="15110" width="12.140625" style="25" bestFit="1" customWidth="1"/>
    <col min="15111" max="15111" width="8.42578125" style="25" customWidth="1"/>
    <col min="15112" max="15112" width="7.42578125" style="25" customWidth="1"/>
    <col min="15113" max="15113" width="11.42578125" style="25"/>
    <col min="15114" max="15114" width="13.28515625" style="25" bestFit="1" customWidth="1"/>
    <col min="15115" max="15115" width="11.7109375" style="25" bestFit="1" customWidth="1"/>
    <col min="15116" max="15116" width="11.42578125" style="25"/>
    <col min="15117" max="15117" width="11.7109375" style="25" bestFit="1" customWidth="1"/>
    <col min="15118" max="15361" width="11.42578125" style="25"/>
    <col min="15362" max="15362" width="2.7109375" style="25" customWidth="1"/>
    <col min="15363" max="15363" width="35.140625" style="25" customWidth="1"/>
    <col min="15364" max="15364" width="13.28515625" style="25" bestFit="1" customWidth="1"/>
    <col min="15365" max="15365" width="8.85546875" style="25" customWidth="1"/>
    <col min="15366" max="15366" width="12.140625" style="25" bestFit="1" customWidth="1"/>
    <col min="15367" max="15367" width="8.42578125" style="25" customWidth="1"/>
    <col min="15368" max="15368" width="7.42578125" style="25" customWidth="1"/>
    <col min="15369" max="15369" width="11.42578125" style="25"/>
    <col min="15370" max="15370" width="13.28515625" style="25" bestFit="1" customWidth="1"/>
    <col min="15371" max="15371" width="11.7109375" style="25" bestFit="1" customWidth="1"/>
    <col min="15372" max="15372" width="11.42578125" style="25"/>
    <col min="15373" max="15373" width="11.7109375" style="25" bestFit="1" customWidth="1"/>
    <col min="15374" max="15617" width="11.42578125" style="25"/>
    <col min="15618" max="15618" width="2.7109375" style="25" customWidth="1"/>
    <col min="15619" max="15619" width="35.140625" style="25" customWidth="1"/>
    <col min="15620" max="15620" width="13.28515625" style="25" bestFit="1" customWidth="1"/>
    <col min="15621" max="15621" width="8.85546875" style="25" customWidth="1"/>
    <col min="15622" max="15622" width="12.140625" style="25" bestFit="1" customWidth="1"/>
    <col min="15623" max="15623" width="8.42578125" style="25" customWidth="1"/>
    <col min="15624" max="15624" width="7.42578125" style="25" customWidth="1"/>
    <col min="15625" max="15625" width="11.42578125" style="25"/>
    <col min="15626" max="15626" width="13.28515625" style="25" bestFit="1" customWidth="1"/>
    <col min="15627" max="15627" width="11.7109375" style="25" bestFit="1" customWidth="1"/>
    <col min="15628" max="15628" width="11.42578125" style="25"/>
    <col min="15629" max="15629" width="11.7109375" style="25" bestFit="1" customWidth="1"/>
    <col min="15630" max="15873" width="11.42578125" style="25"/>
    <col min="15874" max="15874" width="2.7109375" style="25" customWidth="1"/>
    <col min="15875" max="15875" width="35.140625" style="25" customWidth="1"/>
    <col min="15876" max="15876" width="13.28515625" style="25" bestFit="1" customWidth="1"/>
    <col min="15877" max="15877" width="8.85546875" style="25" customWidth="1"/>
    <col min="15878" max="15878" width="12.140625" style="25" bestFit="1" customWidth="1"/>
    <col min="15879" max="15879" width="8.42578125" style="25" customWidth="1"/>
    <col min="15880" max="15880" width="7.42578125" style="25" customWidth="1"/>
    <col min="15881" max="15881" width="11.42578125" style="25"/>
    <col min="15882" max="15882" width="13.28515625" style="25" bestFit="1" customWidth="1"/>
    <col min="15883" max="15883" width="11.7109375" style="25" bestFit="1" customWidth="1"/>
    <col min="15884" max="15884" width="11.42578125" style="25"/>
    <col min="15885" max="15885" width="11.7109375" style="25" bestFit="1" customWidth="1"/>
    <col min="15886" max="16129" width="11.42578125" style="25"/>
    <col min="16130" max="16130" width="2.7109375" style="25" customWidth="1"/>
    <col min="16131" max="16131" width="35.140625" style="25" customWidth="1"/>
    <col min="16132" max="16132" width="13.28515625" style="25" bestFit="1" customWidth="1"/>
    <col min="16133" max="16133" width="8.85546875" style="25" customWidth="1"/>
    <col min="16134" max="16134" width="12.140625" style="25" bestFit="1" customWidth="1"/>
    <col min="16135" max="16135" width="8.42578125" style="25" customWidth="1"/>
    <col min="16136" max="16136" width="7.42578125" style="25" customWidth="1"/>
    <col min="16137" max="16137" width="11.42578125" style="25"/>
    <col min="16138" max="16138" width="13.28515625" style="25" bestFit="1" customWidth="1"/>
    <col min="16139" max="16139" width="11.7109375" style="25" bestFit="1" customWidth="1"/>
    <col min="16140" max="16140" width="11.42578125" style="25"/>
    <col min="16141" max="16141" width="11.7109375" style="25" bestFit="1" customWidth="1"/>
    <col min="16142" max="16384" width="11.42578125" style="25"/>
  </cols>
  <sheetData>
    <row r="1" spans="1:13" ht="12.75" customHeight="1">
      <c r="A1" s="390" t="s">
        <v>464</v>
      </c>
    </row>
    <row r="2" spans="1:13" ht="24" customHeight="1">
      <c r="B2" s="431" t="s">
        <v>469</v>
      </c>
      <c r="C2" s="431"/>
      <c r="D2" s="431"/>
      <c r="E2" s="431"/>
      <c r="F2" s="431"/>
      <c r="G2" s="431"/>
      <c r="H2" s="431"/>
    </row>
    <row r="3" spans="1:13" ht="9" customHeight="1"/>
    <row r="4" spans="1:13" ht="9" customHeight="1" thickBot="1">
      <c r="B4" s="51"/>
      <c r="C4" s="50"/>
      <c r="D4" s="52"/>
      <c r="E4" s="50"/>
      <c r="F4" s="53"/>
      <c r="G4" s="50"/>
      <c r="H4" s="238" t="s">
        <v>7</v>
      </c>
    </row>
    <row r="5" spans="1:13" ht="17.25" customHeight="1" thickBot="1">
      <c r="B5" s="435" t="s">
        <v>31</v>
      </c>
      <c r="C5" s="436"/>
      <c r="D5" s="434" t="s">
        <v>9</v>
      </c>
      <c r="E5" s="434"/>
      <c r="F5" s="434" t="s">
        <v>10</v>
      </c>
      <c r="G5" s="434"/>
      <c r="H5" s="78" t="s">
        <v>32</v>
      </c>
    </row>
    <row r="6" spans="1:13" ht="18" customHeight="1">
      <c r="B6" s="437"/>
      <c r="C6" s="438"/>
      <c r="D6" s="78" t="s">
        <v>12</v>
      </c>
      <c r="E6" s="78" t="s">
        <v>33</v>
      </c>
      <c r="F6" s="78" t="s">
        <v>12</v>
      </c>
      <c r="G6" s="78" t="s">
        <v>33</v>
      </c>
      <c r="H6" s="57" t="s">
        <v>34</v>
      </c>
      <c r="I6" s="27"/>
    </row>
    <row r="7" spans="1:13" ht="18" customHeight="1">
      <c r="B7" s="79" t="s">
        <v>35</v>
      </c>
      <c r="C7" s="54" t="s">
        <v>36</v>
      </c>
      <c r="D7" s="83">
        <v>2625.8792800000001</v>
      </c>
      <c r="E7" s="82">
        <v>1.522876890635058</v>
      </c>
      <c r="F7" s="83">
        <v>2663.1376700000001</v>
      </c>
      <c r="G7" s="82">
        <v>1.4706861501994966</v>
      </c>
      <c r="H7" s="82">
        <v>1.4188919606388017</v>
      </c>
      <c r="I7" s="28"/>
    </row>
    <row r="8" spans="1:13" ht="15" customHeight="1">
      <c r="B8" s="79" t="s">
        <v>37</v>
      </c>
      <c r="C8" s="54" t="s">
        <v>38</v>
      </c>
      <c r="D8" s="83">
        <v>1582.3225199999999</v>
      </c>
      <c r="E8" s="82">
        <v>0.91766686214128979</v>
      </c>
      <c r="F8" s="83">
        <v>1608.4815599999995</v>
      </c>
      <c r="G8" s="82">
        <v>0.88826483879944507</v>
      </c>
      <c r="H8" s="82">
        <v>1.6532053149316051</v>
      </c>
      <c r="I8" s="27"/>
    </row>
    <row r="9" spans="1:13" ht="15" customHeight="1">
      <c r="B9" s="79" t="s">
        <v>39</v>
      </c>
      <c r="C9" s="54" t="s">
        <v>40</v>
      </c>
      <c r="D9" s="83">
        <v>16.194590000000002</v>
      </c>
      <c r="E9" s="82">
        <v>9.3920413829190214E-3</v>
      </c>
      <c r="F9" s="83">
        <v>36.719560000000001</v>
      </c>
      <c r="G9" s="82">
        <v>2.0277940919749535E-2</v>
      </c>
      <c r="H9" s="82">
        <v>126.73967047020022</v>
      </c>
      <c r="I9" s="27"/>
    </row>
    <row r="10" spans="1:13" ht="15" customHeight="1">
      <c r="B10" s="79" t="s">
        <v>41</v>
      </c>
      <c r="C10" s="54" t="s">
        <v>42</v>
      </c>
      <c r="D10" s="83">
        <v>167341.67932</v>
      </c>
      <c r="E10" s="82">
        <v>97.049692351618916</v>
      </c>
      <c r="F10" s="83">
        <v>175166.31049000006</v>
      </c>
      <c r="G10" s="82">
        <v>96.733514651230138</v>
      </c>
      <c r="H10" s="82">
        <v>4.6758411901899111</v>
      </c>
      <c r="I10" s="27"/>
    </row>
    <row r="11" spans="1:13" ht="15" customHeight="1">
      <c r="B11" s="80"/>
      <c r="C11" s="56" t="s">
        <v>21</v>
      </c>
      <c r="D11" s="85">
        <v>171566.07571</v>
      </c>
      <c r="E11" s="84">
        <v>99.499628145778175</v>
      </c>
      <c r="F11" s="85">
        <v>179474.64928000007</v>
      </c>
      <c r="G11" s="84">
        <v>99.112743581148834</v>
      </c>
      <c r="H11" s="84">
        <v>4.6096371542402093</v>
      </c>
      <c r="I11" s="27"/>
      <c r="J11" s="29"/>
      <c r="K11" s="29"/>
    </row>
    <row r="12" spans="1:13" ht="15" customHeight="1">
      <c r="B12" s="79" t="s">
        <v>43</v>
      </c>
      <c r="C12" s="54" t="s">
        <v>44</v>
      </c>
      <c r="D12" s="83">
        <v>286.51711999999998</v>
      </c>
      <c r="E12" s="82">
        <v>0.16616540758085105</v>
      </c>
      <c r="F12" s="83">
        <v>348.54223000000013</v>
      </c>
      <c r="G12" s="82">
        <v>0.19247830714686548</v>
      </c>
      <c r="H12" s="82">
        <v>21.647959465738097</v>
      </c>
      <c r="I12" s="30"/>
    </row>
    <row r="13" spans="1:13" ht="15" customHeight="1">
      <c r="B13" s="79" t="s">
        <v>45</v>
      </c>
      <c r="C13" s="54" t="s">
        <v>46</v>
      </c>
      <c r="D13" s="83">
        <v>3</v>
      </c>
      <c r="E13" s="82">
        <v>1.7398479460583481E-3</v>
      </c>
      <c r="F13" s="83">
        <v>3</v>
      </c>
      <c r="G13" s="82">
        <v>1.6567143712846394E-3</v>
      </c>
      <c r="H13" s="82">
        <v>0</v>
      </c>
      <c r="I13" s="27"/>
    </row>
    <row r="14" spans="1:13" ht="15" customHeight="1">
      <c r="B14" s="80"/>
      <c r="C14" s="56" t="s">
        <v>25</v>
      </c>
      <c r="D14" s="85">
        <v>289.51711999999998</v>
      </c>
      <c r="E14" s="84">
        <v>0.16790525552690941</v>
      </c>
      <c r="F14" s="85">
        <v>351.54223000000013</v>
      </c>
      <c r="G14" s="84">
        <v>0.19413502151815012</v>
      </c>
      <c r="H14" s="84">
        <v>21.423641544928373</v>
      </c>
      <c r="I14" s="27"/>
    </row>
    <row r="15" spans="1:13" ht="15" customHeight="1">
      <c r="B15" s="81"/>
      <c r="C15" s="55" t="s">
        <v>26</v>
      </c>
      <c r="D15" s="87">
        <v>171855.59283000001</v>
      </c>
      <c r="E15" s="86">
        <v>99.667533401305093</v>
      </c>
      <c r="F15" s="87">
        <v>179826.19151000006</v>
      </c>
      <c r="G15" s="86">
        <v>99.306878602666984</v>
      </c>
      <c r="H15" s="86">
        <v>4.6379629250033139</v>
      </c>
      <c r="I15" s="30"/>
    </row>
    <row r="16" spans="1:13" ht="15" customHeight="1">
      <c r="B16" s="79" t="s">
        <v>47</v>
      </c>
      <c r="C16" s="54" t="s">
        <v>48</v>
      </c>
      <c r="D16" s="83">
        <v>573.24837000000002</v>
      </c>
      <c r="E16" s="82">
        <v>0.33245499970859865</v>
      </c>
      <c r="F16" s="83">
        <v>1255.1032699999998</v>
      </c>
      <c r="G16" s="82">
        <v>0.69311587495178162</v>
      </c>
      <c r="H16" s="82">
        <v>118.94580703299687</v>
      </c>
      <c r="I16" s="27"/>
      <c r="J16" s="31"/>
      <c r="K16" s="31"/>
      <c r="M16" s="31"/>
    </row>
    <row r="17" spans="2:13" s="27" customFormat="1" ht="15" customHeight="1">
      <c r="B17" s="79" t="s">
        <v>49</v>
      </c>
      <c r="C17" s="54" t="s">
        <v>50</v>
      </c>
      <c r="D17" s="83">
        <v>0.02</v>
      </c>
      <c r="E17" s="82">
        <v>1.1598986307055654E-5</v>
      </c>
      <c r="F17" s="83">
        <v>0.01</v>
      </c>
      <c r="G17" s="82">
        <v>5.5223812376154654E-6</v>
      </c>
      <c r="H17" s="82">
        <v>-50</v>
      </c>
      <c r="K17" s="30"/>
      <c r="M17" s="30"/>
    </row>
    <row r="18" spans="2:13" s="27" customFormat="1" ht="15" customHeight="1" thickBot="1">
      <c r="B18" s="81"/>
      <c r="C18" s="55" t="s">
        <v>29</v>
      </c>
      <c r="D18" s="87">
        <v>573.26837</v>
      </c>
      <c r="E18" s="86">
        <v>0.33246659869490569</v>
      </c>
      <c r="F18" s="87">
        <v>1255.1132699999998</v>
      </c>
      <c r="G18" s="86">
        <v>0.69312139733301925</v>
      </c>
      <c r="H18" s="86">
        <v>118.93991290675952</v>
      </c>
      <c r="K18" s="30"/>
      <c r="M18" s="30"/>
    </row>
    <row r="19" spans="2:13" ht="24" customHeight="1" thickBot="1">
      <c r="B19" s="88"/>
      <c r="C19" s="89" t="s">
        <v>30</v>
      </c>
      <c r="D19" s="91">
        <v>172428.86120000001</v>
      </c>
      <c r="E19" s="90">
        <v>100</v>
      </c>
      <c r="F19" s="91">
        <v>181081.30478000006</v>
      </c>
      <c r="G19" s="90">
        <v>100</v>
      </c>
      <c r="H19" s="90">
        <v>5.0179787303496148</v>
      </c>
      <c r="I19" s="27"/>
      <c r="J19" s="31"/>
      <c r="K19" s="31"/>
      <c r="M19" s="31"/>
    </row>
    <row r="20" spans="2:13" ht="24" customHeight="1">
      <c r="C20" s="32"/>
      <c r="D20" s="26"/>
      <c r="E20" s="33"/>
      <c r="F20" s="33"/>
      <c r="G20" s="33"/>
      <c r="H20" s="34"/>
      <c r="I20" s="27"/>
      <c r="J20" s="31"/>
      <c r="K20" s="31"/>
      <c r="M20" s="31"/>
    </row>
    <row r="21" spans="2:13" ht="12.75" customHeight="1">
      <c r="C21" s="28"/>
      <c r="D21" s="28"/>
      <c r="E21" s="27"/>
      <c r="F21" s="27"/>
      <c r="G21" s="27"/>
      <c r="H21" s="35"/>
      <c r="I21" s="27"/>
    </row>
    <row r="22" spans="2:13" ht="12.75" customHeight="1">
      <c r="H22" s="35"/>
      <c r="I22" s="27"/>
    </row>
    <row r="23" spans="2:13" ht="12.75" customHeight="1">
      <c r="C23" s="36"/>
      <c r="D23" s="29"/>
      <c r="F23" s="31"/>
    </row>
    <row r="24" spans="2:13" ht="12">
      <c r="C24" s="37"/>
    </row>
    <row r="25" spans="2:13">
      <c r="C25" s="36"/>
    </row>
    <row r="26" spans="2:13" ht="20.25" customHeight="1">
      <c r="C26" s="38"/>
      <c r="D26" s="431"/>
      <c r="E26" s="439"/>
      <c r="F26" s="439"/>
      <c r="G26" s="439"/>
      <c r="H26" s="439"/>
      <c r="I26" s="439"/>
    </row>
    <row r="27" spans="2:13">
      <c r="C27" s="38"/>
      <c r="D27" s="31"/>
    </row>
    <row r="28" spans="2:13">
      <c r="C28" s="38"/>
      <c r="D28" s="31"/>
    </row>
    <row r="29" spans="2:13">
      <c r="C29" s="38"/>
      <c r="D29" s="31"/>
    </row>
    <row r="30" spans="2:13">
      <c r="C30" s="38"/>
      <c r="D30" s="31"/>
    </row>
    <row r="31" spans="2:13">
      <c r="C31" s="38"/>
      <c r="D31" s="31"/>
    </row>
    <row r="32" spans="2:13">
      <c r="C32" s="38"/>
      <c r="D32" s="31"/>
    </row>
    <row r="33" spans="3:4">
      <c r="C33" s="38"/>
      <c r="D33" s="31"/>
    </row>
  </sheetData>
  <mergeCells count="5">
    <mergeCell ref="B2:H2"/>
    <mergeCell ref="D5:E5"/>
    <mergeCell ref="F5:G5"/>
    <mergeCell ref="B5:C6"/>
    <mergeCell ref="D26:I26"/>
  </mergeCells>
  <hyperlinks>
    <hyperlink ref="A1" location="Índice!A1" display="&lt;&lt;"/>
  </hyperlinks>
  <printOptions horizontalCentered="1" gridLinesSet="0"/>
  <pageMargins left="0" right="0" top="1.3779527559055118" bottom="0" header="0.51181102362204722" footer="0.51181102362204722"/>
  <pageSetup paperSize="9" orientation="portrait" horizontalDpi="15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M32"/>
  <sheetViews>
    <sheetView showGridLines="0" workbookViewId="0"/>
  </sheetViews>
  <sheetFormatPr baseColWidth="10" defaultRowHeight="12.75"/>
  <cols>
    <col min="1" max="1" width="3.7109375" style="162" customWidth="1"/>
    <col min="2" max="2" width="56.85546875" style="266" customWidth="1"/>
    <col min="3" max="6" width="10.7109375" style="266" customWidth="1"/>
    <col min="7" max="7" width="9.140625" style="266" customWidth="1"/>
    <col min="8" max="16384" width="11.42578125" style="162"/>
  </cols>
  <sheetData>
    <row r="1" spans="1:13" ht="15">
      <c r="A1" s="390" t="s">
        <v>464</v>
      </c>
    </row>
    <row r="2" spans="1:13">
      <c r="B2" s="268" t="s">
        <v>397</v>
      </c>
      <c r="C2" s="261"/>
      <c r="D2" s="261"/>
      <c r="E2" s="261"/>
      <c r="F2" s="261"/>
      <c r="G2" s="261"/>
    </row>
    <row r="3" spans="1:13">
      <c r="B3" s="259" t="s">
        <v>227</v>
      </c>
      <c r="C3" s="262"/>
      <c r="D3" s="262"/>
      <c r="E3" s="262"/>
      <c r="F3" s="262"/>
      <c r="G3" s="262"/>
    </row>
    <row r="4" spans="1:13">
      <c r="B4" s="259" t="s">
        <v>186</v>
      </c>
      <c r="C4" s="262"/>
      <c r="D4" s="262"/>
      <c r="E4" s="262"/>
      <c r="F4" s="262"/>
      <c r="G4" s="262"/>
    </row>
    <row r="5" spans="1:13" ht="13.5">
      <c r="B5" s="48"/>
      <c r="C5" s="49"/>
      <c r="D5" s="49"/>
      <c r="E5" s="49"/>
      <c r="F5" s="49"/>
      <c r="G5" s="239" t="s">
        <v>228</v>
      </c>
    </row>
    <row r="6" spans="1:13" ht="14.45" customHeight="1">
      <c r="B6" s="440" t="s">
        <v>187</v>
      </c>
      <c r="C6" s="440" t="s">
        <v>188</v>
      </c>
      <c r="D6" s="440" t="s">
        <v>189</v>
      </c>
      <c r="E6" s="440" t="s">
        <v>190</v>
      </c>
      <c r="F6" s="440" t="s">
        <v>191</v>
      </c>
      <c r="G6" s="275" t="s">
        <v>192</v>
      </c>
    </row>
    <row r="7" spans="1:13">
      <c r="B7" s="438"/>
      <c r="C7" s="440"/>
      <c r="D7" s="440"/>
      <c r="E7" s="440"/>
      <c r="F7" s="440"/>
      <c r="G7" s="275" t="s">
        <v>62</v>
      </c>
    </row>
    <row r="8" spans="1:13">
      <c r="B8" s="438"/>
      <c r="C8" s="276" t="s">
        <v>72</v>
      </c>
      <c r="D8" s="440"/>
      <c r="E8" s="276" t="s">
        <v>73</v>
      </c>
      <c r="F8" s="440"/>
      <c r="G8" s="275" t="s">
        <v>193</v>
      </c>
      <c r="M8" s="269"/>
    </row>
    <row r="9" spans="1:13">
      <c r="B9" s="281" t="s">
        <v>194</v>
      </c>
      <c r="C9" s="282">
        <v>127.61757</v>
      </c>
      <c r="D9" s="283">
        <f t="shared" ref="D9:D29" si="0">(C9/C$30)*100</f>
        <v>0.5273827486024526</v>
      </c>
      <c r="E9" s="282">
        <v>48.750999999999998</v>
      </c>
      <c r="F9" s="283">
        <f t="shared" ref="F9:F29" si="1">(E9/E$30)*100</f>
        <v>0.18122893797466527</v>
      </c>
      <c r="G9" s="284">
        <f t="shared" ref="G9:G26" si="2">(E9/C9-1)*100</f>
        <v>-61.799147249081777</v>
      </c>
      <c r="M9" s="269"/>
    </row>
    <row r="10" spans="1:13">
      <c r="B10" s="285" t="s">
        <v>195</v>
      </c>
      <c r="C10" s="286">
        <v>27.740770000000001</v>
      </c>
      <c r="D10" s="287">
        <f t="shared" si="0"/>
        <v>0.11463941470558059</v>
      </c>
      <c r="E10" s="286">
        <v>209.77</v>
      </c>
      <c r="F10" s="287">
        <f t="shared" si="1"/>
        <v>0.77980747715832566</v>
      </c>
      <c r="G10" s="288">
        <f t="shared" si="2"/>
        <v>656.17944274798424</v>
      </c>
      <c r="M10" s="269"/>
    </row>
    <row r="11" spans="1:13">
      <c r="B11" s="281" t="s">
        <v>196</v>
      </c>
      <c r="C11" s="282">
        <v>25</v>
      </c>
      <c r="D11" s="283">
        <f t="shared" si="0"/>
        <v>0.10331311523218406</v>
      </c>
      <c r="E11" s="282">
        <v>28</v>
      </c>
      <c r="F11" s="283">
        <f t="shared" si="1"/>
        <v>0.10408833179402735</v>
      </c>
      <c r="G11" s="284">
        <f t="shared" si="2"/>
        <v>12.000000000000011</v>
      </c>
      <c r="M11" s="269"/>
    </row>
    <row r="12" spans="1:13">
      <c r="B12" s="285" t="s">
        <v>197</v>
      </c>
      <c r="C12" s="286">
        <v>138.4</v>
      </c>
      <c r="D12" s="287">
        <f t="shared" si="0"/>
        <v>0.5719414059253709</v>
      </c>
      <c r="E12" s="286">
        <v>250.53892999999999</v>
      </c>
      <c r="F12" s="287">
        <f t="shared" si="1"/>
        <v>0.9313635454700212</v>
      </c>
      <c r="G12" s="288">
        <f t="shared" si="2"/>
        <v>81.025238439306335</v>
      </c>
      <c r="M12" s="269"/>
    </row>
    <row r="13" spans="1:13">
      <c r="B13" s="281" t="s">
        <v>198</v>
      </c>
      <c r="C13" s="282">
        <v>6.25</v>
      </c>
      <c r="D13" s="283">
        <f t="shared" si="0"/>
        <v>2.5828278808046015E-2</v>
      </c>
      <c r="E13" s="282">
        <v>40.25</v>
      </c>
      <c r="F13" s="283">
        <f t="shared" si="1"/>
        <v>0.14962697695391433</v>
      </c>
      <c r="G13" s="284">
        <f t="shared" si="2"/>
        <v>544</v>
      </c>
      <c r="M13" s="269"/>
    </row>
    <row r="14" spans="1:13">
      <c r="B14" s="285" t="s">
        <v>199</v>
      </c>
      <c r="C14" s="286">
        <v>4982.3461900000002</v>
      </c>
      <c r="D14" s="287">
        <f t="shared" si="0"/>
        <v>20.589668242164127</v>
      </c>
      <c r="E14" s="286">
        <v>5874.6464000000005</v>
      </c>
      <c r="F14" s="287">
        <f t="shared" si="1"/>
        <v>21.838647987706729</v>
      </c>
      <c r="G14" s="288">
        <f t="shared" si="2"/>
        <v>17.909237455055283</v>
      </c>
      <c r="M14" s="269"/>
    </row>
    <row r="15" spans="1:13">
      <c r="B15" s="281" t="s">
        <v>200</v>
      </c>
      <c r="C15" s="282">
        <v>1852.54917</v>
      </c>
      <c r="D15" s="283">
        <f t="shared" si="0"/>
        <v>7.6557050349398779</v>
      </c>
      <c r="E15" s="282">
        <v>1653.63606</v>
      </c>
      <c r="F15" s="283">
        <f t="shared" si="1"/>
        <v>6.1472935314231485</v>
      </c>
      <c r="G15" s="284">
        <f t="shared" si="2"/>
        <v>-10.737264803611124</v>
      </c>
      <c r="M15" s="269"/>
    </row>
    <row r="16" spans="1:13">
      <c r="B16" s="285" t="s">
        <v>201</v>
      </c>
      <c r="C16" s="286">
        <v>1167.48</v>
      </c>
      <c r="D16" s="287">
        <f t="shared" si="0"/>
        <v>4.8246398308508098</v>
      </c>
      <c r="E16" s="286">
        <v>807.64109999999994</v>
      </c>
      <c r="F16" s="287">
        <f t="shared" si="1"/>
        <v>3.0023576709747579</v>
      </c>
      <c r="G16" s="288">
        <f t="shared" si="2"/>
        <v>-30.821847055195818</v>
      </c>
      <c r="M16" s="269"/>
    </row>
    <row r="17" spans="2:13">
      <c r="B17" s="281" t="s">
        <v>202</v>
      </c>
      <c r="C17" s="282">
        <v>1707.9949999999999</v>
      </c>
      <c r="D17" s="283">
        <f t="shared" si="0"/>
        <v>7.0583313700397676</v>
      </c>
      <c r="E17" s="282">
        <v>4875.9609800000007</v>
      </c>
      <c r="F17" s="283">
        <f t="shared" si="1"/>
        <v>18.12609443932039</v>
      </c>
      <c r="G17" s="284">
        <f t="shared" si="2"/>
        <v>185.47864484380815</v>
      </c>
      <c r="M17" s="269"/>
    </row>
    <row r="18" spans="2:13">
      <c r="B18" s="285" t="s">
        <v>203</v>
      </c>
      <c r="C18" s="286">
        <v>406.5</v>
      </c>
      <c r="D18" s="287">
        <f t="shared" si="0"/>
        <v>1.6798712536753129</v>
      </c>
      <c r="E18" s="286">
        <v>503.6</v>
      </c>
      <c r="F18" s="287">
        <f t="shared" si="1"/>
        <v>1.8721029961240063</v>
      </c>
      <c r="G18" s="288">
        <f t="shared" si="2"/>
        <v>23.886838868388693</v>
      </c>
      <c r="M18" s="269"/>
    </row>
    <row r="19" spans="2:13">
      <c r="B19" s="281" t="s">
        <v>204</v>
      </c>
      <c r="C19" s="282">
        <v>101.47</v>
      </c>
      <c r="D19" s="283">
        <f t="shared" si="0"/>
        <v>0.41932727210438864</v>
      </c>
      <c r="E19" s="282">
        <v>151.69999999999999</v>
      </c>
      <c r="F19" s="283">
        <f t="shared" si="1"/>
        <v>0.56393571189835534</v>
      </c>
      <c r="G19" s="284">
        <f t="shared" si="2"/>
        <v>49.502315955454804</v>
      </c>
      <c r="M19" s="269"/>
    </row>
    <row r="20" spans="2:13">
      <c r="B20" s="285" t="s">
        <v>205</v>
      </c>
      <c r="C20" s="286">
        <v>6805.2199900000005</v>
      </c>
      <c r="D20" s="287">
        <f t="shared" si="0"/>
        <v>28.1227390802893</v>
      </c>
      <c r="E20" s="286">
        <v>4378.0963400000001</v>
      </c>
      <c r="F20" s="287">
        <f t="shared" si="1"/>
        <v>16.275312302290601</v>
      </c>
      <c r="G20" s="288">
        <f t="shared" si="2"/>
        <v>-35.665616299936843</v>
      </c>
      <c r="M20" s="269"/>
    </row>
    <row r="21" spans="2:13">
      <c r="B21" s="281" t="s">
        <v>206</v>
      </c>
      <c r="C21" s="282">
        <v>206.28971999999999</v>
      </c>
      <c r="D21" s="283">
        <f t="shared" si="0"/>
        <v>0.8524973445429993</v>
      </c>
      <c r="E21" s="282">
        <v>364.30561</v>
      </c>
      <c r="F21" s="283">
        <f t="shared" si="1"/>
        <v>1.3542844002894832</v>
      </c>
      <c r="G21" s="284">
        <f t="shared" si="2"/>
        <v>76.59901327123815</v>
      </c>
      <c r="M21" s="269"/>
    </row>
    <row r="22" spans="2:13">
      <c r="B22" s="285" t="s">
        <v>207</v>
      </c>
      <c r="C22" s="286">
        <v>507.99268999999998</v>
      </c>
      <c r="D22" s="287">
        <f t="shared" si="0"/>
        <v>2.0992922927630864</v>
      </c>
      <c r="E22" s="286">
        <v>583.08566000000008</v>
      </c>
      <c r="F22" s="287">
        <f t="shared" si="1"/>
        <v>2.1675862015149798</v>
      </c>
      <c r="G22" s="288">
        <f t="shared" si="2"/>
        <v>14.782293422371895</v>
      </c>
      <c r="M22" s="269"/>
    </row>
    <row r="23" spans="2:13">
      <c r="B23" s="281" t="s">
        <v>208</v>
      </c>
      <c r="C23" s="282">
        <v>3653.69</v>
      </c>
      <c r="D23" s="283">
        <f t="shared" si="0"/>
        <v>15.098963839707141</v>
      </c>
      <c r="E23" s="282">
        <v>3918.88</v>
      </c>
      <c r="F23" s="283">
        <f t="shared" si="1"/>
        <v>14.568202917892069</v>
      </c>
      <c r="G23" s="284">
        <f t="shared" si="2"/>
        <v>7.2581417690061212</v>
      </c>
      <c r="M23" s="269"/>
    </row>
    <row r="24" spans="2:13">
      <c r="B24" s="285" t="s">
        <v>209</v>
      </c>
      <c r="C24" s="286">
        <v>1101.7280000000001</v>
      </c>
      <c r="D24" s="287">
        <f t="shared" si="0"/>
        <v>4.5529180727409466</v>
      </c>
      <c r="E24" s="286">
        <v>1661.595</v>
      </c>
      <c r="F24" s="287">
        <f t="shared" si="1"/>
        <v>6.1768804166891744</v>
      </c>
      <c r="G24" s="288">
        <f t="shared" si="2"/>
        <v>50.817170844346336</v>
      </c>
      <c r="M24" s="269"/>
    </row>
    <row r="25" spans="2:13">
      <c r="B25" s="281" t="s">
        <v>210</v>
      </c>
      <c r="C25" s="282">
        <v>916.85</v>
      </c>
      <c r="D25" s="283">
        <f t="shared" si="0"/>
        <v>3.7889051880251179</v>
      </c>
      <c r="E25" s="282">
        <v>1060.3428200000001</v>
      </c>
      <c r="F25" s="283">
        <f t="shared" si="1"/>
        <v>3.9417612594133797</v>
      </c>
      <c r="G25" s="284">
        <f t="shared" si="2"/>
        <v>15.65063205540711</v>
      </c>
      <c r="M25" s="269"/>
    </row>
    <row r="26" spans="2:13">
      <c r="B26" s="285" t="s">
        <v>211</v>
      </c>
      <c r="C26" s="286">
        <v>48.5899</v>
      </c>
      <c r="D26" s="287">
        <f t="shared" si="0"/>
        <v>0.20079895751281199</v>
      </c>
      <c r="E26" s="286">
        <v>75.653850000000006</v>
      </c>
      <c r="F26" s="287">
        <f t="shared" si="1"/>
        <v>0.28123868001055635</v>
      </c>
      <c r="G26" s="288">
        <f t="shared" si="2"/>
        <v>55.698715165085758</v>
      </c>
      <c r="M26" s="269"/>
    </row>
    <row r="27" spans="2:13">
      <c r="B27" s="281" t="s">
        <v>212</v>
      </c>
      <c r="C27" s="282">
        <v>0</v>
      </c>
      <c r="D27" s="283">
        <f t="shared" si="0"/>
        <v>0</v>
      </c>
      <c r="E27" s="282">
        <v>8.5756200000000007</v>
      </c>
      <c r="F27" s="283">
        <f t="shared" si="1"/>
        <v>3.1879356424982033E-2</v>
      </c>
      <c r="G27" s="284" t="s">
        <v>149</v>
      </c>
      <c r="M27" s="269"/>
    </row>
    <row r="28" spans="2:13">
      <c r="B28" s="285" t="s">
        <v>213</v>
      </c>
      <c r="C28" s="286">
        <v>210.67400000000001</v>
      </c>
      <c r="D28" s="287">
        <f t="shared" si="0"/>
        <v>0.87061548953700585</v>
      </c>
      <c r="E28" s="286">
        <v>258.14999999999998</v>
      </c>
      <c r="F28" s="287">
        <f t="shared" si="1"/>
        <v>0.95965724473671998</v>
      </c>
      <c r="G28" s="288">
        <f>(E28/C28-1)*100</f>
        <v>22.535291493017628</v>
      </c>
      <c r="M28" s="269"/>
    </row>
    <row r="29" spans="2:13">
      <c r="B29" s="281" t="s">
        <v>214</v>
      </c>
      <c r="C29" s="282">
        <v>203.9</v>
      </c>
      <c r="D29" s="283">
        <f t="shared" si="0"/>
        <v>0.84262176783369314</v>
      </c>
      <c r="E29" s="282">
        <v>147.05000000000001</v>
      </c>
      <c r="F29" s="283">
        <f t="shared" si="1"/>
        <v>0.54664961393970446</v>
      </c>
      <c r="G29" s="284">
        <f>(E29/C29-1)*100</f>
        <v>-27.881314369789113</v>
      </c>
      <c r="M29" s="269"/>
    </row>
    <row r="30" spans="2:13">
      <c r="B30" s="277" t="s">
        <v>215</v>
      </c>
      <c r="C30" s="278">
        <f>SUM(C9:C29)</f>
        <v>24198.282999999996</v>
      </c>
      <c r="D30" s="279"/>
      <c r="E30" s="278">
        <f>SUM(E9:E29)</f>
        <v>26900.229370000005</v>
      </c>
      <c r="F30" s="279"/>
      <c r="G30" s="280">
        <f>(E30/C30-1)*100</f>
        <v>11.165859866999694</v>
      </c>
    </row>
    <row r="31" spans="2:13" ht="13.5">
      <c r="B31" s="260" t="s">
        <v>401</v>
      </c>
      <c r="C31" s="267"/>
      <c r="D31" s="267"/>
      <c r="E31" s="267"/>
      <c r="F31" s="267"/>
      <c r="G31" s="267"/>
    </row>
    <row r="32" spans="2:13">
      <c r="C32" s="267"/>
      <c r="D32" s="267"/>
      <c r="E32" s="267"/>
      <c r="F32" s="267"/>
      <c r="G32" s="267"/>
    </row>
  </sheetData>
  <mergeCells count="5">
    <mergeCell ref="B6:B8"/>
    <mergeCell ref="C6:C7"/>
    <mergeCell ref="D6:D8"/>
    <mergeCell ref="E6:E7"/>
    <mergeCell ref="F6:F8"/>
  </mergeCells>
  <hyperlinks>
    <hyperlink ref="A1" location="Índice!A1" display="&lt;&lt;"/>
  </hyperlinks>
  <printOptions horizontalCentered="1"/>
  <pageMargins left="0.25" right="0.25" top="0.75" bottom="0.75" header="0.3" footer="0.3"/>
  <pageSetup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13"/>
  <sheetViews>
    <sheetView showGridLines="0" workbookViewId="0"/>
  </sheetViews>
  <sheetFormatPr baseColWidth="10" defaultRowHeight="15"/>
  <cols>
    <col min="1" max="1" width="3.7109375" customWidth="1"/>
    <col min="2" max="2" width="50.7109375" customWidth="1"/>
    <col min="3" max="5" width="17.7109375" customWidth="1"/>
  </cols>
  <sheetData>
    <row r="1" spans="1:5">
      <c r="A1" s="390" t="s">
        <v>464</v>
      </c>
    </row>
    <row r="2" spans="1:5">
      <c r="B2" s="393" t="s">
        <v>106</v>
      </c>
      <c r="C2" s="393"/>
      <c r="D2" s="393"/>
      <c r="E2" s="393"/>
    </row>
    <row r="3" spans="1:5" ht="15" customHeight="1">
      <c r="B3" s="394" t="s">
        <v>107</v>
      </c>
      <c r="C3" s="394"/>
      <c r="D3" s="394"/>
      <c r="E3" s="394"/>
    </row>
    <row r="4" spans="1:5" ht="9.75" customHeight="1" thickBot="1">
      <c r="B4" s="157"/>
      <c r="C4" s="157"/>
      <c r="D4" s="157"/>
      <c r="E4" s="157"/>
    </row>
    <row r="5" spans="1:5" ht="25.5" customHeight="1" thickBot="1">
      <c r="B5" s="151"/>
      <c r="C5" s="11">
        <v>2020</v>
      </c>
      <c r="D5" s="11">
        <v>2021</v>
      </c>
      <c r="E5" s="11">
        <v>2022</v>
      </c>
    </row>
    <row r="6" spans="1:5" ht="20.100000000000001" customHeight="1" thickBot="1">
      <c r="B6" s="2" t="s">
        <v>108</v>
      </c>
      <c r="C6" s="152">
        <v>-0.4</v>
      </c>
      <c r="D6" s="152">
        <v>-0.5</v>
      </c>
      <c r="E6" s="152">
        <v>-0.5</v>
      </c>
    </row>
    <row r="7" spans="1:5" ht="20.100000000000001" customHeight="1" thickBot="1">
      <c r="B7" s="1" t="s">
        <v>109</v>
      </c>
      <c r="C7" s="153">
        <v>0.4</v>
      </c>
      <c r="D7" s="153">
        <v>0.5</v>
      </c>
      <c r="E7" s="153">
        <v>0.9</v>
      </c>
    </row>
    <row r="8" spans="1:5" ht="20.100000000000001" customHeight="1" thickBot="1">
      <c r="B8" s="2" t="s">
        <v>110</v>
      </c>
      <c r="C8" s="152">
        <v>1.1000000000000001</v>
      </c>
      <c r="D8" s="152">
        <v>1.2</v>
      </c>
      <c r="E8" s="152">
        <v>1.2</v>
      </c>
    </row>
    <row r="9" spans="1:5" ht="20.100000000000001" customHeight="1" thickBot="1">
      <c r="B9" s="1" t="s">
        <v>111</v>
      </c>
      <c r="C9" s="153">
        <v>-2.4</v>
      </c>
      <c r="D9" s="153">
        <v>6.3</v>
      </c>
      <c r="E9" s="153">
        <v>4.5</v>
      </c>
    </row>
    <row r="10" spans="1:5" ht="20.100000000000001" customHeight="1" thickBot="1">
      <c r="B10" s="2" t="s">
        <v>112</v>
      </c>
      <c r="C10" s="152">
        <v>-6.8</v>
      </c>
      <c r="D10" s="152">
        <v>5</v>
      </c>
      <c r="E10" s="152">
        <v>4.5999999999999996</v>
      </c>
    </row>
    <row r="11" spans="1:5" ht="20.100000000000001" customHeight="1" thickBot="1">
      <c r="B11" s="1" t="s">
        <v>113</v>
      </c>
      <c r="C11" s="154">
        <v>-10.199999999999999</v>
      </c>
      <c r="D11" s="155">
        <v>8.6</v>
      </c>
      <c r="E11" s="155">
        <v>6.4</v>
      </c>
    </row>
    <row r="12" spans="1:5" ht="20.100000000000001" customHeight="1" thickBot="1">
      <c r="B12" s="2" t="s">
        <v>114</v>
      </c>
      <c r="C12" s="152">
        <v>42.3</v>
      </c>
      <c r="D12" s="152">
        <v>71.599999999999994</v>
      </c>
      <c r="E12" s="152">
        <v>60.4</v>
      </c>
    </row>
    <row r="13" spans="1:5" ht="15.75" thickTop="1">
      <c r="B13" s="156"/>
      <c r="C13" s="156"/>
      <c r="D13" s="156"/>
      <c r="E13" s="156"/>
    </row>
  </sheetData>
  <mergeCells count="2">
    <mergeCell ref="B2:E2"/>
    <mergeCell ref="B3:E3"/>
  </mergeCells>
  <hyperlinks>
    <hyperlink ref="A1" location="Índice!A1" display="&lt;&lt;"/>
  </hyperlinks>
  <printOptions horizontalCentered="1"/>
  <pageMargins left="0.70866141732283472" right="0.70866141732283472" top="0.74803149606299213" bottom="0.74803149606299213" header="0.31496062992125984" footer="0.31496062992125984"/>
  <pageSetup paperSize="9" scale="82"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7"/>
  <sheetViews>
    <sheetView showGridLines="0" workbookViewId="0"/>
  </sheetViews>
  <sheetFormatPr baseColWidth="10" defaultRowHeight="12.75"/>
  <cols>
    <col min="1" max="1" width="3.7109375" style="162" customWidth="1"/>
    <col min="2" max="2" width="40" style="266" customWidth="1"/>
    <col min="3" max="6" width="10.7109375" style="266" customWidth="1"/>
    <col min="7" max="7" width="11.140625" style="266" customWidth="1"/>
    <col min="8" max="16384" width="11.42578125" style="162"/>
  </cols>
  <sheetData>
    <row r="1" spans="1:7" ht="15">
      <c r="A1" s="390" t="s">
        <v>464</v>
      </c>
    </row>
    <row r="2" spans="1:7">
      <c r="B2" s="441" t="s">
        <v>398</v>
      </c>
      <c r="C2" s="441"/>
      <c r="D2" s="441"/>
      <c r="E2" s="441"/>
      <c r="F2" s="441"/>
      <c r="G2" s="441"/>
    </row>
    <row r="3" spans="1:7">
      <c r="B3" s="442" t="s">
        <v>227</v>
      </c>
      <c r="C3" s="442"/>
      <c r="D3" s="442"/>
      <c r="E3" s="442"/>
      <c r="F3" s="442"/>
      <c r="G3" s="442"/>
    </row>
    <row r="4" spans="1:7">
      <c r="B4" s="442" t="s">
        <v>186</v>
      </c>
      <c r="C4" s="442"/>
      <c r="D4" s="442"/>
      <c r="E4" s="442"/>
      <c r="F4" s="442"/>
      <c r="G4" s="442"/>
    </row>
    <row r="5" spans="1:7" ht="13.5">
      <c r="B5" s="48"/>
      <c r="C5" s="49"/>
      <c r="D5" s="49"/>
      <c r="E5" s="49"/>
      <c r="F5" s="49"/>
      <c r="G5" s="239" t="s">
        <v>228</v>
      </c>
    </row>
    <row r="6" spans="1:7" ht="14.45" customHeight="1">
      <c r="B6" s="440" t="s">
        <v>216</v>
      </c>
      <c r="C6" s="440" t="s">
        <v>188</v>
      </c>
      <c r="D6" s="440" t="s">
        <v>189</v>
      </c>
      <c r="E6" s="440" t="s">
        <v>190</v>
      </c>
      <c r="F6" s="440" t="s">
        <v>191</v>
      </c>
      <c r="G6" s="275" t="s">
        <v>192</v>
      </c>
    </row>
    <row r="7" spans="1:7">
      <c r="B7" s="438"/>
      <c r="C7" s="440"/>
      <c r="D7" s="440"/>
      <c r="E7" s="440"/>
      <c r="F7" s="440"/>
      <c r="G7" s="275" t="s">
        <v>62</v>
      </c>
    </row>
    <row r="8" spans="1:7">
      <c r="B8" s="438"/>
      <c r="C8" s="276" t="s">
        <v>72</v>
      </c>
      <c r="D8" s="440"/>
      <c r="E8" s="276" t="s">
        <v>73</v>
      </c>
      <c r="F8" s="440"/>
      <c r="G8" s="275" t="s">
        <v>193</v>
      </c>
    </row>
    <row r="9" spans="1:7">
      <c r="B9" s="281" t="s">
        <v>217</v>
      </c>
      <c r="C9" s="282">
        <v>4.3310699999999995</v>
      </c>
      <c r="D9" s="283">
        <f t="shared" ref="D9:D14" si="0">(C9/C$15)*100</f>
        <v>1.7898253359546212E-2</v>
      </c>
      <c r="E9" s="282">
        <v>9.50108</v>
      </c>
      <c r="F9" s="283">
        <f t="shared" ref="F9:F14" si="1">(E9/E$15)*100</f>
        <v>3.531969883719991E-2</v>
      </c>
      <c r="G9" s="284">
        <f t="shared" ref="G9:G15" si="2">(E9/C9-1)*100</f>
        <v>119.37027108774507</v>
      </c>
    </row>
    <row r="10" spans="1:7">
      <c r="B10" s="285" t="s">
        <v>218</v>
      </c>
      <c r="C10" s="286">
        <v>268.56769000000003</v>
      </c>
      <c r="D10" s="287">
        <f t="shared" si="0"/>
        <v>1.1098625881844593</v>
      </c>
      <c r="E10" s="286">
        <v>318.09742</v>
      </c>
      <c r="F10" s="287">
        <f t="shared" si="1"/>
        <v>1.1825082069922885</v>
      </c>
      <c r="G10" s="288">
        <f t="shared" si="2"/>
        <v>18.442177463714991</v>
      </c>
    </row>
    <row r="11" spans="1:7">
      <c r="B11" s="281" t="s">
        <v>219</v>
      </c>
      <c r="C11" s="282">
        <v>3344.3744799999999</v>
      </c>
      <c r="D11" s="283">
        <f t="shared" si="0"/>
        <v>13.820709841272622</v>
      </c>
      <c r="E11" s="282">
        <v>2853.86517</v>
      </c>
      <c r="F11" s="283">
        <f t="shared" si="1"/>
        <v>10.609073739656369</v>
      </c>
      <c r="G11" s="284">
        <f t="shared" si="2"/>
        <v>-14.666698150381773</v>
      </c>
    </row>
    <row r="12" spans="1:7">
      <c r="B12" s="285" t="s">
        <v>220</v>
      </c>
      <c r="C12" s="286">
        <v>1886.8367700000001</v>
      </c>
      <c r="D12" s="287">
        <f t="shared" si="0"/>
        <v>7.7973993857332777</v>
      </c>
      <c r="E12" s="286">
        <v>1635.4964600000001</v>
      </c>
      <c r="F12" s="287">
        <f t="shared" si="1"/>
        <v>6.0798606491584719</v>
      </c>
      <c r="G12" s="288">
        <f t="shared" si="2"/>
        <v>-13.320723551513147</v>
      </c>
    </row>
    <row r="13" spans="1:7">
      <c r="B13" s="281" t="s">
        <v>221</v>
      </c>
      <c r="C13" s="282">
        <v>18617.172989999999</v>
      </c>
      <c r="D13" s="283">
        <f t="shared" si="0"/>
        <v>76.935925536534967</v>
      </c>
      <c r="E13" s="282">
        <v>20805.040260000002</v>
      </c>
      <c r="F13" s="283">
        <f t="shared" si="1"/>
        <v>77.34149762753492</v>
      </c>
      <c r="G13" s="284">
        <f t="shared" si="2"/>
        <v>11.751876996444043</v>
      </c>
    </row>
    <row r="14" spans="1:7">
      <c r="B14" s="285" t="s">
        <v>222</v>
      </c>
      <c r="C14" s="286">
        <v>77</v>
      </c>
      <c r="D14" s="287">
        <f t="shared" si="0"/>
        <v>0.31820439491512681</v>
      </c>
      <c r="E14" s="286">
        <v>1278.2289800000001</v>
      </c>
      <c r="F14" s="287">
        <f t="shared" si="1"/>
        <v>4.7517400778207568</v>
      </c>
      <c r="G14" s="288">
        <f t="shared" si="2"/>
        <v>1560.0376363636365</v>
      </c>
    </row>
    <row r="15" spans="1:7">
      <c r="B15" s="277" t="s">
        <v>215</v>
      </c>
      <c r="C15" s="278">
        <f>SUM(C9:C14)</f>
        <v>24198.282999999999</v>
      </c>
      <c r="D15" s="279"/>
      <c r="E15" s="278">
        <f>SUM(E9:E14)</f>
        <v>26900.229370000001</v>
      </c>
      <c r="F15" s="279"/>
      <c r="G15" s="280">
        <f t="shared" si="2"/>
        <v>11.16585986699965</v>
      </c>
    </row>
    <row r="16" spans="1:7" ht="13.5">
      <c r="B16" s="260" t="s">
        <v>401</v>
      </c>
      <c r="C16" s="267"/>
      <c r="D16" s="267"/>
      <c r="E16" s="267"/>
      <c r="F16" s="267"/>
      <c r="G16" s="267"/>
    </row>
    <row r="17" spans="3:7">
      <c r="C17" s="267"/>
      <c r="D17" s="267"/>
      <c r="E17" s="267"/>
      <c r="F17" s="267"/>
      <c r="G17" s="267"/>
    </row>
  </sheetData>
  <mergeCells count="8">
    <mergeCell ref="B2:G2"/>
    <mergeCell ref="B3:G3"/>
    <mergeCell ref="B4:G4"/>
    <mergeCell ref="B6:B8"/>
    <mergeCell ref="C6:C7"/>
    <mergeCell ref="D6:D8"/>
    <mergeCell ref="E6:E7"/>
    <mergeCell ref="F6:F8"/>
  </mergeCells>
  <hyperlinks>
    <hyperlink ref="A1" location="Índice!A1" display="&lt;&lt;"/>
  </hyperlinks>
  <printOptions horizontalCentered="1"/>
  <pageMargins left="0.25" right="0.25" top="0.75" bottom="0.75" header="0.3" footer="0.3"/>
  <pageSetup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N28"/>
  <sheetViews>
    <sheetView showGridLines="0" zoomScaleNormal="100" workbookViewId="0"/>
  </sheetViews>
  <sheetFormatPr baseColWidth="10" defaultColWidth="10.28515625" defaultRowHeight="12.75"/>
  <cols>
    <col min="1" max="1" width="3.7109375" style="266" customWidth="1"/>
    <col min="2" max="2" width="56.28515625" style="266" customWidth="1"/>
    <col min="3" max="3" width="10.7109375" style="266" customWidth="1"/>
    <col min="4" max="4" width="9.7109375" style="266" customWidth="1"/>
    <col min="5" max="5" width="11" style="266" customWidth="1"/>
    <col min="6" max="6" width="9.7109375" style="266" customWidth="1"/>
    <col min="7" max="7" width="7.7109375" style="266" customWidth="1"/>
    <col min="8" max="8" width="5.28515625" style="266" customWidth="1"/>
    <col min="9" max="16384" width="10.28515625" style="266"/>
  </cols>
  <sheetData>
    <row r="1" spans="1:14" ht="15">
      <c r="A1" s="390" t="s">
        <v>464</v>
      </c>
    </row>
    <row r="2" spans="1:14">
      <c r="B2" s="441" t="s">
        <v>399</v>
      </c>
      <c r="C2" s="441"/>
      <c r="D2" s="441"/>
      <c r="E2" s="441"/>
      <c r="F2" s="441"/>
      <c r="G2" s="441"/>
    </row>
    <row r="3" spans="1:14">
      <c r="B3" s="442" t="s">
        <v>227</v>
      </c>
      <c r="C3" s="442"/>
      <c r="D3" s="442"/>
      <c r="E3" s="442"/>
      <c r="F3" s="442"/>
      <c r="G3" s="442"/>
    </row>
    <row r="4" spans="1:14" s="48" customFormat="1" ht="13.5">
      <c r="C4" s="49"/>
      <c r="D4" s="49"/>
      <c r="E4" s="49"/>
      <c r="F4" s="49"/>
      <c r="G4" s="239" t="s">
        <v>228</v>
      </c>
      <c r="H4" s="270"/>
      <c r="I4" s="270"/>
      <c r="J4" s="270"/>
      <c r="K4" s="270"/>
      <c r="L4" s="270"/>
    </row>
    <row r="5" spans="1:14" s="271" customFormat="1" ht="12.75" customHeight="1">
      <c r="B5" s="440" t="s">
        <v>223</v>
      </c>
      <c r="C5" s="440" t="s">
        <v>188</v>
      </c>
      <c r="D5" s="440" t="s">
        <v>189</v>
      </c>
      <c r="E5" s="440" t="s">
        <v>190</v>
      </c>
      <c r="F5" s="440" t="s">
        <v>191</v>
      </c>
      <c r="G5" s="275" t="s">
        <v>192</v>
      </c>
    </row>
    <row r="6" spans="1:14" s="271" customFormat="1" ht="12.75" customHeight="1">
      <c r="B6" s="438"/>
      <c r="C6" s="440"/>
      <c r="D6" s="440"/>
      <c r="E6" s="440"/>
      <c r="F6" s="440"/>
      <c r="G6" s="275" t="s">
        <v>62</v>
      </c>
    </row>
    <row r="7" spans="1:14" s="271" customFormat="1" ht="12.75" customHeight="1">
      <c r="B7" s="438"/>
      <c r="C7" s="276" t="s">
        <v>72</v>
      </c>
      <c r="D7" s="440"/>
      <c r="E7" s="276" t="s">
        <v>73</v>
      </c>
      <c r="F7" s="440"/>
      <c r="G7" s="275" t="s">
        <v>193</v>
      </c>
    </row>
    <row r="8" spans="1:14" s="273" customFormat="1" ht="12" customHeight="1">
      <c r="B8" s="281" t="s">
        <v>195</v>
      </c>
      <c r="C8" s="283">
        <v>0.33356999999999998</v>
      </c>
      <c r="D8" s="283">
        <f>C8/C$26*100</f>
        <v>5.0059041741120488E-3</v>
      </c>
      <c r="E8" s="283">
        <v>140.83462</v>
      </c>
      <c r="F8" s="283">
        <f>E8/E$26*100</f>
        <v>1.6165368848868298</v>
      </c>
      <c r="G8" s="284" t="s">
        <v>149</v>
      </c>
      <c r="H8" s="272"/>
      <c r="I8" s="272"/>
      <c r="J8" s="272"/>
      <c r="K8" s="272"/>
      <c r="L8" s="272"/>
      <c r="M8" s="272"/>
      <c r="N8" s="272"/>
    </row>
    <row r="9" spans="1:14" s="273" customFormat="1" ht="12" customHeight="1">
      <c r="B9" s="285" t="s">
        <v>196</v>
      </c>
      <c r="C9" s="287">
        <v>0</v>
      </c>
      <c r="D9" s="287">
        <f t="shared" ref="D9:F25" si="0">C9/C$26*100</f>
        <v>0</v>
      </c>
      <c r="E9" s="287">
        <v>2</v>
      </c>
      <c r="F9" s="287">
        <f t="shared" si="0"/>
        <v>2.2956527093790285E-2</v>
      </c>
      <c r="G9" s="288" t="s">
        <v>149</v>
      </c>
      <c r="I9" s="272"/>
      <c r="J9" s="272"/>
      <c r="K9" s="272"/>
      <c r="L9" s="272"/>
      <c r="M9" s="272"/>
      <c r="N9" s="272"/>
    </row>
    <row r="10" spans="1:14" s="273" customFormat="1" ht="12" customHeight="1">
      <c r="B10" s="281" t="s">
        <v>197</v>
      </c>
      <c r="C10" s="283">
        <v>136</v>
      </c>
      <c r="D10" s="283">
        <f t="shared" si="0"/>
        <v>2.0409598215644054</v>
      </c>
      <c r="E10" s="283">
        <v>239.07226</v>
      </c>
      <c r="F10" s="283">
        <f t="shared" si="0"/>
        <v>2.7441344070318379</v>
      </c>
      <c r="G10" s="284">
        <f t="shared" ref="G10:G26" si="1">(E10/C10-1)*100</f>
        <v>75.788426470588234</v>
      </c>
      <c r="I10" s="272"/>
      <c r="J10" s="272"/>
      <c r="K10" s="272"/>
      <c r="L10" s="272"/>
      <c r="M10" s="272"/>
      <c r="N10" s="272"/>
    </row>
    <row r="11" spans="1:14" s="273" customFormat="1" ht="12" customHeight="1">
      <c r="B11" s="285" t="s">
        <v>199</v>
      </c>
      <c r="C11" s="287">
        <v>1692.5</v>
      </c>
      <c r="D11" s="287">
        <f t="shared" si="0"/>
        <v>25.399444838218795</v>
      </c>
      <c r="E11" s="287">
        <v>1957.2677699999999</v>
      </c>
      <c r="F11" s="287">
        <f t="shared" si="0"/>
        <v>22.466035295903747</v>
      </c>
      <c r="G11" s="288">
        <f t="shared" si="1"/>
        <v>15.643590546528795</v>
      </c>
      <c r="I11" s="272"/>
      <c r="J11" s="272"/>
      <c r="K11" s="272"/>
      <c r="L11" s="272"/>
      <c r="M11" s="272"/>
      <c r="N11" s="272"/>
    </row>
    <row r="12" spans="1:14" s="273" customFormat="1" ht="12" customHeight="1">
      <c r="B12" s="281" t="s">
        <v>200</v>
      </c>
      <c r="C12" s="283">
        <v>1697.5779</v>
      </c>
      <c r="D12" s="283">
        <f t="shared" si="0"/>
        <v>25.475649175556452</v>
      </c>
      <c r="E12" s="283">
        <v>1417.0406499999999</v>
      </c>
      <c r="F12" s="283">
        <f t="shared" si="0"/>
        <v>16.265166037363599</v>
      </c>
      <c r="G12" s="284">
        <f t="shared" si="1"/>
        <v>-16.525736462521103</v>
      </c>
      <c r="I12" s="272"/>
      <c r="J12" s="272"/>
      <c r="K12" s="272"/>
      <c r="L12" s="272"/>
      <c r="M12" s="272"/>
      <c r="N12" s="272"/>
    </row>
    <row r="13" spans="1:14" s="273" customFormat="1" ht="12" customHeight="1">
      <c r="B13" s="285" t="s">
        <v>201</v>
      </c>
      <c r="C13" s="287">
        <v>687.75</v>
      </c>
      <c r="D13" s="287">
        <f t="shared" si="0"/>
        <v>10.321103803536174</v>
      </c>
      <c r="E13" s="287">
        <v>383.42345</v>
      </c>
      <c r="F13" s="287">
        <f t="shared" si="0"/>
        <v>4.4010354091597721</v>
      </c>
      <c r="G13" s="288">
        <f t="shared" si="1"/>
        <v>-44.249589240276265</v>
      </c>
      <c r="I13" s="272"/>
      <c r="J13" s="272"/>
      <c r="K13" s="272"/>
      <c r="L13" s="272"/>
      <c r="M13" s="272"/>
      <c r="N13" s="272"/>
    </row>
    <row r="14" spans="1:14" s="273" customFormat="1" ht="12" customHeight="1">
      <c r="B14" s="281" t="s">
        <v>202</v>
      </c>
      <c r="C14" s="283">
        <v>150.30000000000001</v>
      </c>
      <c r="D14" s="283">
        <f t="shared" si="0"/>
        <v>2.2555607439788976</v>
      </c>
      <c r="E14" s="283">
        <v>1109.03</v>
      </c>
      <c r="F14" s="283">
        <f t="shared" si="0"/>
        <v>12.729738621413119</v>
      </c>
      <c r="G14" s="284">
        <f t="shared" si="1"/>
        <v>637.87757817697934</v>
      </c>
      <c r="H14" s="272"/>
      <c r="I14" s="272"/>
      <c r="J14" s="272"/>
      <c r="K14" s="272"/>
      <c r="L14" s="272"/>
      <c r="M14" s="272"/>
      <c r="N14" s="272"/>
    </row>
    <row r="15" spans="1:14" s="273" customFormat="1" ht="12" customHeight="1">
      <c r="B15" s="285" t="s">
        <v>203</v>
      </c>
      <c r="C15" s="287">
        <v>114.8</v>
      </c>
      <c r="D15" s="287">
        <f t="shared" si="0"/>
        <v>1.7228102023205418</v>
      </c>
      <c r="E15" s="287">
        <v>115.84125</v>
      </c>
      <c r="F15" s="287">
        <f t="shared" si="0"/>
        <v>1.329656397101767</v>
      </c>
      <c r="G15" s="288">
        <f t="shared" si="1"/>
        <v>0.90701219512194786</v>
      </c>
      <c r="I15" s="272"/>
      <c r="J15" s="272"/>
      <c r="K15" s="272"/>
      <c r="L15" s="272"/>
      <c r="M15" s="272"/>
      <c r="N15" s="272"/>
    </row>
    <row r="16" spans="1:14" s="273" customFormat="1" ht="12" customHeight="1">
      <c r="B16" s="281" t="s">
        <v>205</v>
      </c>
      <c r="C16" s="283">
        <v>78</v>
      </c>
      <c r="D16" s="283">
        <f t="shared" si="0"/>
        <v>1.1705504858972324</v>
      </c>
      <c r="E16" s="283">
        <v>527.30416000000002</v>
      </c>
      <c r="F16" s="283">
        <f t="shared" si="0"/>
        <v>6.0525361178541637</v>
      </c>
      <c r="G16" s="284">
        <f t="shared" si="1"/>
        <v>576.03097435897439</v>
      </c>
      <c r="I16" s="272"/>
      <c r="J16" s="272"/>
      <c r="K16" s="272"/>
      <c r="L16" s="272"/>
      <c r="M16" s="272"/>
      <c r="N16" s="272"/>
    </row>
    <row r="17" spans="2:14" s="273" customFormat="1" ht="12" customHeight="1">
      <c r="B17" s="285" t="s">
        <v>206</v>
      </c>
      <c r="C17" s="287">
        <v>16.11</v>
      </c>
      <c r="D17" s="287">
        <f t="shared" si="0"/>
        <v>0.24176369651031296</v>
      </c>
      <c r="E17" s="287">
        <v>142.28638000000001</v>
      </c>
      <c r="F17" s="287">
        <f t="shared" si="0"/>
        <v>1.6332005687736701</v>
      </c>
      <c r="G17" s="288">
        <f t="shared" si="1"/>
        <v>783.2177529484793</v>
      </c>
      <c r="I17" s="272"/>
      <c r="J17" s="272"/>
      <c r="K17" s="272"/>
      <c r="L17" s="272"/>
      <c r="M17" s="272"/>
      <c r="N17" s="272"/>
    </row>
    <row r="18" spans="2:14" s="273" customFormat="1" ht="12" customHeight="1">
      <c r="B18" s="281" t="s">
        <v>207</v>
      </c>
      <c r="C18" s="283">
        <v>408.5</v>
      </c>
      <c r="D18" s="283">
        <f t="shared" si="0"/>
        <v>6.1303829934489666</v>
      </c>
      <c r="E18" s="283">
        <v>475.41500000000002</v>
      </c>
      <c r="F18" s="283">
        <f t="shared" si="0"/>
        <v>5.4569386641471551</v>
      </c>
      <c r="G18" s="284">
        <f t="shared" si="1"/>
        <v>16.380660954712379</v>
      </c>
      <c r="I18" s="272"/>
      <c r="J18" s="272"/>
      <c r="K18" s="272"/>
      <c r="L18" s="272"/>
      <c r="M18" s="272"/>
      <c r="N18" s="272"/>
    </row>
    <row r="19" spans="2:14" s="273" customFormat="1" ht="12" customHeight="1">
      <c r="B19" s="285" t="s">
        <v>208</v>
      </c>
      <c r="C19" s="287">
        <v>272.2</v>
      </c>
      <c r="D19" s="287">
        <f t="shared" si="0"/>
        <v>4.0849210546311108</v>
      </c>
      <c r="E19" s="287">
        <v>123.7</v>
      </c>
      <c r="F19" s="287">
        <f t="shared" si="0"/>
        <v>1.4198612007509293</v>
      </c>
      <c r="G19" s="288">
        <f t="shared" si="1"/>
        <v>-54.55547391623805</v>
      </c>
      <c r="I19" s="272"/>
      <c r="J19" s="272"/>
      <c r="K19" s="272"/>
      <c r="L19" s="272"/>
      <c r="M19" s="272"/>
      <c r="N19" s="272"/>
    </row>
    <row r="20" spans="2:14" s="273" customFormat="1" ht="12" customHeight="1">
      <c r="B20" s="281" t="s">
        <v>209</v>
      </c>
      <c r="C20" s="283">
        <v>290.33999999999997</v>
      </c>
      <c r="D20" s="283">
        <f t="shared" si="0"/>
        <v>4.3571490778897743</v>
      </c>
      <c r="E20" s="283">
        <v>948.93022999999994</v>
      </c>
      <c r="F20" s="283">
        <f t="shared" si="0"/>
        <v>10.892071267555822</v>
      </c>
      <c r="G20" s="284">
        <f t="shared" si="1"/>
        <v>226.83413584073847</v>
      </c>
      <c r="I20" s="272"/>
      <c r="J20" s="272"/>
      <c r="K20" s="272"/>
      <c r="L20" s="272"/>
      <c r="M20" s="272"/>
      <c r="N20" s="272"/>
    </row>
    <row r="21" spans="2:14" s="273" customFormat="1" ht="12" customHeight="1">
      <c r="B21" s="285" t="s">
        <v>210</v>
      </c>
      <c r="C21" s="287">
        <v>843.1</v>
      </c>
      <c r="D21" s="287">
        <f t="shared" si="0"/>
        <v>12.652450187948162</v>
      </c>
      <c r="E21" s="287">
        <v>900.01839000000007</v>
      </c>
      <c r="F21" s="287">
        <f t="shared" si="0"/>
        <v>10.330648277472257</v>
      </c>
      <c r="G21" s="288">
        <f t="shared" si="1"/>
        <v>6.7510840944134731</v>
      </c>
      <c r="I21" s="272"/>
      <c r="J21" s="272"/>
      <c r="K21" s="272"/>
      <c r="L21" s="272"/>
      <c r="M21" s="272"/>
      <c r="N21" s="272"/>
    </row>
    <row r="22" spans="2:14" s="273" customFormat="1" ht="12" customHeight="1">
      <c r="B22" s="281" t="s">
        <v>211</v>
      </c>
      <c r="C22" s="283">
        <v>19.8</v>
      </c>
      <c r="D22" s="283">
        <f t="shared" si="0"/>
        <v>0.29713973872775901</v>
      </c>
      <c r="E22" s="283">
        <v>46.2</v>
      </c>
      <c r="F22" s="283">
        <f t="shared" si="0"/>
        <v>0.53029577586655563</v>
      </c>
      <c r="G22" s="284">
        <f t="shared" si="1"/>
        <v>133.33333333333334</v>
      </c>
      <c r="I22" s="272"/>
      <c r="J22" s="272"/>
      <c r="K22" s="272"/>
      <c r="L22" s="272"/>
      <c r="M22" s="272"/>
      <c r="N22" s="272"/>
    </row>
    <row r="23" spans="2:14" s="273" customFormat="1" ht="12" customHeight="1">
      <c r="B23" s="285" t="s">
        <v>212</v>
      </c>
      <c r="C23" s="287">
        <v>0</v>
      </c>
      <c r="D23" s="287">
        <f t="shared" si="0"/>
        <v>0</v>
      </c>
      <c r="E23" s="287">
        <v>0.44</v>
      </c>
      <c r="F23" s="287">
        <f t="shared" si="0"/>
        <v>5.0504359606338631E-3</v>
      </c>
      <c r="G23" s="288" t="s">
        <v>149</v>
      </c>
      <c r="I23" s="272"/>
      <c r="J23" s="272"/>
      <c r="K23" s="272"/>
      <c r="L23" s="272"/>
      <c r="M23" s="272"/>
      <c r="N23" s="272"/>
    </row>
    <row r="24" spans="2:14" s="273" customFormat="1" ht="12" customHeight="1">
      <c r="B24" s="281" t="s">
        <v>213</v>
      </c>
      <c r="C24" s="283">
        <v>70</v>
      </c>
      <c r="D24" s="283">
        <f t="shared" si="0"/>
        <v>1.0504940258052087</v>
      </c>
      <c r="E24" s="283">
        <v>51.645019999999995</v>
      </c>
      <c r="F24" s="283">
        <f t="shared" si="0"/>
        <v>0.59279515044467057</v>
      </c>
      <c r="G24" s="284">
        <f t="shared" si="1"/>
        <v>-26.221400000000006</v>
      </c>
      <c r="I24" s="272"/>
      <c r="J24" s="272"/>
      <c r="K24" s="272"/>
      <c r="L24" s="272"/>
      <c r="M24" s="272"/>
      <c r="N24" s="272"/>
    </row>
    <row r="25" spans="2:14" s="273" customFormat="1" ht="12" customHeight="1">
      <c r="B25" s="285" t="s">
        <v>214</v>
      </c>
      <c r="C25" s="287">
        <v>186.22</v>
      </c>
      <c r="D25" s="287">
        <f t="shared" si="0"/>
        <v>2.7946142497920845</v>
      </c>
      <c r="E25" s="287">
        <v>131.66999999999999</v>
      </c>
      <c r="F25" s="287">
        <f t="shared" si="0"/>
        <v>1.5113429612196834</v>
      </c>
      <c r="G25" s="288">
        <f t="shared" si="1"/>
        <v>-29.293308989367418</v>
      </c>
      <c r="I25" s="272"/>
      <c r="J25" s="272"/>
      <c r="K25" s="272"/>
      <c r="L25" s="272"/>
      <c r="M25" s="272"/>
      <c r="N25" s="272"/>
    </row>
    <row r="26" spans="2:14" s="274" customFormat="1" ht="21" customHeight="1">
      <c r="B26" s="277" t="s">
        <v>224</v>
      </c>
      <c r="C26" s="279">
        <f>SUM(C8:C25)</f>
        <v>6663.5314700000008</v>
      </c>
      <c r="D26" s="279"/>
      <c r="E26" s="279">
        <f>SUM(E8:E25)</f>
        <v>8712.1191799999997</v>
      </c>
      <c r="F26" s="279"/>
      <c r="G26" s="280">
        <f t="shared" si="1"/>
        <v>30.743273581328179</v>
      </c>
      <c r="I26" s="272"/>
      <c r="J26" s="272"/>
      <c r="K26" s="272"/>
      <c r="L26" s="272"/>
      <c r="M26" s="272"/>
      <c r="N26" s="272"/>
    </row>
    <row r="27" spans="2:14" ht="13.5">
      <c r="B27" s="260" t="s">
        <v>225</v>
      </c>
      <c r="C27" s="267"/>
      <c r="D27" s="267"/>
      <c r="E27" s="267"/>
      <c r="F27" s="267"/>
      <c r="G27" s="267"/>
    </row>
    <row r="28" spans="2:14">
      <c r="C28" s="267"/>
      <c r="D28" s="267"/>
      <c r="E28" s="267"/>
      <c r="F28" s="267"/>
      <c r="G28" s="267"/>
    </row>
  </sheetData>
  <mergeCells count="7">
    <mergeCell ref="B2:G2"/>
    <mergeCell ref="B3:G3"/>
    <mergeCell ref="B5:B7"/>
    <mergeCell ref="C5:C6"/>
    <mergeCell ref="D5:D7"/>
    <mergeCell ref="E5:E6"/>
    <mergeCell ref="F5:F7"/>
  </mergeCells>
  <hyperlinks>
    <hyperlink ref="A1" location="Índice!A1" display="&lt;&lt;"/>
  </hyperlinks>
  <printOptions horizontalCentered="1"/>
  <pageMargins left="0.23622047244094491" right="0.23622047244094491" top="0.74803149606299213" bottom="0.74803149606299213" header="0.31496062992125984" footer="0.31496062992125984"/>
  <pageSetup paperSize="9" fitToHeight="0" orientation="landscape" r:id="rId1"/>
  <headerFooter alignWithMargins="0">
    <oddFooter>&amp;C &amp;R&amp;"Times New Roman,Normal"&amp;6&amp;D &amp;T &amp;F &amp;A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N20"/>
  <sheetViews>
    <sheetView showGridLines="0" zoomScaleNormal="100" workbookViewId="0"/>
  </sheetViews>
  <sheetFormatPr baseColWidth="10" defaultColWidth="10.28515625" defaultRowHeight="12.75"/>
  <cols>
    <col min="1" max="1" width="3.7109375" style="266" customWidth="1"/>
    <col min="2" max="2" width="57.42578125" style="266" customWidth="1"/>
    <col min="3" max="3" width="12.140625" style="266" customWidth="1"/>
    <col min="4" max="4" width="9.7109375" style="266" customWidth="1"/>
    <col min="5" max="5" width="11.7109375" style="266" customWidth="1"/>
    <col min="6" max="6" width="9.7109375" style="266" customWidth="1"/>
    <col min="7" max="7" width="9.140625" style="266" customWidth="1"/>
    <col min="8" max="8" width="5.28515625" style="266" customWidth="1"/>
    <col min="9" max="16384" width="10.28515625" style="266"/>
  </cols>
  <sheetData>
    <row r="1" spans="1:14" s="48" customFormat="1" ht="15">
      <c r="A1" s="390" t="s">
        <v>464</v>
      </c>
      <c r="B1" s="441" t="s">
        <v>400</v>
      </c>
      <c r="C1" s="441"/>
      <c r="D1" s="441"/>
      <c r="E1" s="441"/>
      <c r="F1" s="441"/>
      <c r="G1" s="441"/>
      <c r="H1" s="270"/>
      <c r="I1" s="270"/>
      <c r="J1" s="270"/>
      <c r="K1" s="270"/>
      <c r="L1" s="270"/>
    </row>
    <row r="2" spans="1:14" s="48" customFormat="1" ht="18.600000000000001" customHeight="1">
      <c r="B2" s="442" t="s">
        <v>227</v>
      </c>
      <c r="C2" s="442"/>
      <c r="D2" s="442"/>
      <c r="E2" s="442"/>
      <c r="F2" s="442"/>
      <c r="G2" s="442"/>
      <c r="H2" s="270"/>
      <c r="I2" s="270"/>
      <c r="J2" s="270"/>
      <c r="K2" s="270"/>
      <c r="L2" s="270"/>
    </row>
    <row r="3" spans="1:14" s="48" customFormat="1" ht="13.5">
      <c r="C3" s="49"/>
      <c r="D3" s="49"/>
      <c r="E3" s="49"/>
      <c r="F3" s="49"/>
      <c r="G3" s="239" t="s">
        <v>228</v>
      </c>
      <c r="H3" s="270"/>
      <c r="I3" s="270"/>
      <c r="J3" s="270"/>
      <c r="K3" s="270"/>
      <c r="L3" s="270"/>
    </row>
    <row r="4" spans="1:14" s="271" customFormat="1" ht="12.75" customHeight="1">
      <c r="B4" s="440" t="s">
        <v>223</v>
      </c>
      <c r="C4" s="440" t="s">
        <v>188</v>
      </c>
      <c r="D4" s="440" t="s">
        <v>189</v>
      </c>
      <c r="E4" s="440" t="s">
        <v>190</v>
      </c>
      <c r="F4" s="440" t="s">
        <v>191</v>
      </c>
      <c r="G4" s="275" t="s">
        <v>192</v>
      </c>
    </row>
    <row r="5" spans="1:14" s="271" customFormat="1" ht="12.75" customHeight="1">
      <c r="B5" s="438"/>
      <c r="C5" s="440"/>
      <c r="D5" s="440"/>
      <c r="E5" s="440"/>
      <c r="F5" s="440"/>
      <c r="G5" s="275" t="s">
        <v>62</v>
      </c>
    </row>
    <row r="6" spans="1:14" s="271" customFormat="1" ht="12.75" customHeight="1">
      <c r="B6" s="438"/>
      <c r="C6" s="276" t="s">
        <v>72</v>
      </c>
      <c r="D6" s="440"/>
      <c r="E6" s="276" t="s">
        <v>73</v>
      </c>
      <c r="F6" s="440"/>
      <c r="G6" s="275" t="s">
        <v>193</v>
      </c>
    </row>
    <row r="7" spans="1:14" s="273" customFormat="1" ht="12" customHeight="1">
      <c r="B7" s="281" t="s">
        <v>199</v>
      </c>
      <c r="C7" s="283">
        <v>312.5</v>
      </c>
      <c r="D7" s="283">
        <f>C7/C$18*100</f>
        <v>24.072295149293868</v>
      </c>
      <c r="E7" s="283">
        <v>1551</v>
      </c>
      <c r="F7" s="283">
        <f>E7/E$18*100</f>
        <v>75.651826452876136</v>
      </c>
      <c r="G7" s="284">
        <f t="shared" ref="G7:G18" si="0">(E7/C7-1)*100</f>
        <v>396.31999999999994</v>
      </c>
      <c r="H7" s="272"/>
      <c r="I7" s="272"/>
      <c r="J7" s="272"/>
      <c r="K7" s="272"/>
      <c r="L7" s="272"/>
      <c r="M7" s="272"/>
      <c r="N7" s="272"/>
    </row>
    <row r="8" spans="1:14" s="273" customFormat="1" ht="12" customHeight="1">
      <c r="B8" s="285" t="s">
        <v>200</v>
      </c>
      <c r="C8" s="287">
        <v>15.45285</v>
      </c>
      <c r="D8" s="287">
        <f t="shared" ref="D8:F18" si="1">C8/C$18*100</f>
        <v>1.1903538115128505</v>
      </c>
      <c r="E8" s="287">
        <v>15.45285</v>
      </c>
      <c r="F8" s="287">
        <f>E8/E$18*100</f>
        <v>0.75373070690027522</v>
      </c>
      <c r="G8" s="288">
        <f t="shared" si="0"/>
        <v>0</v>
      </c>
      <c r="I8" s="272"/>
      <c r="J8" s="272"/>
      <c r="K8" s="272"/>
      <c r="L8" s="272"/>
      <c r="M8" s="272"/>
      <c r="N8" s="272"/>
    </row>
    <row r="9" spans="1:14" s="273" customFormat="1" ht="12" customHeight="1">
      <c r="B9" s="281" t="s">
        <v>201</v>
      </c>
      <c r="C9" s="283">
        <v>52</v>
      </c>
      <c r="D9" s="283">
        <f t="shared" si="1"/>
        <v>4.0056299128424993</v>
      </c>
      <c r="E9" s="283">
        <v>4.4377800000000001</v>
      </c>
      <c r="F9" s="283">
        <f>E9/E$18*100</f>
        <v>0.21645787388526413</v>
      </c>
      <c r="G9" s="284">
        <f t="shared" si="0"/>
        <v>-91.465807692307692</v>
      </c>
      <c r="I9" s="272"/>
      <c r="J9" s="272"/>
      <c r="K9" s="272"/>
      <c r="L9" s="272"/>
      <c r="M9" s="272"/>
      <c r="N9" s="272"/>
    </row>
    <row r="10" spans="1:14" s="273" customFormat="1" ht="12" customHeight="1">
      <c r="B10" s="285" t="s">
        <v>202</v>
      </c>
      <c r="C10" s="287">
        <v>781.6</v>
      </c>
      <c r="D10" s="287">
        <f t="shared" si="1"/>
        <v>60.207698843801879</v>
      </c>
      <c r="E10" s="287">
        <v>227.76785000000001</v>
      </c>
      <c r="F10" s="287">
        <f t="shared" si="1"/>
        <v>11.109641431170035</v>
      </c>
      <c r="G10" s="288">
        <f t="shared" si="0"/>
        <v>-70.858770470829072</v>
      </c>
      <c r="I10" s="272"/>
      <c r="J10" s="272"/>
      <c r="K10" s="272"/>
      <c r="L10" s="272"/>
      <c r="M10" s="272"/>
      <c r="N10" s="272"/>
    </row>
    <row r="11" spans="1:14" s="273" customFormat="1" ht="12" customHeight="1">
      <c r="B11" s="281" t="s">
        <v>204</v>
      </c>
      <c r="C11" s="283">
        <v>92</v>
      </c>
      <c r="D11" s="283">
        <f t="shared" si="1"/>
        <v>7.0868836919521145</v>
      </c>
      <c r="E11" s="283">
        <v>149.69999999999999</v>
      </c>
      <c r="F11" s="283">
        <f t="shared" si="1"/>
        <v>7.3017913733046775</v>
      </c>
      <c r="G11" s="284">
        <f t="shared" si="0"/>
        <v>62.717391304347814</v>
      </c>
      <c r="I11" s="272"/>
      <c r="J11" s="272"/>
      <c r="K11" s="272"/>
      <c r="L11" s="272"/>
      <c r="M11" s="272"/>
      <c r="N11" s="272"/>
    </row>
    <row r="12" spans="1:14" s="273" customFormat="1" ht="12" customHeight="1">
      <c r="B12" s="285" t="s">
        <v>205</v>
      </c>
      <c r="C12" s="287">
        <v>9</v>
      </c>
      <c r="D12" s="287">
        <f t="shared" si="1"/>
        <v>0.69328210029966342</v>
      </c>
      <c r="E12" s="287">
        <v>48</v>
      </c>
      <c r="F12" s="287">
        <f t="shared" si="1"/>
        <v>2.3412557509594163</v>
      </c>
      <c r="G12" s="288">
        <f t="shared" si="0"/>
        <v>433.33333333333331</v>
      </c>
      <c r="I12" s="272"/>
      <c r="J12" s="272"/>
      <c r="K12" s="272"/>
      <c r="L12" s="272"/>
      <c r="M12" s="272"/>
      <c r="N12" s="272"/>
    </row>
    <row r="13" spans="1:14" s="273" customFormat="1" ht="12" customHeight="1">
      <c r="B13" s="281" t="s">
        <v>206</v>
      </c>
      <c r="C13" s="283">
        <v>8.42</v>
      </c>
      <c r="D13" s="283">
        <f t="shared" si="1"/>
        <v>0.64860392050257398</v>
      </c>
      <c r="E13" s="283">
        <v>24.125160000000001</v>
      </c>
      <c r="F13" s="283">
        <f t="shared" si="1"/>
        <v>1.1767326998503347</v>
      </c>
      <c r="G13" s="284">
        <f t="shared" si="0"/>
        <v>186.52209026128267</v>
      </c>
      <c r="H13" s="272"/>
      <c r="I13" s="272"/>
      <c r="J13" s="272"/>
      <c r="K13" s="272"/>
      <c r="L13" s="272"/>
      <c r="M13" s="272"/>
      <c r="N13" s="272"/>
    </row>
    <row r="14" spans="1:14" s="273" customFormat="1" ht="12" customHeight="1">
      <c r="B14" s="285" t="s">
        <v>208</v>
      </c>
      <c r="C14" s="287">
        <v>17.2</v>
      </c>
      <c r="D14" s="287">
        <f t="shared" si="1"/>
        <v>1.3249391250171345</v>
      </c>
      <c r="E14" s="287">
        <v>4.5</v>
      </c>
      <c r="F14" s="287">
        <f t="shared" si="1"/>
        <v>0.21949272665244524</v>
      </c>
      <c r="G14" s="288">
        <f t="shared" si="0"/>
        <v>-73.837209302325576</v>
      </c>
      <c r="I14" s="272"/>
      <c r="J14" s="272"/>
      <c r="K14" s="272"/>
      <c r="L14" s="272"/>
      <c r="M14" s="272"/>
      <c r="N14" s="272"/>
    </row>
    <row r="15" spans="1:14" s="273" customFormat="1" ht="12" customHeight="1">
      <c r="B15" s="281" t="s">
        <v>209</v>
      </c>
      <c r="C15" s="283">
        <v>0</v>
      </c>
      <c r="D15" s="283">
        <f t="shared" si="1"/>
        <v>0</v>
      </c>
      <c r="E15" s="283">
        <v>0.7</v>
      </c>
      <c r="F15" s="283">
        <f t="shared" si="1"/>
        <v>3.4143313034824818E-2</v>
      </c>
      <c r="G15" s="284" t="s">
        <v>149</v>
      </c>
      <c r="I15" s="272"/>
      <c r="J15" s="272"/>
      <c r="K15" s="272"/>
      <c r="L15" s="272"/>
      <c r="M15" s="272"/>
      <c r="N15" s="272"/>
    </row>
    <row r="16" spans="1:14" s="273" customFormat="1" ht="12" customHeight="1">
      <c r="B16" s="285" t="s">
        <v>212</v>
      </c>
      <c r="C16" s="287">
        <v>0</v>
      </c>
      <c r="D16" s="287">
        <f t="shared" si="1"/>
        <v>0</v>
      </c>
      <c r="E16" s="287">
        <v>0.4</v>
      </c>
      <c r="F16" s="287">
        <f t="shared" si="1"/>
        <v>1.951046459132847E-2</v>
      </c>
      <c r="G16" s="288" t="s">
        <v>149</v>
      </c>
      <c r="I16" s="272"/>
      <c r="J16" s="272"/>
      <c r="K16" s="272"/>
      <c r="L16" s="272"/>
      <c r="M16" s="272"/>
      <c r="N16" s="272"/>
    </row>
    <row r="17" spans="2:14" s="273" customFormat="1" ht="12" customHeight="1">
      <c r="B17" s="263" t="s">
        <v>213</v>
      </c>
      <c r="C17" s="264">
        <v>10</v>
      </c>
      <c r="D17" s="264">
        <f t="shared" si="1"/>
        <v>0.77031344477740382</v>
      </c>
      <c r="E17" s="264">
        <v>24.098189999999999</v>
      </c>
      <c r="F17" s="264">
        <f t="shared" si="1"/>
        <v>1.1754172067752644</v>
      </c>
      <c r="G17" s="265">
        <f t="shared" si="0"/>
        <v>140.98189999999997</v>
      </c>
      <c r="I17" s="272"/>
      <c r="J17" s="272"/>
      <c r="K17" s="272"/>
      <c r="L17" s="272"/>
      <c r="M17" s="272"/>
      <c r="N17" s="272"/>
    </row>
    <row r="18" spans="2:14" s="274" customFormat="1" ht="24.95" customHeight="1">
      <c r="B18" s="277" t="s">
        <v>226</v>
      </c>
      <c r="C18" s="279">
        <f>SUM(C7:C17)</f>
        <v>1298.1728500000002</v>
      </c>
      <c r="D18" s="279">
        <f t="shared" si="1"/>
        <v>100</v>
      </c>
      <c r="E18" s="279">
        <f>SUM(E7:E17)</f>
        <v>2050.18183</v>
      </c>
      <c r="F18" s="279">
        <f t="shared" si="1"/>
        <v>100</v>
      </c>
      <c r="G18" s="280">
        <f t="shared" si="0"/>
        <v>57.928262788734152</v>
      </c>
      <c r="I18" s="272"/>
      <c r="J18" s="272"/>
      <c r="K18" s="272"/>
      <c r="L18" s="272"/>
      <c r="M18" s="272"/>
      <c r="N18" s="272"/>
    </row>
    <row r="19" spans="2:14" ht="13.5">
      <c r="B19" s="260" t="s">
        <v>225</v>
      </c>
      <c r="C19" s="267"/>
      <c r="D19" s="267"/>
      <c r="E19" s="267"/>
      <c r="F19" s="267"/>
      <c r="G19" s="267"/>
    </row>
    <row r="20" spans="2:14">
      <c r="C20" s="267"/>
      <c r="D20" s="267"/>
      <c r="E20" s="267"/>
      <c r="F20" s="267"/>
      <c r="G20" s="267"/>
    </row>
  </sheetData>
  <mergeCells count="7">
    <mergeCell ref="B1:G1"/>
    <mergeCell ref="B2:G2"/>
    <mergeCell ref="B4:B6"/>
    <mergeCell ref="C4:C5"/>
    <mergeCell ref="D4:D6"/>
    <mergeCell ref="E4:E5"/>
    <mergeCell ref="F4:F6"/>
  </mergeCells>
  <hyperlinks>
    <hyperlink ref="A1" location="Índice!A1" display="&lt;&lt;"/>
  </hyperlinks>
  <printOptions horizontalCentered="1"/>
  <pageMargins left="0.23622047244094491" right="0.23622047244094491" top="0.74803149606299213" bottom="0.74803149606299213" header="0.31496062992125984" footer="0.31496062992125984"/>
  <pageSetup paperSize="9" fitToHeight="0" orientation="landscape" r:id="rId1"/>
  <headerFooter alignWithMargins="0">
    <oddFooter>&amp;C &amp;R&amp;"Times New Roman,Normal"&amp;6&amp;D &amp;T &amp;F &amp;A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59"/>
  <sheetViews>
    <sheetView showGridLines="0" zoomScaleNormal="100" workbookViewId="0"/>
  </sheetViews>
  <sheetFormatPr baseColWidth="10" defaultColWidth="89.5703125" defaultRowHeight="16.5"/>
  <cols>
    <col min="1" max="1" width="3.7109375" style="309" customWidth="1"/>
    <col min="2" max="2" width="34.5703125" style="309" customWidth="1"/>
    <col min="3" max="3" width="50.85546875" style="318" customWidth="1"/>
    <col min="4" max="4" width="89.5703125" style="309"/>
    <col min="5" max="5" width="30.140625" style="309" customWidth="1"/>
    <col min="6" max="6" width="29" style="309" customWidth="1"/>
    <col min="7" max="16384" width="89.5703125" style="309"/>
  </cols>
  <sheetData>
    <row r="1" spans="1:6">
      <c r="A1" s="390" t="s">
        <v>464</v>
      </c>
      <c r="B1" s="443" t="s">
        <v>470</v>
      </c>
      <c r="C1" s="444"/>
      <c r="D1" s="444"/>
    </row>
    <row r="3" spans="1:6" ht="41.25" customHeight="1">
      <c r="B3" s="308" t="s">
        <v>265</v>
      </c>
      <c r="C3" s="308" t="s">
        <v>266</v>
      </c>
      <c r="D3" s="308" t="s">
        <v>267</v>
      </c>
    </row>
    <row r="4" spans="1:6" ht="293.25" customHeight="1">
      <c r="B4" s="445" t="s">
        <v>268</v>
      </c>
      <c r="C4" s="310" t="s">
        <v>269</v>
      </c>
      <c r="D4" s="311" t="s">
        <v>270</v>
      </c>
    </row>
    <row r="5" spans="1:6" ht="140.25">
      <c r="B5" s="445"/>
      <c r="C5" s="312" t="s">
        <v>271</v>
      </c>
      <c r="D5" s="313" t="s">
        <v>272</v>
      </c>
    </row>
    <row r="6" spans="1:6" ht="29.25" customHeight="1">
      <c r="B6" s="445"/>
      <c r="C6" s="314" t="s">
        <v>273</v>
      </c>
      <c r="D6" s="315" t="s">
        <v>274</v>
      </c>
    </row>
    <row r="7" spans="1:6" ht="89.25">
      <c r="B7" s="445"/>
      <c r="C7" s="312" t="s">
        <v>275</v>
      </c>
      <c r="D7" s="313" t="s">
        <v>276</v>
      </c>
    </row>
    <row r="8" spans="1:6" ht="91.5" customHeight="1">
      <c r="B8" s="445"/>
      <c r="C8" s="310" t="s">
        <v>277</v>
      </c>
      <c r="D8" s="311" t="s">
        <v>278</v>
      </c>
    </row>
    <row r="9" spans="1:6" ht="51">
      <c r="B9" s="445"/>
      <c r="C9" s="312" t="s">
        <v>279</v>
      </c>
      <c r="D9" s="313" t="s">
        <v>280</v>
      </c>
      <c r="E9" s="316"/>
      <c r="F9" s="316"/>
    </row>
    <row r="10" spans="1:6" ht="27.75" customHeight="1">
      <c r="B10" s="445"/>
      <c r="C10" s="310" t="s">
        <v>281</v>
      </c>
      <c r="D10" s="311" t="s">
        <v>282</v>
      </c>
    </row>
    <row r="11" spans="1:6" ht="25.5">
      <c r="B11" s="445"/>
      <c r="C11" s="312" t="s">
        <v>283</v>
      </c>
      <c r="D11" s="313" t="s">
        <v>284</v>
      </c>
    </row>
    <row r="12" spans="1:6">
      <c r="B12" s="445"/>
      <c r="C12" s="310" t="s">
        <v>285</v>
      </c>
      <c r="D12" s="311" t="s">
        <v>286</v>
      </c>
    </row>
    <row r="13" spans="1:6" ht="25.5">
      <c r="B13" s="445"/>
      <c r="C13" s="312" t="s">
        <v>287</v>
      </c>
      <c r="D13" s="313" t="s">
        <v>288</v>
      </c>
    </row>
    <row r="14" spans="1:6">
      <c r="B14" s="445"/>
      <c r="C14" s="310" t="s">
        <v>289</v>
      </c>
      <c r="D14" s="311" t="s">
        <v>290</v>
      </c>
    </row>
    <row r="15" spans="1:6" ht="38.25">
      <c r="B15" s="445"/>
      <c r="C15" s="312" t="s">
        <v>291</v>
      </c>
      <c r="D15" s="313" t="s">
        <v>292</v>
      </c>
    </row>
    <row r="16" spans="1:6" ht="191.25">
      <c r="B16" s="445"/>
      <c r="C16" s="317" t="s">
        <v>293</v>
      </c>
      <c r="D16" s="311" t="s">
        <v>294</v>
      </c>
    </row>
    <row r="17" spans="2:6" ht="52.15" customHeight="1">
      <c r="B17" s="445"/>
      <c r="C17" s="312" t="s">
        <v>295</v>
      </c>
      <c r="D17" s="313" t="s">
        <v>296</v>
      </c>
    </row>
    <row r="18" spans="2:6" ht="35.450000000000003" customHeight="1">
      <c r="B18" s="445"/>
      <c r="C18" s="310" t="s">
        <v>297</v>
      </c>
      <c r="D18" s="311" t="s">
        <v>298</v>
      </c>
    </row>
    <row r="19" spans="2:6" ht="42.6" customHeight="1">
      <c r="B19" s="445"/>
      <c r="C19" s="312" t="s">
        <v>299</v>
      </c>
      <c r="D19" s="313" t="s">
        <v>300</v>
      </c>
    </row>
    <row r="20" spans="2:6" ht="38.25">
      <c r="B20" s="446" t="s">
        <v>301</v>
      </c>
      <c r="C20" s="317" t="s">
        <v>302</v>
      </c>
      <c r="D20" s="311" t="s">
        <v>303</v>
      </c>
    </row>
    <row r="21" spans="2:6" ht="54.75" customHeight="1">
      <c r="B21" s="446"/>
      <c r="C21" s="447" t="s">
        <v>304</v>
      </c>
      <c r="D21" s="313" t="s">
        <v>305</v>
      </c>
      <c r="E21" s="316"/>
      <c r="F21" s="316"/>
    </row>
    <row r="22" spans="2:6" ht="54" customHeight="1">
      <c r="B22" s="446"/>
      <c r="C22" s="447"/>
      <c r="D22" s="313" t="s">
        <v>306</v>
      </c>
      <c r="E22" s="316"/>
      <c r="F22" s="316"/>
    </row>
    <row r="23" spans="2:6" ht="48" customHeight="1">
      <c r="B23" s="446"/>
      <c r="C23" s="448" t="s">
        <v>307</v>
      </c>
      <c r="D23" s="311" t="s">
        <v>308</v>
      </c>
      <c r="E23" s="316"/>
      <c r="F23" s="316"/>
    </row>
    <row r="24" spans="2:6" ht="51">
      <c r="B24" s="446"/>
      <c r="C24" s="448"/>
      <c r="D24" s="311" t="s">
        <v>309</v>
      </c>
      <c r="E24" s="316"/>
      <c r="F24" s="316"/>
    </row>
    <row r="25" spans="2:6" ht="51">
      <c r="B25" s="446"/>
      <c r="C25" s="447" t="s">
        <v>310</v>
      </c>
      <c r="D25" s="313" t="s">
        <v>311</v>
      </c>
      <c r="E25" s="316"/>
      <c r="F25" s="316"/>
    </row>
    <row r="26" spans="2:6" ht="44.25" customHeight="1">
      <c r="B26" s="446"/>
      <c r="C26" s="447"/>
      <c r="D26" s="313" t="s">
        <v>312</v>
      </c>
      <c r="E26" s="316"/>
      <c r="F26" s="316"/>
    </row>
    <row r="27" spans="2:6" ht="51">
      <c r="B27" s="446"/>
      <c r="C27" s="317" t="s">
        <v>313</v>
      </c>
      <c r="D27" s="311" t="s">
        <v>314</v>
      </c>
    </row>
    <row r="28" spans="2:6" ht="25.5">
      <c r="B28" s="446"/>
      <c r="C28" s="312" t="s">
        <v>315</v>
      </c>
      <c r="D28" s="313" t="s">
        <v>396</v>
      </c>
    </row>
    <row r="29" spans="2:6">
      <c r="B29" s="446"/>
      <c r="C29" s="317" t="s">
        <v>316</v>
      </c>
      <c r="D29" s="311" t="s">
        <v>317</v>
      </c>
    </row>
    <row r="30" spans="2:6" ht="38.25">
      <c r="B30" s="446"/>
      <c r="C30" s="312" t="s">
        <v>318</v>
      </c>
      <c r="D30" s="313" t="s">
        <v>319</v>
      </c>
    </row>
    <row r="31" spans="2:6" ht="21" customHeight="1">
      <c r="B31" s="446"/>
      <c r="C31" s="317" t="s">
        <v>320</v>
      </c>
      <c r="D31" s="311" t="s">
        <v>321</v>
      </c>
    </row>
    <row r="32" spans="2:6" ht="63.75">
      <c r="B32" s="446"/>
      <c r="C32" s="312" t="s">
        <v>322</v>
      </c>
      <c r="D32" s="313" t="s">
        <v>323</v>
      </c>
    </row>
    <row r="33" spans="2:6" ht="38.25">
      <c r="B33" s="446"/>
      <c r="C33" s="317" t="s">
        <v>287</v>
      </c>
      <c r="D33" s="311" t="s">
        <v>324</v>
      </c>
    </row>
    <row r="34" spans="2:6" ht="25.5">
      <c r="B34" s="446"/>
      <c r="C34" s="312" t="s">
        <v>325</v>
      </c>
      <c r="D34" s="313" t="s">
        <v>326</v>
      </c>
    </row>
    <row r="35" spans="2:6">
      <c r="B35" s="445" t="s">
        <v>327</v>
      </c>
      <c r="C35" s="317" t="s">
        <v>328</v>
      </c>
      <c r="D35" s="311" t="s">
        <v>329</v>
      </c>
    </row>
    <row r="36" spans="2:6" ht="63.75">
      <c r="B36" s="445"/>
      <c r="C36" s="312" t="s">
        <v>330</v>
      </c>
      <c r="D36" s="313" t="s">
        <v>331</v>
      </c>
    </row>
    <row r="37" spans="2:6" ht="114.75">
      <c r="B37" s="445"/>
      <c r="C37" s="317" t="s">
        <v>332</v>
      </c>
      <c r="D37" s="311" t="s">
        <v>333</v>
      </c>
    </row>
    <row r="38" spans="2:6" ht="63.75">
      <c r="B38" s="445"/>
      <c r="C38" s="312" t="s">
        <v>334</v>
      </c>
      <c r="D38" s="313" t="s">
        <v>335</v>
      </c>
    </row>
    <row r="39" spans="2:6" ht="153">
      <c r="B39" s="445"/>
      <c r="C39" s="317" t="s">
        <v>336</v>
      </c>
      <c r="D39" s="311" t="s">
        <v>337</v>
      </c>
    </row>
    <row r="40" spans="2:6" ht="25.5">
      <c r="B40" s="445"/>
      <c r="C40" s="312" t="s">
        <v>338</v>
      </c>
      <c r="D40" s="313" t="s">
        <v>339</v>
      </c>
    </row>
    <row r="41" spans="2:6" ht="166.5" customHeight="1">
      <c r="B41" s="445"/>
      <c r="C41" s="317" t="s">
        <v>340</v>
      </c>
      <c r="D41" s="311" t="s">
        <v>341</v>
      </c>
      <c r="E41" s="316"/>
      <c r="F41" s="316"/>
    </row>
    <row r="42" spans="2:6" ht="25.5">
      <c r="B42" s="445"/>
      <c r="C42" s="312" t="s">
        <v>342</v>
      </c>
      <c r="D42" s="313" t="s">
        <v>343</v>
      </c>
      <c r="E42" s="316"/>
      <c r="F42" s="316"/>
    </row>
    <row r="43" spans="2:6" ht="89.25">
      <c r="B43" s="445"/>
      <c r="C43" s="317" t="s">
        <v>344</v>
      </c>
      <c r="D43" s="311" t="s">
        <v>345</v>
      </c>
      <c r="E43" s="316"/>
      <c r="F43" s="316"/>
    </row>
    <row r="44" spans="2:6" ht="76.5">
      <c r="B44" s="445"/>
      <c r="C44" s="312" t="s">
        <v>346</v>
      </c>
      <c r="D44" s="313" t="s">
        <v>347</v>
      </c>
    </row>
    <row r="45" spans="2:6" ht="63.75">
      <c r="B45" s="446" t="s">
        <v>348</v>
      </c>
      <c r="C45" s="314" t="s">
        <v>349</v>
      </c>
      <c r="D45" s="315" t="s">
        <v>350</v>
      </c>
    </row>
    <row r="46" spans="2:6" ht="27" customHeight="1">
      <c r="B46" s="446"/>
      <c r="C46" s="312" t="s">
        <v>275</v>
      </c>
      <c r="D46" s="313" t="s">
        <v>351</v>
      </c>
    </row>
    <row r="47" spans="2:6" ht="45" customHeight="1">
      <c r="B47" s="446"/>
      <c r="C47" s="317" t="s">
        <v>352</v>
      </c>
      <c r="D47" s="311" t="s">
        <v>353</v>
      </c>
    </row>
    <row r="48" spans="2:6" ht="76.5">
      <c r="B48" s="446"/>
      <c r="C48" s="312" t="s">
        <v>354</v>
      </c>
      <c r="D48" s="313" t="s">
        <v>355</v>
      </c>
      <c r="E48" s="316"/>
      <c r="F48" s="316"/>
    </row>
    <row r="49" spans="2:6" ht="25.5">
      <c r="B49" s="446"/>
      <c r="C49" s="317" t="s">
        <v>356</v>
      </c>
      <c r="D49" s="311" t="s">
        <v>357</v>
      </c>
    </row>
    <row r="50" spans="2:6" ht="38.25">
      <c r="B50" s="446"/>
      <c r="C50" s="312" t="s">
        <v>273</v>
      </c>
      <c r="D50" s="313" t="s">
        <v>358</v>
      </c>
    </row>
    <row r="51" spans="2:6" ht="178.5">
      <c r="B51" s="445" t="s">
        <v>359</v>
      </c>
      <c r="C51" s="317" t="s">
        <v>360</v>
      </c>
      <c r="D51" s="311" t="s">
        <v>361</v>
      </c>
    </row>
    <row r="52" spans="2:6" ht="45" customHeight="1">
      <c r="B52" s="445"/>
      <c r="C52" s="312" t="s">
        <v>279</v>
      </c>
      <c r="D52" s="313" t="s">
        <v>362</v>
      </c>
    </row>
    <row r="53" spans="2:6" ht="60.75" customHeight="1">
      <c r="B53" s="445"/>
      <c r="C53" s="317" t="s">
        <v>363</v>
      </c>
      <c r="D53" s="311" t="s">
        <v>364</v>
      </c>
      <c r="E53" s="316"/>
      <c r="F53" s="316"/>
    </row>
    <row r="54" spans="2:6" ht="63.75" customHeight="1">
      <c r="B54" s="445"/>
      <c r="C54" s="312" t="s">
        <v>365</v>
      </c>
      <c r="D54" s="313" t="s">
        <v>366</v>
      </c>
      <c r="E54" s="316"/>
      <c r="F54" s="316"/>
    </row>
    <row r="55" spans="2:6" ht="20.25" customHeight="1">
      <c r="B55" s="446" t="s">
        <v>367</v>
      </c>
      <c r="C55" s="317" t="s">
        <v>368</v>
      </c>
      <c r="D55" s="311" t="s">
        <v>369</v>
      </c>
    </row>
    <row r="56" spans="2:6" ht="25.5">
      <c r="B56" s="446"/>
      <c r="C56" s="312" t="s">
        <v>370</v>
      </c>
      <c r="D56" s="313" t="s">
        <v>371</v>
      </c>
    </row>
    <row r="57" spans="2:6" ht="38.25">
      <c r="B57" s="446"/>
      <c r="C57" s="317" t="s">
        <v>372</v>
      </c>
      <c r="D57" s="311" t="s">
        <v>373</v>
      </c>
    </row>
    <row r="58" spans="2:6" ht="38.25">
      <c r="B58" s="446"/>
      <c r="C58" s="312" t="s">
        <v>374</v>
      </c>
      <c r="D58" s="313" t="s">
        <v>375</v>
      </c>
    </row>
    <row r="59" spans="2:6" ht="25.5">
      <c r="B59" s="446"/>
      <c r="C59" s="317" t="s">
        <v>376</v>
      </c>
      <c r="D59" s="311" t="s">
        <v>377</v>
      </c>
    </row>
  </sheetData>
  <mergeCells count="10">
    <mergeCell ref="B1:D1"/>
    <mergeCell ref="B51:B54"/>
    <mergeCell ref="B55:B59"/>
    <mergeCell ref="B4:B19"/>
    <mergeCell ref="B20:B34"/>
    <mergeCell ref="C21:C22"/>
    <mergeCell ref="C23:C24"/>
    <mergeCell ref="C25:C26"/>
    <mergeCell ref="B35:B44"/>
    <mergeCell ref="B45:B50"/>
  </mergeCells>
  <hyperlinks>
    <hyperlink ref="A1" location="Índice!A1" display="&lt;&lt;"/>
  </hyperlinks>
  <pageMargins left="0.7" right="0.7" top="0.75" bottom="0.75" header="0.3" footer="0.3"/>
  <pageSetup paperSize="8" scale="48"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26"/>
  <sheetViews>
    <sheetView showGridLines="0" workbookViewId="0"/>
  </sheetViews>
  <sheetFormatPr baseColWidth="10" defaultRowHeight="15"/>
  <cols>
    <col min="1" max="1" width="3.7109375" customWidth="1"/>
    <col min="2" max="2" width="36.140625" customWidth="1"/>
    <col min="3" max="3" width="9.7109375" style="161" customWidth="1"/>
    <col min="4" max="7" width="15.7109375" customWidth="1"/>
  </cols>
  <sheetData>
    <row r="1" spans="1:8">
      <c r="A1" s="390" t="s">
        <v>464</v>
      </c>
    </row>
    <row r="2" spans="1:8">
      <c r="B2" s="393" t="s">
        <v>115</v>
      </c>
      <c r="C2" s="393"/>
      <c r="D2" s="393"/>
      <c r="E2" s="393"/>
      <c r="F2" s="393"/>
      <c r="G2" s="393"/>
      <c r="H2" s="162"/>
    </row>
    <row r="3" spans="1:8" ht="15.75" thickBot="1">
      <c r="B3" s="394" t="s">
        <v>116</v>
      </c>
      <c r="C3" s="394"/>
      <c r="D3" s="394"/>
      <c r="E3" s="394"/>
      <c r="F3" s="394"/>
      <c r="G3" s="394"/>
      <c r="H3" s="162"/>
    </row>
    <row r="4" spans="1:8" ht="25.5" customHeight="1" thickBot="1">
      <c r="B4" s="217"/>
      <c r="C4" s="176" t="s">
        <v>117</v>
      </c>
      <c r="D4" s="176" t="s">
        <v>118</v>
      </c>
      <c r="E4" s="176" t="s">
        <v>118</v>
      </c>
      <c r="F4" s="176" t="s">
        <v>119</v>
      </c>
      <c r="G4" s="176" t="s">
        <v>120</v>
      </c>
    </row>
    <row r="5" spans="1:8" ht="20.100000000000001" customHeight="1" thickBot="1">
      <c r="B5" s="218"/>
      <c r="C5" s="218"/>
      <c r="D5" s="219" t="s">
        <v>121</v>
      </c>
      <c r="E5" s="395" t="s">
        <v>122</v>
      </c>
      <c r="F5" s="395"/>
      <c r="G5" s="395"/>
    </row>
    <row r="6" spans="1:8" ht="20.100000000000001" customHeight="1" thickBot="1">
      <c r="B6" s="163" t="s">
        <v>123</v>
      </c>
      <c r="C6" s="164" t="s">
        <v>124</v>
      </c>
      <c r="D6" s="164">
        <v>98.8</v>
      </c>
      <c r="E6" s="164">
        <v>-10.8</v>
      </c>
      <c r="F6" s="164">
        <v>6.5</v>
      </c>
      <c r="G6" s="164">
        <v>7</v>
      </c>
    </row>
    <row r="7" spans="1:8" ht="20.100000000000001" customHeight="1" thickTop="1" thickBot="1">
      <c r="B7" s="165" t="s">
        <v>125</v>
      </c>
      <c r="C7" s="166"/>
      <c r="D7" s="167">
        <v>1182</v>
      </c>
      <c r="E7" s="166">
        <v>0.6</v>
      </c>
      <c r="F7" s="166">
        <v>1.1000000000000001</v>
      </c>
      <c r="G7" s="166">
        <v>1.5</v>
      </c>
    </row>
    <row r="8" spans="1:8" ht="20.100000000000001" customHeight="1" thickTop="1" thickBot="1">
      <c r="B8" s="220" t="s">
        <v>126</v>
      </c>
      <c r="C8" s="168"/>
      <c r="D8" s="168"/>
      <c r="E8" s="168"/>
      <c r="F8" s="168"/>
      <c r="G8" s="168"/>
      <c r="H8" s="162"/>
    </row>
    <row r="9" spans="1:8" ht="20.100000000000001" customHeight="1" thickTop="1" thickBot="1">
      <c r="B9" s="158" t="s">
        <v>175</v>
      </c>
      <c r="C9" s="166"/>
      <c r="D9" s="166"/>
      <c r="E9" s="166">
        <v>0.1</v>
      </c>
      <c r="F9" s="166">
        <v>0.3</v>
      </c>
      <c r="G9" s="166">
        <v>0.3</v>
      </c>
      <c r="H9" s="162"/>
    </row>
    <row r="10" spans="1:8" ht="20.100000000000001" customHeight="1" thickBot="1">
      <c r="B10" s="159" t="s">
        <v>176</v>
      </c>
      <c r="C10" s="168"/>
      <c r="D10" s="168"/>
      <c r="E10" s="168">
        <v>0.2</v>
      </c>
      <c r="F10" s="168">
        <v>0.2</v>
      </c>
      <c r="G10" s="168">
        <v>0.4</v>
      </c>
      <c r="H10" s="162"/>
    </row>
    <row r="11" spans="1:8" ht="20.100000000000001" customHeight="1" thickBot="1">
      <c r="B11" s="158" t="s">
        <v>177</v>
      </c>
      <c r="C11" s="166"/>
      <c r="D11" s="166"/>
      <c r="E11" s="166">
        <v>0.2</v>
      </c>
      <c r="F11" s="166">
        <v>0.6</v>
      </c>
      <c r="G11" s="166">
        <v>0.7</v>
      </c>
      <c r="H11" s="162"/>
    </row>
    <row r="12" spans="1:8" ht="20.100000000000001" customHeight="1" thickBot="1">
      <c r="B12" s="163" t="s">
        <v>174</v>
      </c>
      <c r="C12" s="164" t="s">
        <v>124</v>
      </c>
      <c r="D12" s="389">
        <v>1121.9000000000001</v>
      </c>
      <c r="E12" s="164">
        <v>-9.8000000000000007</v>
      </c>
      <c r="F12" s="164">
        <v>7.8</v>
      </c>
      <c r="G12" s="164">
        <v>8.6</v>
      </c>
      <c r="H12" s="162"/>
    </row>
    <row r="13" spans="1:8" ht="20.100000000000001" customHeight="1" thickTop="1" thickBot="1">
      <c r="B13" s="396" t="s">
        <v>127</v>
      </c>
      <c r="C13" s="396"/>
      <c r="D13" s="396"/>
      <c r="E13" s="396"/>
      <c r="F13" s="396"/>
      <c r="G13" s="396"/>
      <c r="H13" s="162"/>
    </row>
    <row r="14" spans="1:8" ht="20.100000000000001" customHeight="1" thickTop="1" thickBot="1">
      <c r="B14" s="163" t="s">
        <v>128</v>
      </c>
      <c r="C14" s="164" t="s">
        <v>129</v>
      </c>
      <c r="D14" s="164">
        <v>95.6</v>
      </c>
      <c r="E14" s="164">
        <v>-12</v>
      </c>
      <c r="F14" s="164">
        <v>8</v>
      </c>
      <c r="G14" s="164">
        <v>6.9</v>
      </c>
      <c r="H14" s="162"/>
    </row>
    <row r="15" spans="1:8" ht="20.100000000000001" customHeight="1" thickTop="1" thickBot="1">
      <c r="B15" s="169" t="s">
        <v>130</v>
      </c>
      <c r="C15" s="166" t="s">
        <v>129</v>
      </c>
      <c r="D15" s="166">
        <v>109.9</v>
      </c>
      <c r="E15" s="166">
        <v>3.3</v>
      </c>
      <c r="F15" s="166">
        <v>2.5</v>
      </c>
      <c r="G15" s="166">
        <v>1.5</v>
      </c>
      <c r="H15" s="162"/>
    </row>
    <row r="16" spans="1:8" ht="20.100000000000001" customHeight="1" thickTop="1" thickBot="1">
      <c r="B16" s="163" t="s">
        <v>131</v>
      </c>
      <c r="C16" s="164" t="s">
        <v>132</v>
      </c>
      <c r="D16" s="164">
        <v>109.9</v>
      </c>
      <c r="E16" s="164">
        <v>-9.5</v>
      </c>
      <c r="F16" s="164">
        <v>7.2</v>
      </c>
      <c r="G16" s="164">
        <v>12.3</v>
      </c>
      <c r="H16" s="162"/>
    </row>
    <row r="17" spans="2:8" ht="20.100000000000001" customHeight="1" thickTop="1" thickBot="1">
      <c r="B17" s="169" t="s">
        <v>133</v>
      </c>
      <c r="C17" s="166" t="s">
        <v>134</v>
      </c>
      <c r="D17" s="166">
        <v>-0.5</v>
      </c>
      <c r="E17" s="166">
        <v>-0.5</v>
      </c>
      <c r="F17" s="166">
        <v>0</v>
      </c>
      <c r="G17" s="166">
        <v>0</v>
      </c>
      <c r="H17" s="162"/>
    </row>
    <row r="18" spans="2:8" ht="20.100000000000001" customHeight="1" thickTop="1" thickBot="1">
      <c r="B18" s="163" t="s">
        <v>135</v>
      </c>
      <c r="C18" s="164" t="s">
        <v>136</v>
      </c>
      <c r="D18" s="164">
        <v>92.5</v>
      </c>
      <c r="E18" s="164">
        <v>-20.100000000000001</v>
      </c>
      <c r="F18" s="164">
        <v>10</v>
      </c>
      <c r="G18" s="164">
        <v>10.3</v>
      </c>
      <c r="H18" s="162"/>
    </row>
    <row r="19" spans="2:8" ht="20.100000000000001" customHeight="1" thickTop="1" thickBot="1">
      <c r="B19" s="169" t="s">
        <v>137</v>
      </c>
      <c r="C19" s="166" t="s">
        <v>138</v>
      </c>
      <c r="D19" s="166">
        <v>97.8</v>
      </c>
      <c r="E19" s="166">
        <v>-15.2</v>
      </c>
      <c r="F19" s="166">
        <v>10.3</v>
      </c>
      <c r="G19" s="166">
        <v>10</v>
      </c>
      <c r="H19" s="162"/>
    </row>
    <row r="20" spans="2:8" ht="20.100000000000001" customHeight="1" thickTop="1" thickBot="1">
      <c r="B20" s="396" t="s">
        <v>139</v>
      </c>
      <c r="C20" s="396"/>
      <c r="D20" s="396"/>
      <c r="E20" s="396"/>
      <c r="F20" s="396"/>
      <c r="G20" s="396"/>
      <c r="H20" s="162"/>
    </row>
    <row r="21" spans="2:8" ht="20.100000000000001" customHeight="1" thickTop="1" thickBot="1">
      <c r="B21" s="163" t="s">
        <v>140</v>
      </c>
      <c r="C21" s="164"/>
      <c r="D21" s="164"/>
      <c r="E21" s="164">
        <v>-8.6</v>
      </c>
      <c r="F21" s="164">
        <v>6.5</v>
      </c>
      <c r="G21" s="164">
        <v>6.7</v>
      </c>
      <c r="H21" s="162"/>
    </row>
    <row r="22" spans="2:8" ht="20.100000000000001" customHeight="1" thickTop="1" thickBot="1">
      <c r="B22" s="169" t="s">
        <v>141</v>
      </c>
      <c r="C22" s="166" t="s">
        <v>134</v>
      </c>
      <c r="D22" s="166"/>
      <c r="E22" s="166">
        <v>-58.3</v>
      </c>
      <c r="F22" s="166">
        <v>0</v>
      </c>
      <c r="G22" s="166">
        <v>0</v>
      </c>
      <c r="H22" s="162"/>
    </row>
    <row r="23" spans="2:8" ht="20.100000000000001" customHeight="1" thickTop="1" thickBot="1">
      <c r="B23" s="170" t="s">
        <v>142</v>
      </c>
      <c r="C23" s="171" t="s">
        <v>143</v>
      </c>
      <c r="D23" s="171"/>
      <c r="E23" s="171">
        <v>-2.2000000000000002</v>
      </c>
      <c r="F23" s="171">
        <v>0.1</v>
      </c>
      <c r="G23" s="171">
        <v>0.2</v>
      </c>
    </row>
    <row r="24" spans="2:8" ht="18" customHeight="1" thickTop="1" thickBot="1">
      <c r="B24" s="156" t="s">
        <v>144</v>
      </c>
      <c r="C24" s="160"/>
      <c r="D24" s="160"/>
      <c r="E24" s="160"/>
      <c r="F24" s="160"/>
      <c r="G24" s="160"/>
    </row>
    <row r="25" spans="2:8" ht="17.25" customHeight="1">
      <c r="B25" s="174" t="s">
        <v>178</v>
      </c>
      <c r="C25" s="173"/>
      <c r="D25" s="173"/>
      <c r="E25" s="173"/>
      <c r="F25" s="173"/>
      <c r="G25" s="173"/>
    </row>
    <row r="26" spans="2:8" ht="20.100000000000001" customHeight="1">
      <c r="H26" s="162"/>
    </row>
  </sheetData>
  <mergeCells count="5">
    <mergeCell ref="E5:G5"/>
    <mergeCell ref="B13:G13"/>
    <mergeCell ref="B20:G20"/>
    <mergeCell ref="B2:G2"/>
    <mergeCell ref="B3:G3"/>
  </mergeCells>
  <hyperlinks>
    <hyperlink ref="A1" location="Índice!A1" display="&lt;&lt;"/>
  </hyperlinks>
  <printOptions horizontalCentered="1"/>
  <pageMargins left="0.70866141732283472" right="0.70866141732283472" top="0.74803149606299213" bottom="0.74803149606299213" header="0.31496062992125984" footer="0.31496062992125984"/>
  <pageSetup paperSize="9" scale="77"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3"/>
  <sheetViews>
    <sheetView showGridLines="0" workbookViewId="0"/>
  </sheetViews>
  <sheetFormatPr baseColWidth="10" defaultRowHeight="15"/>
  <cols>
    <col min="1" max="1" width="3.7109375" customWidth="1"/>
    <col min="2" max="2" width="50.7109375" customWidth="1"/>
    <col min="3" max="3" width="9.7109375" style="161" customWidth="1"/>
    <col min="4" max="7" width="15.7109375" customWidth="1"/>
  </cols>
  <sheetData>
    <row r="1" spans="1:7">
      <c r="A1" s="390" t="s">
        <v>464</v>
      </c>
    </row>
    <row r="2" spans="1:7">
      <c r="B2" s="400" t="s">
        <v>145</v>
      </c>
      <c r="C2" s="400"/>
      <c r="D2" s="400"/>
      <c r="E2" s="400"/>
      <c r="F2" s="400"/>
      <c r="G2" s="400"/>
    </row>
    <row r="3" spans="1:7" ht="4.5" customHeight="1" thickBot="1">
      <c r="B3" s="175"/>
      <c r="C3" s="175"/>
      <c r="D3" s="175"/>
      <c r="E3" s="175"/>
      <c r="F3" s="175"/>
      <c r="G3" s="175"/>
    </row>
    <row r="4" spans="1:7" ht="25.5" customHeight="1" thickBot="1">
      <c r="B4" s="180"/>
      <c r="C4" s="176" t="s">
        <v>117</v>
      </c>
      <c r="D4" s="183">
        <v>2020</v>
      </c>
      <c r="E4" s="176">
        <v>2020</v>
      </c>
      <c r="F4" s="176">
        <v>2021</v>
      </c>
      <c r="G4" s="176">
        <v>2022</v>
      </c>
    </row>
    <row r="5" spans="1:7" ht="20.100000000000001" customHeight="1">
      <c r="B5" s="179"/>
      <c r="C5" s="186"/>
      <c r="D5" s="191" t="s">
        <v>121</v>
      </c>
      <c r="E5" s="397" t="s">
        <v>146</v>
      </c>
      <c r="F5" s="398"/>
      <c r="G5" s="399"/>
    </row>
    <row r="6" spans="1:7" ht="20.100000000000001" customHeight="1" thickBot="1">
      <c r="B6" s="177" t="s">
        <v>147</v>
      </c>
      <c r="C6" s="187"/>
      <c r="D6" s="178">
        <v>16973</v>
      </c>
      <c r="E6" s="193">
        <v>-7.6</v>
      </c>
      <c r="F6" s="197">
        <v>4</v>
      </c>
      <c r="G6" s="201">
        <v>2.7</v>
      </c>
    </row>
    <row r="7" spans="1:7" ht="20.100000000000001" customHeight="1" thickBot="1">
      <c r="B7" s="181" t="s">
        <v>148</v>
      </c>
      <c r="C7" s="164"/>
      <c r="D7" s="184" t="s">
        <v>149</v>
      </c>
      <c r="E7" s="194">
        <v>15.5</v>
      </c>
      <c r="F7" s="198">
        <v>15.2</v>
      </c>
      <c r="G7" s="202">
        <v>14.1</v>
      </c>
    </row>
    <row r="8" spans="1:7" ht="20.100000000000001" customHeight="1" thickTop="1" thickBot="1">
      <c r="B8" s="182" t="s">
        <v>150</v>
      </c>
      <c r="C8" s="166"/>
      <c r="D8" s="185">
        <v>62.7</v>
      </c>
      <c r="E8" s="195">
        <v>-3.5</v>
      </c>
      <c r="F8" s="199">
        <v>2.4</v>
      </c>
      <c r="G8" s="203">
        <v>4.2</v>
      </c>
    </row>
    <row r="9" spans="1:7" ht="20.100000000000001" customHeight="1" thickTop="1" thickBot="1">
      <c r="B9" s="181" t="s">
        <v>151</v>
      </c>
      <c r="C9" s="164" t="s">
        <v>152</v>
      </c>
      <c r="D9" s="184">
        <v>543.9</v>
      </c>
      <c r="E9" s="194">
        <v>-5.6</v>
      </c>
      <c r="F9" s="198">
        <v>4.4000000000000004</v>
      </c>
      <c r="G9" s="202">
        <v>3.8</v>
      </c>
    </row>
    <row r="10" spans="1:7" ht="20.100000000000001" customHeight="1" thickTop="1" thickBot="1">
      <c r="B10" s="188" t="s">
        <v>153</v>
      </c>
      <c r="C10" s="189"/>
      <c r="D10" s="192">
        <v>37.200000000000003</v>
      </c>
      <c r="E10" s="196">
        <v>1.3</v>
      </c>
      <c r="F10" s="200">
        <v>0.9</v>
      </c>
      <c r="G10" s="204">
        <v>1.5</v>
      </c>
    </row>
    <row r="11" spans="1:7" ht="15.75" customHeight="1" thickTop="1">
      <c r="B11" s="156" t="s">
        <v>154</v>
      </c>
      <c r="C11" s="190"/>
      <c r="D11" s="160"/>
      <c r="E11" s="160"/>
      <c r="F11" s="160"/>
      <c r="G11" s="160"/>
    </row>
    <row r="12" spans="1:7">
      <c r="B12" s="172" t="s">
        <v>155</v>
      </c>
    </row>
    <row r="13" spans="1:7">
      <c r="B13" s="172" t="s">
        <v>156</v>
      </c>
    </row>
  </sheetData>
  <mergeCells count="2">
    <mergeCell ref="E5:G5"/>
    <mergeCell ref="B2:G2"/>
  </mergeCells>
  <hyperlinks>
    <hyperlink ref="A1" location="Índice!A1" display="&lt;&lt;"/>
  </hyperlinks>
  <printOptions horizontalCentered="1"/>
  <pageMargins left="0.70866141732283472" right="0.70866141732283472" top="0.74803149606299213" bottom="0.74803149606299213" header="0.31496062992125984" footer="0.31496062992125984"/>
  <pageSetup paperSize="9" scale="6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5"/>
  <sheetViews>
    <sheetView showGridLines="0" workbookViewId="0"/>
  </sheetViews>
  <sheetFormatPr baseColWidth="10" defaultRowHeight="15"/>
  <cols>
    <col min="1" max="1" width="3.7109375" customWidth="1"/>
    <col min="2" max="2" width="55.7109375" customWidth="1"/>
    <col min="3" max="6" width="15.7109375" customWidth="1"/>
  </cols>
  <sheetData>
    <row r="1" spans="1:6">
      <c r="A1" s="390" t="s">
        <v>464</v>
      </c>
    </row>
    <row r="2" spans="1:6">
      <c r="B2" s="400" t="s">
        <v>157</v>
      </c>
      <c r="C2" s="400"/>
      <c r="D2" s="400"/>
      <c r="E2" s="400"/>
      <c r="F2" s="400"/>
    </row>
    <row r="3" spans="1:6" ht="15.75" thickBot="1">
      <c r="B3" s="205"/>
      <c r="C3" s="205"/>
      <c r="D3" s="205"/>
      <c r="E3" s="205"/>
      <c r="F3" s="205"/>
    </row>
    <row r="4" spans="1:6" ht="25.5" customHeight="1" thickBot="1">
      <c r="B4" s="211"/>
      <c r="C4" s="212">
        <v>2020</v>
      </c>
      <c r="D4" s="212">
        <v>2020</v>
      </c>
      <c r="E4" s="212">
        <v>2021</v>
      </c>
      <c r="F4" s="212">
        <v>2022</v>
      </c>
    </row>
    <row r="5" spans="1:6" ht="20.100000000000001" customHeight="1">
      <c r="B5" s="221"/>
      <c r="C5" s="222" t="s">
        <v>121</v>
      </c>
      <c r="D5" s="401" t="s">
        <v>146</v>
      </c>
      <c r="E5" s="401"/>
      <c r="F5" s="401"/>
    </row>
    <row r="6" spans="1:6" ht="20.100000000000001" customHeight="1" thickBot="1">
      <c r="B6" s="207" t="s">
        <v>158</v>
      </c>
      <c r="C6" s="208">
        <v>105.4</v>
      </c>
      <c r="D6" s="208">
        <v>1.1000000000000001</v>
      </c>
      <c r="E6" s="208">
        <v>1.2</v>
      </c>
      <c r="F6" s="208">
        <v>1.5</v>
      </c>
    </row>
    <row r="7" spans="1:6" ht="20.100000000000001" customHeight="1" thickTop="1" thickBot="1">
      <c r="B7" s="209" t="s">
        <v>159</v>
      </c>
      <c r="C7" s="210">
        <v>104.2</v>
      </c>
      <c r="D7" s="210">
        <v>0</v>
      </c>
      <c r="E7" s="210">
        <v>1.9</v>
      </c>
      <c r="F7" s="210">
        <v>1.3</v>
      </c>
    </row>
    <row r="8" spans="1:6" ht="20.100000000000001" customHeight="1" thickTop="1" thickBot="1">
      <c r="B8" s="207" t="s">
        <v>160</v>
      </c>
      <c r="C8" s="208">
        <v>106.3</v>
      </c>
      <c r="D8" s="208">
        <v>1.3</v>
      </c>
      <c r="E8" s="208">
        <v>0.9</v>
      </c>
      <c r="F8" s="208">
        <v>1.1000000000000001</v>
      </c>
    </row>
    <row r="9" spans="1:6" ht="20.100000000000001" customHeight="1" thickTop="1" thickBot="1">
      <c r="B9" s="209" t="s">
        <v>161</v>
      </c>
      <c r="C9" s="210">
        <v>106.7</v>
      </c>
      <c r="D9" s="210">
        <v>0.7</v>
      </c>
      <c r="E9" s="210">
        <v>0.2</v>
      </c>
      <c r="F9" s="210">
        <v>1.8</v>
      </c>
    </row>
    <row r="10" spans="1:6" ht="20.100000000000001" customHeight="1" thickTop="1" thickBot="1">
      <c r="B10" s="207" t="s">
        <v>162</v>
      </c>
      <c r="C10" s="208">
        <v>102.4</v>
      </c>
      <c r="D10" s="208">
        <v>-1.1000000000000001</v>
      </c>
      <c r="E10" s="208">
        <v>2.7</v>
      </c>
      <c r="F10" s="208">
        <v>1.6</v>
      </c>
    </row>
    <row r="11" spans="1:6" ht="20.100000000000001" customHeight="1" thickTop="1" thickBot="1">
      <c r="B11" s="213" t="s">
        <v>163</v>
      </c>
      <c r="C11" s="214">
        <v>101.5</v>
      </c>
      <c r="D11" s="214">
        <v>-3.2</v>
      </c>
      <c r="E11" s="214">
        <v>3</v>
      </c>
      <c r="F11" s="214">
        <v>1.2</v>
      </c>
    </row>
    <row r="12" spans="1:6" ht="15.75" thickTop="1">
      <c r="B12" s="215" t="s">
        <v>164</v>
      </c>
      <c r="C12" s="216"/>
      <c r="D12" s="216"/>
      <c r="E12" s="216"/>
      <c r="F12" s="216"/>
    </row>
    <row r="13" spans="1:6">
      <c r="B13" s="172" t="s">
        <v>156</v>
      </c>
      <c r="C13" s="162"/>
      <c r="D13" s="162"/>
      <c r="E13" s="162"/>
      <c r="F13" s="162"/>
    </row>
    <row r="14" spans="1:6">
      <c r="C14" s="162"/>
      <c r="D14" s="162"/>
      <c r="E14" s="162"/>
      <c r="F14" s="162"/>
    </row>
    <row r="15" spans="1:6">
      <c r="B15" s="206"/>
    </row>
  </sheetData>
  <mergeCells count="2">
    <mergeCell ref="D5:F5"/>
    <mergeCell ref="B2:F2"/>
  </mergeCells>
  <hyperlinks>
    <hyperlink ref="A1" location="Índice!A1" display="&lt;&lt;"/>
  </hyperlinks>
  <printOptions horizontalCentered="1"/>
  <pageMargins left="0.70866141732283472" right="0.70866141732283472" top="0.74803149606299213" bottom="0.74803149606299213" header="0.31496062992125984" footer="0.31496062992125984"/>
  <pageSetup paperSize="9" scale="70"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3"/>
  <sheetViews>
    <sheetView showGridLines="0" workbookViewId="0"/>
  </sheetViews>
  <sheetFormatPr baseColWidth="10" defaultRowHeight="15"/>
  <cols>
    <col min="1" max="1" width="3.7109375" customWidth="1"/>
    <col min="2" max="2" width="55.7109375" customWidth="1"/>
    <col min="3" max="3" width="9.7109375" style="161" customWidth="1"/>
    <col min="4" max="6" width="15.7109375" customWidth="1"/>
  </cols>
  <sheetData>
    <row r="1" spans="1:6">
      <c r="A1" s="390" t="s">
        <v>464</v>
      </c>
    </row>
    <row r="2" spans="1:6" ht="15.75" thickBot="1">
      <c r="B2" s="403" t="s">
        <v>165</v>
      </c>
      <c r="C2" s="403"/>
      <c r="D2" s="403"/>
      <c r="E2" s="403"/>
      <c r="F2" s="403"/>
    </row>
    <row r="3" spans="1:6" ht="8.25" customHeight="1" thickTop="1" thickBot="1">
      <c r="B3" s="223"/>
      <c r="C3" s="205"/>
      <c r="D3" s="205"/>
      <c r="E3" s="205"/>
      <c r="F3" s="205"/>
    </row>
    <row r="4" spans="1:6" ht="25.5" customHeight="1" thickTop="1" thickBot="1">
      <c r="B4" s="225"/>
      <c r="C4" s="212" t="s">
        <v>117</v>
      </c>
      <c r="D4" s="212" t="s">
        <v>118</v>
      </c>
      <c r="E4" s="212" t="s">
        <v>119</v>
      </c>
      <c r="F4" s="212" t="s">
        <v>120</v>
      </c>
    </row>
    <row r="5" spans="1:6" ht="20.100000000000001" customHeight="1" thickTop="1" thickBot="1">
      <c r="B5" s="226"/>
      <c r="C5" s="229"/>
      <c r="D5" s="402" t="s">
        <v>0</v>
      </c>
      <c r="E5" s="402"/>
      <c r="F5" s="402"/>
    </row>
    <row r="6" spans="1:6" ht="20.100000000000001" customHeight="1" thickTop="1" thickBot="1">
      <c r="B6" s="227" t="s">
        <v>166</v>
      </c>
      <c r="C6" s="210" t="s">
        <v>167</v>
      </c>
      <c r="D6" s="210">
        <v>1.2</v>
      </c>
      <c r="E6" s="210">
        <v>2.1</v>
      </c>
      <c r="F6" s="210">
        <v>2.8</v>
      </c>
    </row>
    <row r="7" spans="1:6" ht="20.100000000000001" customHeight="1" thickTop="1" thickBot="1">
      <c r="B7" s="228" t="s">
        <v>168</v>
      </c>
      <c r="C7" s="208"/>
      <c r="D7" s="208">
        <v>1.5</v>
      </c>
      <c r="E7" s="208">
        <v>1.4</v>
      </c>
      <c r="F7" s="208">
        <v>1.6</v>
      </c>
    </row>
    <row r="8" spans="1:6" ht="20.100000000000001" customHeight="1" thickTop="1" thickBot="1">
      <c r="B8" s="227" t="s">
        <v>169</v>
      </c>
      <c r="C8" s="210"/>
      <c r="D8" s="210">
        <v>-0.6</v>
      </c>
      <c r="E8" s="210">
        <v>-1.1000000000000001</v>
      </c>
      <c r="F8" s="210">
        <v>-0.9</v>
      </c>
    </row>
    <row r="9" spans="1:6" ht="20.100000000000001" customHeight="1" thickTop="1" thickBot="1">
      <c r="B9" s="228" t="s">
        <v>170</v>
      </c>
      <c r="C9" s="208"/>
      <c r="D9" s="208">
        <v>0.4</v>
      </c>
      <c r="E9" s="208">
        <v>1.8</v>
      </c>
      <c r="F9" s="208">
        <v>2</v>
      </c>
    </row>
    <row r="10" spans="1:6" ht="20.100000000000001" customHeight="1" thickTop="1" thickBot="1">
      <c r="B10" s="227" t="s">
        <v>171</v>
      </c>
      <c r="C10" s="210" t="s">
        <v>167</v>
      </c>
      <c r="D10" s="210">
        <v>12.2</v>
      </c>
      <c r="E10" s="210">
        <v>10.5</v>
      </c>
      <c r="F10" s="210">
        <v>7.8</v>
      </c>
    </row>
    <row r="11" spans="1:6" ht="20.100000000000001" customHeight="1" thickTop="1" thickBot="1">
      <c r="B11" s="230" t="s">
        <v>172</v>
      </c>
      <c r="C11" s="231" t="s">
        <v>167</v>
      </c>
      <c r="D11" s="231">
        <v>-11</v>
      </c>
      <c r="E11" s="231">
        <v>-8.4</v>
      </c>
      <c r="F11" s="231">
        <v>-5</v>
      </c>
    </row>
    <row r="12" spans="1:6" ht="15.75" thickTop="1">
      <c r="B12" s="215" t="s">
        <v>173</v>
      </c>
      <c r="C12" s="232"/>
      <c r="D12" s="216"/>
      <c r="E12" s="216"/>
      <c r="F12" s="216"/>
    </row>
    <row r="13" spans="1:6">
      <c r="B13" s="172" t="s">
        <v>156</v>
      </c>
      <c r="C13" s="224"/>
      <c r="D13" s="162"/>
      <c r="E13" s="162"/>
      <c r="F13" s="162"/>
    </row>
  </sheetData>
  <mergeCells count="2">
    <mergeCell ref="D5:F5"/>
    <mergeCell ref="B2:F2"/>
  </mergeCells>
  <hyperlinks>
    <hyperlink ref="A1" location="Índice!A1" display="&lt;&lt;"/>
  </hyperlinks>
  <pageMargins left="0.70866141732283472" right="0.70866141732283472" top="0.74803149606299213" bottom="0.74803149606299213" header="0.31496062992125984" footer="0.31496062992125984"/>
  <pageSetup paperSize="9" scale="75"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1"/>
  <sheetViews>
    <sheetView showGridLines="0" workbookViewId="0"/>
  </sheetViews>
  <sheetFormatPr baseColWidth="10" defaultRowHeight="15"/>
  <cols>
    <col min="1" max="1" width="3.7109375" customWidth="1"/>
    <col min="2" max="2" width="28.7109375" customWidth="1"/>
    <col min="3" max="3" width="15" customWidth="1"/>
    <col min="4" max="6" width="15.7109375" customWidth="1"/>
  </cols>
  <sheetData>
    <row r="1" spans="1:7">
      <c r="A1" s="390" t="s">
        <v>464</v>
      </c>
    </row>
    <row r="2" spans="1:7" ht="30.75" customHeight="1" thickBot="1">
      <c r="B2" s="404" t="s">
        <v>51</v>
      </c>
      <c r="C2" s="404"/>
      <c r="D2" s="404"/>
      <c r="E2" s="404"/>
      <c r="F2" s="404"/>
      <c r="G2" s="6"/>
    </row>
    <row r="3" spans="1:7" ht="24" customHeight="1" thickBot="1">
      <c r="B3" s="11" t="s">
        <v>0</v>
      </c>
      <c r="C3" s="11">
        <v>2021</v>
      </c>
      <c r="D3" s="11" t="s">
        <v>52</v>
      </c>
      <c r="E3" s="11">
        <v>2023</v>
      </c>
      <c r="F3" s="12">
        <v>2024</v>
      </c>
      <c r="G3" s="6"/>
    </row>
    <row r="4" spans="1:7" ht="24" customHeight="1" thickBot="1">
      <c r="B4" s="1" t="s">
        <v>1</v>
      </c>
      <c r="C4" s="3">
        <v>-6.3</v>
      </c>
      <c r="D4" s="3">
        <v>-3.9</v>
      </c>
      <c r="E4" s="39">
        <v>-3.1</v>
      </c>
      <c r="F4" s="40">
        <v>-2.5</v>
      </c>
      <c r="G4" s="6"/>
    </row>
    <row r="5" spans="1:7" ht="24" customHeight="1" thickBot="1">
      <c r="B5" s="2" t="s">
        <v>3</v>
      </c>
      <c r="C5" s="4">
        <v>-0.7</v>
      </c>
      <c r="D5" s="4">
        <v>-0.6</v>
      </c>
      <c r="E5" s="41">
        <v>-0.4</v>
      </c>
      <c r="F5" s="42">
        <v>-0.2</v>
      </c>
      <c r="G5" s="6"/>
    </row>
    <row r="6" spans="1:7" ht="24" customHeight="1" thickBot="1">
      <c r="B6" s="7" t="s">
        <v>4</v>
      </c>
      <c r="C6" s="8">
        <v>0</v>
      </c>
      <c r="D6" s="8">
        <v>0</v>
      </c>
      <c r="E6" s="43">
        <v>0.3</v>
      </c>
      <c r="F6" s="44">
        <v>0.3</v>
      </c>
      <c r="G6" s="6"/>
    </row>
    <row r="7" spans="1:7" ht="24" customHeight="1" thickBot="1">
      <c r="B7" s="2" t="s">
        <v>2</v>
      </c>
      <c r="C7" s="4">
        <v>-1.5</v>
      </c>
      <c r="D7" s="4">
        <v>-0.5</v>
      </c>
      <c r="E7" s="41">
        <v>-0.7</v>
      </c>
      <c r="F7" s="42">
        <v>-0.7</v>
      </c>
      <c r="G7" s="6"/>
    </row>
    <row r="8" spans="1:7" ht="24" customHeight="1" thickBot="1">
      <c r="B8" s="5" t="s">
        <v>5</v>
      </c>
      <c r="C8" s="45">
        <v>-8.4</v>
      </c>
      <c r="D8" s="45">
        <v>-5</v>
      </c>
      <c r="E8" s="46">
        <v>-4</v>
      </c>
      <c r="F8" s="47">
        <v>-3.2</v>
      </c>
      <c r="G8" s="6"/>
    </row>
    <row r="9" spans="1:7" ht="6" customHeight="1" thickBot="1">
      <c r="B9" s="233"/>
      <c r="C9" s="233"/>
      <c r="D9" s="233"/>
      <c r="E9" s="233"/>
      <c r="F9" s="234"/>
      <c r="G9" s="6"/>
    </row>
    <row r="10" spans="1:7" ht="30" customHeight="1" thickTop="1">
      <c r="B10" s="405" t="s">
        <v>53</v>
      </c>
      <c r="C10" s="406"/>
      <c r="D10" s="406"/>
      <c r="E10" s="406"/>
      <c r="F10" s="406"/>
      <c r="G10" s="6"/>
    </row>
    <row r="11" spans="1:7">
      <c r="B11" s="9" t="s">
        <v>6</v>
      </c>
      <c r="C11" s="10"/>
      <c r="G11" s="6"/>
    </row>
  </sheetData>
  <mergeCells count="2">
    <mergeCell ref="B2:F2"/>
    <mergeCell ref="B10:F10"/>
  </mergeCells>
  <hyperlinks>
    <hyperlink ref="A1" location="Índice!A1" display="&lt;&lt;"/>
  </hyperlinks>
  <pageMargins left="0.70866141732283472" right="0.70866141732283472" top="0.74803149606299213" bottom="0.74803149606299213" header="0.31496062992125984" footer="0.31496062992125984"/>
  <pageSetup paperSize="9" scale="9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6"/>
  <sheetViews>
    <sheetView showGridLines="0" workbookViewId="0"/>
  </sheetViews>
  <sheetFormatPr baseColWidth="10" defaultColWidth="11.42578125" defaultRowHeight="16.5"/>
  <cols>
    <col min="1" max="1" width="3.7109375" style="253" customWidth="1"/>
    <col min="2" max="2" width="38.85546875" style="253" customWidth="1"/>
    <col min="3" max="3" width="9.7109375" style="253" customWidth="1"/>
    <col min="4" max="6" width="15.7109375" style="253" customWidth="1"/>
    <col min="7" max="16384" width="11.42578125" style="253"/>
  </cols>
  <sheetData>
    <row r="1" spans="1:6">
      <c r="A1" s="390" t="s">
        <v>464</v>
      </c>
    </row>
    <row r="2" spans="1:6" s="360" customFormat="1" ht="20.100000000000001" customHeight="1">
      <c r="B2" s="407" t="s">
        <v>402</v>
      </c>
      <c r="C2" s="407"/>
      <c r="D2" s="407"/>
      <c r="E2" s="407"/>
      <c r="F2" s="407"/>
    </row>
    <row r="3" spans="1:6" s="248" customFormat="1" ht="20.100000000000001" customHeight="1">
      <c r="B3" s="408" t="s">
        <v>403</v>
      </c>
      <c r="C3" s="408"/>
      <c r="D3" s="408"/>
      <c r="E3" s="408"/>
      <c r="F3" s="408"/>
    </row>
    <row r="4" spans="1:6" s="248" customFormat="1" ht="9.9499999999999993" customHeight="1" thickBot="1">
      <c r="B4" s="361"/>
      <c r="C4" s="362"/>
      <c r="D4" s="362"/>
    </row>
    <row r="5" spans="1:6" s="248" customFormat="1" ht="20.100000000000001" customHeight="1" thickBot="1">
      <c r="B5" s="242"/>
      <c r="C5" s="359" t="s">
        <v>117</v>
      </c>
      <c r="D5" s="359">
        <v>2020</v>
      </c>
      <c r="E5" s="359">
        <f>D5+1</f>
        <v>2021</v>
      </c>
      <c r="F5" s="359">
        <f>E5+1</f>
        <v>2022</v>
      </c>
    </row>
    <row r="6" spans="1:6" s="248" customFormat="1" ht="20.100000000000001" customHeight="1" thickBot="1">
      <c r="B6" s="1" t="s">
        <v>404</v>
      </c>
      <c r="C6" s="242"/>
      <c r="D6" s="289">
        <v>119.95068621718654</v>
      </c>
      <c r="E6" s="289">
        <v>119.54619819256447</v>
      </c>
      <c r="F6" s="289">
        <v>115.06974737723759</v>
      </c>
    </row>
    <row r="7" spans="1:6" s="248" customFormat="1" ht="20.100000000000001" customHeight="1" thickBot="1">
      <c r="B7" s="2" t="s">
        <v>405</v>
      </c>
      <c r="C7" s="292"/>
      <c r="D7" s="4">
        <v>24.413671338964146</v>
      </c>
      <c r="E7" s="4">
        <v>-0.40448802462208455</v>
      </c>
      <c r="F7" s="4">
        <v>-4.4764508153268814</v>
      </c>
    </row>
    <row r="8" spans="1:6" s="248" customFormat="1" ht="20.100000000000001" customHeight="1">
      <c r="B8" s="409" t="s">
        <v>406</v>
      </c>
      <c r="C8" s="410"/>
      <c r="D8" s="410"/>
      <c r="E8" s="410"/>
      <c r="F8" s="410"/>
    </row>
    <row r="9" spans="1:6" s="248" customFormat="1" ht="20.100000000000001" customHeight="1" thickBot="1">
      <c r="B9" s="1" t="s">
        <v>407</v>
      </c>
      <c r="C9" s="242"/>
      <c r="D9" s="3">
        <v>8.705840199367529</v>
      </c>
      <c r="E9" s="3">
        <v>6.2330879873122385</v>
      </c>
      <c r="F9" s="3">
        <v>2.989600404151902</v>
      </c>
    </row>
    <row r="10" spans="1:6" s="248" customFormat="1" ht="20.100000000000001" customHeight="1" thickBot="1">
      <c r="B10" s="2" t="s">
        <v>408</v>
      </c>
      <c r="C10" s="292" t="s">
        <v>253</v>
      </c>
      <c r="D10" s="4">
        <v>2.2483216690969634</v>
      </c>
      <c r="E10" s="4">
        <v>2.1204380905913207</v>
      </c>
      <c r="F10" s="4">
        <v>1.9625177409061274</v>
      </c>
    </row>
    <row r="11" spans="1:6" s="248" customFormat="1" ht="20.100000000000001" customHeight="1" thickBot="1">
      <c r="B11" s="1" t="s">
        <v>409</v>
      </c>
      <c r="C11" s="242"/>
      <c r="D11" s="3">
        <v>3.0345073924994739</v>
      </c>
      <c r="E11" s="3">
        <v>-0.11</v>
      </c>
      <c r="F11" s="3">
        <v>0</v>
      </c>
    </row>
    <row r="12" spans="1:6" s="248" customFormat="1" ht="20.100000000000001" customHeight="1" thickBot="1">
      <c r="B12" s="2" t="s">
        <v>410</v>
      </c>
      <c r="C12" s="292"/>
      <c r="D12" s="4">
        <v>2.121818490889845</v>
      </c>
      <c r="E12" s="4">
        <v>1.9051097788621865</v>
      </c>
      <c r="F12" s="4">
        <v>1.7822012284411068</v>
      </c>
    </row>
    <row r="13" spans="1:6" s="248" customFormat="1" ht="15.95" customHeight="1" thickTop="1">
      <c r="B13" s="156" t="s">
        <v>411</v>
      </c>
      <c r="C13" s="156"/>
      <c r="D13" s="156"/>
      <c r="E13" s="156"/>
      <c r="F13" s="156"/>
    </row>
    <row r="14" spans="1:6" s="248" customFormat="1" ht="15.95" customHeight="1">
      <c r="B14" s="411" t="s">
        <v>412</v>
      </c>
      <c r="C14" s="412"/>
      <c r="D14" s="412"/>
      <c r="E14" s="252"/>
      <c r="F14" s="252"/>
    </row>
    <row r="15" spans="1:6" ht="20.100000000000001" customHeight="1"/>
    <row r="16" spans="1:6" ht="20.100000000000001" customHeight="1"/>
  </sheetData>
  <mergeCells count="4">
    <mergeCell ref="B2:F2"/>
    <mergeCell ref="B3:F3"/>
    <mergeCell ref="B8:F8"/>
    <mergeCell ref="B14:D14"/>
  </mergeCells>
  <hyperlinks>
    <hyperlink ref="A1" location="Índice!A1" display="&lt;&lt;"/>
  </hyperlinks>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22"/>
  <sheetViews>
    <sheetView showGridLines="0" workbookViewId="0"/>
  </sheetViews>
  <sheetFormatPr baseColWidth="10" defaultRowHeight="15"/>
  <cols>
    <col min="1" max="1" width="3.7109375" customWidth="1"/>
    <col min="2" max="2" width="35.5703125" customWidth="1"/>
    <col min="3" max="4" width="20.7109375" customWidth="1"/>
  </cols>
  <sheetData>
    <row r="1" spans="1:4">
      <c r="A1" s="390" t="s">
        <v>464</v>
      </c>
    </row>
    <row r="2" spans="1:4" ht="37.5" customHeight="1" thickBot="1">
      <c r="B2" s="393" t="s">
        <v>378</v>
      </c>
      <c r="C2" s="393"/>
      <c r="D2" s="393"/>
    </row>
    <row r="3" spans="1:4" ht="25.5" customHeight="1" thickBot="1">
      <c r="B3" s="258" t="s">
        <v>263</v>
      </c>
      <c r="C3" s="258">
        <v>2021</v>
      </c>
      <c r="D3" s="258">
        <v>2022</v>
      </c>
    </row>
    <row r="4" spans="1:4" ht="20.100000000000001" customHeight="1" thickBot="1">
      <c r="B4" s="297" t="s">
        <v>1</v>
      </c>
      <c r="C4" s="298">
        <v>-6.3</v>
      </c>
      <c r="D4" s="298">
        <v>-3.9</v>
      </c>
    </row>
    <row r="5" spans="1:4" ht="20.100000000000001" customHeight="1" thickBot="1">
      <c r="B5" s="299" t="s">
        <v>3</v>
      </c>
      <c r="C5" s="300">
        <v>-0.62118734959335864</v>
      </c>
      <c r="D5" s="300">
        <v>-0.6</v>
      </c>
    </row>
    <row r="6" spans="1:4" ht="20.100000000000001" customHeight="1" thickBot="1">
      <c r="B6" s="301" t="s">
        <v>4</v>
      </c>
      <c r="C6" s="302">
        <v>0</v>
      </c>
      <c r="D6" s="302">
        <v>-4.9966140208951904E-2</v>
      </c>
    </row>
    <row r="7" spans="1:4" ht="20.100000000000001" customHeight="1" thickBot="1">
      <c r="B7" s="299" t="s">
        <v>264</v>
      </c>
      <c r="C7" s="300">
        <v>-1.5</v>
      </c>
      <c r="D7" s="300">
        <v>-0.5</v>
      </c>
    </row>
    <row r="8" spans="1:4" ht="20.100000000000001" customHeight="1" thickBot="1">
      <c r="B8" s="258" t="s">
        <v>5</v>
      </c>
      <c r="C8" s="303">
        <v>-8.3534099593800448</v>
      </c>
      <c r="D8" s="303">
        <v>-4.9524785551081187</v>
      </c>
    </row>
    <row r="9" spans="1:4" ht="24" customHeight="1" thickBot="1">
      <c r="B9" s="304" t="s">
        <v>6</v>
      </c>
      <c r="C9" s="305"/>
    </row>
    <row r="10" spans="1:4">
      <c r="C10" s="306"/>
      <c r="D10" s="306"/>
    </row>
    <row r="21" spans="4:5">
      <c r="D21" s="307"/>
    </row>
    <row r="22" spans="4:5">
      <c r="E22" s="307"/>
    </row>
  </sheetData>
  <mergeCells count="1">
    <mergeCell ref="B2:D2"/>
  </mergeCells>
  <hyperlinks>
    <hyperlink ref="A1" location="Índice!A1" display="&lt;&lt;"/>
  </hyperlinks>
  <printOptions horizontalCentered="1"/>
  <pageMargins left="0.70866141732283472" right="0.70866141732283472" top="0.74803149606299213" bottom="0.74803149606299213" header="0.31496062992125984" footer="0.31496062992125984"/>
  <pageSetup paperSize="9" scale="85"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MINHAC</MinhacAutor>
    <MinhacUnidad_x005f_x0020_Responsable xmlns="25d85ab0-3809-4eca-a8fb-a26131ff49e9" xsi:nil="true"/>
    <MinhacCargo_x005f_x0020_del_x005f_x0020_Responsable xmlns="25d85ab0-3809-4eca-a8fb-a26131ff49e9" xsi:nil="true"/>
    <MinhacCategoriasPorOrganigrama xmlns="25d85ab0-3809-4eca-a8fb-a26131ff49e9">
      <Value>117</Value>
    </MinhacCategoriasPorOrganigrama>
    <MinhacFechaInfo xmlns="25d85ab0-3809-4eca-a8fb-a26131ff49e9">2021-10-14T22:00:00+00:00</MinhacFechaInfo>
    <MinhacPalabras_x005f_x0020_clave xmlns="25d85ab0-3809-4eca-a8fb-a26131ff49e9"/>
    <MinhacDescripci_x005f_x00f3_n xmlns="25d85ab0-3809-4eca-a8fb-a26131ff49e9" xsi:nil="true"/>
    <MinPortalIdiomaDocumentos xmlns="25d85ab0-3809-4eca-a8fb-a26131ff49e9">Español</MinPortalIdiomaDocumentos>
    <MinhacFecha_x005f_x0020_Caducidad xmlns="25d85ab0-3809-4eca-a8fb-a26131ff49e9" xsi:nil="true"/>
    <MinhacCategoriasGeneral xmlns="25d85ab0-3809-4eca-a8fb-a26131ff49e9">
      <Value>206</Value>
    </MinhacCategoriasGeneral>
    <MinhacCentroDirectivo xmlns="25d85ab0-3809-4eca-a8fb-a26131ff49e9"/>
  </documentManagement>
</p:properties>
</file>

<file path=customXml/itemProps1.xml><?xml version="1.0" encoding="utf-8"?>
<ds:datastoreItem xmlns:ds="http://schemas.openxmlformats.org/officeDocument/2006/customXml" ds:itemID="{99142F06-7E67-4FCE-B04F-E6B3F3400088}"/>
</file>

<file path=customXml/itemProps2.xml><?xml version="1.0" encoding="utf-8"?>
<ds:datastoreItem xmlns:ds="http://schemas.openxmlformats.org/officeDocument/2006/customXml" ds:itemID="{6CF877E1-8285-41C1-998B-897FB65B0ED2}"/>
</file>

<file path=customXml/itemProps3.xml><?xml version="1.0" encoding="utf-8"?>
<ds:datastoreItem xmlns:ds="http://schemas.openxmlformats.org/officeDocument/2006/customXml" ds:itemID="{18E9E537-1622-473D-89C7-A3A9B5A823A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11</vt:i4>
      </vt:variant>
    </vt:vector>
  </HeadingPairs>
  <TitlesOfParts>
    <vt:vector size="34" baseType="lpstr">
      <vt:lpstr>Índice</vt:lpstr>
      <vt:lpstr>1.1. Supuestos básicos</vt:lpstr>
      <vt:lpstr>1.2. Perspectivas macro</vt:lpstr>
      <vt:lpstr>1.3. Evol. mdo trabajo</vt:lpstr>
      <vt:lpstr>1.4. Evol. precios</vt:lpstr>
      <vt:lpstr>1.5. Saldos sectoriales</vt:lpstr>
      <vt:lpstr>2.1 Objetivos </vt:lpstr>
      <vt:lpstr>2.2 Evolución deuda</vt:lpstr>
      <vt:lpstr>2.3 Previsiones 2021-22</vt:lpstr>
      <vt:lpstr>2.4 Objetivos ingresos gastos</vt:lpstr>
      <vt:lpstr>2.5 Tabla MRR</vt:lpstr>
      <vt:lpstr>2.6 Comparación con CE</vt:lpstr>
      <vt:lpstr>2.7 Objetivos presupuestarios</vt:lpstr>
      <vt:lpstr>2.8 GastoNetoCompu-ExpBenchmark</vt:lpstr>
      <vt:lpstr>3.1. Ingresos</vt:lpstr>
      <vt:lpstr>3.2.Gastos Estado</vt:lpstr>
      <vt:lpstr>3.4 Ingresos SS</vt:lpstr>
      <vt:lpstr>3.5. Gastos SS</vt:lpstr>
      <vt:lpstr>6.1 orgánica MRR</vt:lpstr>
      <vt:lpstr>6.2. económica MRR</vt:lpstr>
      <vt:lpstr>6.3. CCAA MRR</vt:lpstr>
      <vt:lpstr>6.4. EELL MRR</vt:lpstr>
      <vt:lpstr>8 E2020</vt:lpstr>
      <vt:lpstr>'2.4 Objetivos ingresos gastos'!Área_de_impresión</vt:lpstr>
      <vt:lpstr>'2.7 Objetivos presupuestarios'!Área_de_impresión</vt:lpstr>
      <vt:lpstr>'3.1. Ingresos'!Área_de_impresión</vt:lpstr>
      <vt:lpstr>'3.2.Gastos Estado'!Área_de_impresión</vt:lpstr>
      <vt:lpstr>'6.3. CCAA MRR'!Área_de_impresión</vt:lpstr>
      <vt:lpstr>'6.4. EELL MRR'!Área_de_impresión</vt:lpstr>
      <vt:lpstr>'3.2.Gastos Estado'!REC</vt:lpstr>
      <vt:lpstr>'3.4 Ingresos SS'!TABLA1</vt:lpstr>
      <vt:lpstr>'3.1. Ingresos'!TABLA3</vt:lpstr>
      <vt:lpstr>'6.3. CCAA MRR'!TABLA4</vt:lpstr>
      <vt:lpstr>'6.4. EELL MRR'!TABLA4</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Presupuestario 2022</dc:title>
  <dc:creator>Castaño Laorden, Carmen</dc:creator>
  <cp:lastModifiedBy>SGCIEF</cp:lastModifiedBy>
  <cp:lastPrinted>2021-10-15T08:00:51Z</cp:lastPrinted>
  <dcterms:created xsi:type="dcterms:W3CDTF">2017-10-06T08:25:14Z</dcterms:created>
  <dcterms:modified xsi:type="dcterms:W3CDTF">2021-10-18T10:30:23Z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ies>
</file>