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3.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worksheets/sheet16.xml" ContentType="application/vnd.openxmlformats-officedocument.spreadsheetml.worksheet+xml"/>
  <Override PartName="/xl/worksheets/sheet18.xml" ContentType="application/vnd.openxmlformats-officedocument.spreadsheetml.worksheet+xml"/>
  <Override PartName="/xl/worksheets/sheet5.xml" ContentType="application/vnd.openxmlformats-officedocument.spreadsheetml.worksheet+xml"/>
  <Override PartName="/xl/worksheets/sheet23.xml" ContentType="application/vnd.openxmlformats-officedocument.spreadsheetml.worksheet+xml"/>
  <Override PartName="/xl/worksheets/sheet17.xml" ContentType="application/vnd.openxmlformats-officedocument.spreadsheetml.worksheet+xml"/>
  <Override PartName="/xl/worksheets/sheet22.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21.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docProps/app.xml" ContentType="application/vnd.openxmlformats-officedocument.extended-properties+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77.xml" ContentType="application/vnd.openxmlformats-officedocument.spreadsheetml.externalLink+xml"/>
  <Override PartName="/xl/externalLinks/externalLink76.xml" ContentType="application/vnd.openxmlformats-officedocument.spreadsheetml.externalLink+xml"/>
  <Override PartName="/xl/externalLinks/externalLink75.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12.xml" ContentType="application/vnd.openxmlformats-officedocument.spreadsheetml.externalLink+xml"/>
  <Override PartName="/xl/externalLinks/externalLink89.xml" ContentType="application/vnd.openxmlformats-officedocument.spreadsheetml.externalLink+xml"/>
  <Override PartName="/xl/externalLinks/externalLink88.xml" ContentType="application/vnd.openxmlformats-officedocument.spreadsheetml.externalLink+xml"/>
  <Override PartName="/xl/externalLinks/externalLink87.xml" ContentType="application/vnd.openxmlformats-officedocument.spreadsheetml.externalLink+xml"/>
  <Override PartName="/xl/externalLinks/externalLink86.xml" ContentType="application/vnd.openxmlformats-officedocument.spreadsheetml.externalLink+xml"/>
  <Override PartName="/xl/externalLinks/externalLink85.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F:\SGCIEF\Usuarios\BRCORRAL\Planes presupuestarios\"/>
    </mc:Choice>
  </mc:AlternateContent>
  <bookViews>
    <workbookView xWindow="0" yWindow="0" windowWidth="28800" windowHeight="12435" tabRatio="887"/>
  </bookViews>
  <sheets>
    <sheet name="Contents" sheetId="71" r:id="rId1"/>
    <sheet name="1.1. Basic assumptions" sheetId="49" r:id="rId2"/>
    <sheet name="1.2. Macroeconomic outlooks" sheetId="54" r:id="rId3"/>
    <sheet name="1.3. Evolution of the labour ma" sheetId="53" r:id="rId4"/>
    <sheet name="1.4. Evolution of prices" sheetId="52" r:id="rId5"/>
    <sheet name="1.5. Sectoral balances" sheetId="51" r:id="rId6"/>
    <sheet name="2.1 Objectives " sheetId="44" r:id="rId7"/>
    <sheet name="2.2 Evolution of Debt" sheetId="68" r:id="rId8"/>
    <sheet name="2.3 2021-22 Projections" sheetId="62" r:id="rId9"/>
    <sheet name="2.4 Income Expenditure Targets" sheetId="61" r:id="rId10"/>
    <sheet name="2.5 Table RRM" sheetId="67" r:id="rId11"/>
    <sheet name="2.6 Comparison with EC" sheetId="55" r:id="rId12"/>
    <sheet name="2.7 Budgetary Objectives" sheetId="69" r:id="rId13"/>
    <sheet name="2.8 Calculation of the Net Expe" sheetId="70" r:id="rId14"/>
    <sheet name="3.1. Revenue" sheetId="46" r:id="rId15"/>
    <sheet name="3.2 State Expenditure" sheetId="42" r:id="rId16"/>
    <sheet name="3.4 Social Security Income" sheetId="45" r:id="rId17"/>
    <sheet name="3.5. Social Security Expenditur" sheetId="43" r:id="rId18"/>
    <sheet name="6.1 Organic RRM" sheetId="56" r:id="rId19"/>
    <sheet name="6.2. Economic RRM" sheetId="57" r:id="rId20"/>
    <sheet name="6.3. RRM AUTONOMOUS COMMUNITIES" sheetId="59" r:id="rId21"/>
    <sheet name="6.4. Local Authorities RRM" sheetId="60" r:id="rId22"/>
    <sheet name="8 E2020" sheetId="63"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s>
  <definedNames>
    <definedName name="\5">'[1]REGIONALIZACION ESTIMADA 1.990'!#REF!</definedName>
    <definedName name="\6">'[1]REGIONALIZACION ESTIMADA 1.990'!#REF!</definedName>
    <definedName name="\7">'[1]REGIONALIZACION ESTIMADA 1.990'!#REF!</definedName>
    <definedName name="\A" localSheetId="7">'[2]Cap. - 3'!#REF!</definedName>
    <definedName name="\A" localSheetId="8">'[2]Cap. - 3'!#REF!</definedName>
    <definedName name="\A" localSheetId="9">'[2]Cap. - 3'!#REF!</definedName>
    <definedName name="\A" localSheetId="11">'[2]Cap. - 3'!#REF!</definedName>
    <definedName name="\A" localSheetId="12">'[2]Cap. - 3'!#REF!</definedName>
    <definedName name="\A" localSheetId="13">'[2]Cap. - 3'!#REF!</definedName>
    <definedName name="\A" localSheetId="22">'[2]Cap. - 3'!#REF!</definedName>
    <definedName name="\A">'[2]Cap. - 3'!#REF!</definedName>
    <definedName name="\B" localSheetId="7">'[2]Cap. - 3'!#REF!</definedName>
    <definedName name="\B" localSheetId="8">'[2]Cap. - 3'!#REF!</definedName>
    <definedName name="\B" localSheetId="9">'[2]Cap. - 3'!#REF!</definedName>
    <definedName name="\B" localSheetId="11">'[2]Cap. - 3'!#REF!</definedName>
    <definedName name="\B" localSheetId="13">'[2]Cap. - 3'!#REF!</definedName>
    <definedName name="\B" localSheetId="22">'[2]Cap. - 3'!#REF!</definedName>
    <definedName name="\B">'[2]Cap. - 3'!#REF!</definedName>
    <definedName name="\C" localSheetId="7">'[2]Cap. - 3'!#REF!</definedName>
    <definedName name="\C" localSheetId="8">'[2]Cap. - 3'!#REF!</definedName>
    <definedName name="\C" localSheetId="9">'[2]Cap. - 3'!#REF!</definedName>
    <definedName name="\C" localSheetId="11">'[2]Cap. - 3'!#REF!</definedName>
    <definedName name="\C" localSheetId="13">'[2]Cap. - 3'!#REF!</definedName>
    <definedName name="\C" localSheetId="22">'[2]Cap. - 3'!#REF!</definedName>
    <definedName name="\C">'[2]Cap. - 3'!#REF!</definedName>
    <definedName name="\D" localSheetId="7">'[2]Cap- 1 '!#REF!</definedName>
    <definedName name="\D" localSheetId="8">'[2]Cap- 1 '!#REF!</definedName>
    <definedName name="\D" localSheetId="9">'[2]Cap- 1 '!#REF!</definedName>
    <definedName name="\D" localSheetId="11">'[2]Cap- 1 '!#REF!</definedName>
    <definedName name="\D" localSheetId="13">'[2]Cap- 1 '!#REF!</definedName>
    <definedName name="\D" localSheetId="22">'[2]Cap- 1 '!#REF!</definedName>
    <definedName name="\D">'[2]Cap- 1 '!#REF!</definedName>
    <definedName name="\E" localSheetId="7">'[2]Cap- 1 '!#REF!</definedName>
    <definedName name="\E" localSheetId="8">'[2]Cap- 1 '!#REF!</definedName>
    <definedName name="\E" localSheetId="9">'[2]Cap- 1 '!#REF!</definedName>
    <definedName name="\E" localSheetId="11">'[2]Cap- 1 '!#REF!</definedName>
    <definedName name="\E" localSheetId="13">'[2]Cap- 1 '!#REF!</definedName>
    <definedName name="\E" localSheetId="22">'[2]Cap- 1 '!#REF!</definedName>
    <definedName name="\E">'[2]Cap- 1 '!#REF!</definedName>
    <definedName name="\F" localSheetId="8">'[2]Cap- 1 '!#REF!</definedName>
    <definedName name="\F" localSheetId="9">'[2]Cap- 1 '!#REF!</definedName>
    <definedName name="\F" localSheetId="11">'[2]Cap- 1 '!#REF!</definedName>
    <definedName name="\F" localSheetId="22">'[2]Cap- 1 '!#REF!</definedName>
    <definedName name="\F">'[2]Cap- 1 '!#REF!</definedName>
    <definedName name="\I" localSheetId="7">#REF!</definedName>
    <definedName name="\I" localSheetId="8">#REF!</definedName>
    <definedName name="\I" localSheetId="11">#REF!</definedName>
    <definedName name="\I" localSheetId="12">#REF!</definedName>
    <definedName name="\I" localSheetId="13">#REF!</definedName>
    <definedName name="\I" localSheetId="22">#REF!</definedName>
    <definedName name="\I">#REF!</definedName>
    <definedName name="\I2" localSheetId="7">#REF!</definedName>
    <definedName name="\I2" localSheetId="8">#REF!</definedName>
    <definedName name="\I2" localSheetId="11">#REF!</definedName>
    <definedName name="\I2" localSheetId="12">#REF!</definedName>
    <definedName name="\I2" localSheetId="13">#REF!</definedName>
    <definedName name="\I2" localSheetId="22">#REF!</definedName>
    <definedName name="\I2">#REF!</definedName>
    <definedName name="\K" localSheetId="7">'[2]Cap- 1 '!#REF!</definedName>
    <definedName name="\K" localSheetId="8">'[2]Cap- 1 '!#REF!</definedName>
    <definedName name="\K" localSheetId="9">'[2]Cap- 1 '!#REF!</definedName>
    <definedName name="\K" localSheetId="11">'[2]Cap- 1 '!#REF!</definedName>
    <definedName name="\K" localSheetId="12">'[2]Cap- 1 '!#REF!</definedName>
    <definedName name="\K" localSheetId="13">'[2]Cap- 1 '!#REF!</definedName>
    <definedName name="\K" localSheetId="22">'[2]Cap- 1 '!#REF!</definedName>
    <definedName name="\K">'[2]Cap- 1 '!#REF!</definedName>
    <definedName name="\L" localSheetId="7">'[2]Cap- 1 '!#REF!</definedName>
    <definedName name="\L" localSheetId="8">'[2]Cap- 1 '!#REF!</definedName>
    <definedName name="\L" localSheetId="9">'[2]Cap- 1 '!#REF!</definedName>
    <definedName name="\L" localSheetId="11">'[2]Cap- 1 '!#REF!</definedName>
    <definedName name="\L" localSheetId="12">'[2]Cap- 1 '!#REF!</definedName>
    <definedName name="\L" localSheetId="13">'[2]Cap- 1 '!#REF!</definedName>
    <definedName name="\L" localSheetId="22">'[2]Cap- 1 '!#REF!</definedName>
    <definedName name="\L">'[2]Cap- 1 '!#REF!</definedName>
    <definedName name="\P" localSheetId="7">#REF!</definedName>
    <definedName name="\P" localSheetId="8">#REF!</definedName>
    <definedName name="\P" localSheetId="11">#REF!</definedName>
    <definedName name="\P" localSheetId="12">#REF!</definedName>
    <definedName name="\P" localSheetId="13">#REF!</definedName>
    <definedName name="\P" localSheetId="22">#REF!</definedName>
    <definedName name="\P">#REF!</definedName>
    <definedName name="\Z" localSheetId="7">'[2]Cap. - 3'!#REF!</definedName>
    <definedName name="\Z" localSheetId="8">'[2]Cap. - 3'!#REF!</definedName>
    <definedName name="\Z" localSheetId="9">'[2]Cap. - 3'!#REF!</definedName>
    <definedName name="\Z" localSheetId="11">'[2]Cap. - 3'!#REF!</definedName>
    <definedName name="\Z" localSheetId="12">'[2]Cap. - 3'!#REF!</definedName>
    <definedName name="\Z" localSheetId="13">'[2]Cap. - 3'!#REF!</definedName>
    <definedName name="\Z" localSheetId="22">'[2]Cap. - 3'!#REF!</definedName>
    <definedName name="\Z">'[2]Cap. - 3'!#REF!</definedName>
    <definedName name="__123Graph_A" localSheetId="7">#REF!</definedName>
    <definedName name="__123Graph_A" localSheetId="8">#REF!</definedName>
    <definedName name="__123Graph_A" localSheetId="11">#REF!</definedName>
    <definedName name="__123Graph_A" localSheetId="12">#REF!</definedName>
    <definedName name="__123Graph_A" localSheetId="13">#REF!</definedName>
    <definedName name="__123Graph_A" localSheetId="22">#REF!</definedName>
    <definedName name="__123Graph_A">#REF!</definedName>
    <definedName name="__123Graph_ABERLGRAP" localSheetId="7">'[3]Time series'!#REF!</definedName>
    <definedName name="__123Graph_ABERLGRAP" localSheetId="8">'[3]Time series'!#REF!</definedName>
    <definedName name="__123Graph_ABERLGRAP" localSheetId="12">'[3]Time series'!#REF!</definedName>
    <definedName name="__123Graph_ABERLGRAP" localSheetId="13">'[3]Time series'!#REF!</definedName>
    <definedName name="__123Graph_ABERLGRAP" localSheetId="22">'[3]Time series'!#REF!</definedName>
    <definedName name="__123Graph_ABERLGRAP">'[3]Time series'!#REF!</definedName>
    <definedName name="__123Graph_ABKSRESRV" localSheetId="7">[4]BOG!#REF!</definedName>
    <definedName name="__123Graph_ABKSRESRV" localSheetId="8">[4]BOG!#REF!</definedName>
    <definedName name="__123Graph_ABKSRESRV" localSheetId="12">[4]BOG!#REF!</definedName>
    <definedName name="__123Graph_ABKSRESRV" localSheetId="13">[4]BOG!#REF!</definedName>
    <definedName name="__123Graph_ABKSRESRV" localSheetId="22">[4]BOG!#REF!</definedName>
    <definedName name="__123Graph_ABKSRESRV">[4]BOG!#REF!</definedName>
    <definedName name="__123Graph_ACATCH1" localSheetId="7">'[3]Time series'!#REF!</definedName>
    <definedName name="__123Graph_ACATCH1" localSheetId="8">'[3]Time series'!#REF!</definedName>
    <definedName name="__123Graph_ACATCH1" localSheetId="12">'[3]Time series'!#REF!</definedName>
    <definedName name="__123Graph_ACATCH1" localSheetId="13">'[3]Time series'!#REF!</definedName>
    <definedName name="__123Graph_ACATCH1">'[3]Time series'!#REF!</definedName>
    <definedName name="__123Graph_AChart1" localSheetId="8">'[5]2'!#REF!</definedName>
    <definedName name="__123Graph_AChart1">'[5]2'!#REF!</definedName>
    <definedName name="__123Graph_AChart2" localSheetId="8">'[5]2'!#REF!</definedName>
    <definedName name="__123Graph_AChart2">'[5]2'!#REF!</definedName>
    <definedName name="__123Graph_AChart3" localSheetId="8">'[5]2'!#REF!</definedName>
    <definedName name="__123Graph_AChart3">'[5]2'!#REF!</definedName>
    <definedName name="__123Graph_ACONVERG1" localSheetId="8">'[3]Time series'!#REF!</definedName>
    <definedName name="__123Graph_ACONVERG1">'[3]Time series'!#REF!</definedName>
    <definedName name="__123Graph_ACurrent">[6]CPIINDEX!$O$263:$O$310</definedName>
    <definedName name="__123Graph_AECTOT" localSheetId="7">#REF!</definedName>
    <definedName name="__123Graph_AECTOT" localSheetId="8">#REF!</definedName>
    <definedName name="__123Graph_AECTOT" localSheetId="11">#REF!</definedName>
    <definedName name="__123Graph_AECTOT" localSheetId="12">#REF!</definedName>
    <definedName name="__123Graph_AECTOT" localSheetId="13">#REF!</definedName>
    <definedName name="__123Graph_AECTOT" localSheetId="22">#REF!</definedName>
    <definedName name="__123Graph_AECTOT">#REF!</definedName>
    <definedName name="__123Graph_AERDOLLAR">'[7]ex rate'!$F$30:$AM$30</definedName>
    <definedName name="__123Graph_AERRUBLE">'[7]ex rate'!$F$31:$AM$31</definedName>
    <definedName name="__123Graph_AGRAPH2" localSheetId="7">'[3]Time series'!#REF!</definedName>
    <definedName name="__123Graph_AGRAPH2" localSheetId="8">'[3]Time series'!#REF!</definedName>
    <definedName name="__123Graph_AGRAPH2" localSheetId="11">'[3]Time series'!#REF!</definedName>
    <definedName name="__123Graph_AGRAPH2" localSheetId="12">'[3]Time series'!#REF!</definedName>
    <definedName name="__123Graph_AGRAPH2" localSheetId="13">'[3]Time series'!#REF!</definedName>
    <definedName name="__123Graph_AGRAPH2" localSheetId="22">'[3]Time series'!#REF!</definedName>
    <definedName name="__123Graph_AGRAPH2">'[3]Time series'!#REF!</definedName>
    <definedName name="__123Graph_AGRAPH41" localSheetId="7">'[3]Time series'!#REF!</definedName>
    <definedName name="__123Graph_AGRAPH41" localSheetId="8">'[3]Time series'!#REF!</definedName>
    <definedName name="__123Graph_AGRAPH41" localSheetId="11">'[3]Time series'!#REF!</definedName>
    <definedName name="__123Graph_AGRAPH41" localSheetId="12">'[3]Time series'!#REF!</definedName>
    <definedName name="__123Graph_AGRAPH41" localSheetId="13">'[3]Time series'!#REF!</definedName>
    <definedName name="__123Graph_AGRAPH41" localSheetId="22">'[3]Time series'!#REF!</definedName>
    <definedName name="__123Graph_AGRAPH41">'[3]Time series'!#REF!</definedName>
    <definedName name="__123Graph_AGRAPH42" localSheetId="7">'[3]Time series'!#REF!</definedName>
    <definedName name="__123Graph_AGRAPH42" localSheetId="8">'[3]Time series'!#REF!</definedName>
    <definedName name="__123Graph_AGRAPH42" localSheetId="11">'[3]Time series'!#REF!</definedName>
    <definedName name="__123Graph_AGRAPH42" localSheetId="12">'[3]Time series'!#REF!</definedName>
    <definedName name="__123Graph_AGRAPH42" localSheetId="13">'[3]Time series'!#REF!</definedName>
    <definedName name="__123Graph_AGRAPH42" localSheetId="22">'[3]Time series'!#REF!</definedName>
    <definedName name="__123Graph_AGRAPH42">'[3]Time series'!#REF!</definedName>
    <definedName name="__123Graph_AGRAPH44" localSheetId="7">'[3]Time series'!#REF!</definedName>
    <definedName name="__123Graph_AGRAPH44" localSheetId="8">'[3]Time series'!#REF!</definedName>
    <definedName name="__123Graph_AGRAPH44" localSheetId="11">'[3]Time series'!#REF!</definedName>
    <definedName name="__123Graph_AGRAPH44" localSheetId="12">'[3]Time series'!#REF!</definedName>
    <definedName name="__123Graph_AGRAPH44" localSheetId="13">'[3]Time series'!#REF!</definedName>
    <definedName name="__123Graph_AGRAPH44" localSheetId="22">'[3]Time series'!#REF!</definedName>
    <definedName name="__123Graph_AGRAPH44">'[3]Time series'!#REF!</definedName>
    <definedName name="__123Graph_AIBRD_LEND">[8]WB!$Q$13:$AK$13</definedName>
    <definedName name="__123Graph_AIMPORTS" localSheetId="7">'[9]CA input'!#REF!</definedName>
    <definedName name="__123Graph_AIMPORTS" localSheetId="8">'[9]CA input'!#REF!</definedName>
    <definedName name="__123Graph_AIMPORTS" localSheetId="11">'[9]CA input'!#REF!</definedName>
    <definedName name="__123Graph_AIMPORTS" localSheetId="12">'[9]CA input'!#REF!</definedName>
    <definedName name="__123Graph_AIMPORTS" localSheetId="13">'[9]CA input'!#REF!</definedName>
    <definedName name="__123Graph_AIMPORTS" localSheetId="22">'[9]CA input'!#REF!</definedName>
    <definedName name="__123Graph_AIMPORTS">'[9]CA input'!#REF!</definedName>
    <definedName name="__123Graph_AMONEY" localSheetId="7">'[10]MonSurv-BC'!#REF!</definedName>
    <definedName name="__123Graph_AMONEY" localSheetId="8">'[10]MonSurv-BC'!#REF!</definedName>
    <definedName name="__123Graph_AMONEY" localSheetId="11">'[10]MonSurv-BC'!#REF!</definedName>
    <definedName name="__123Graph_AMONEY" localSheetId="12">'[10]MonSurv-BC'!#REF!</definedName>
    <definedName name="__123Graph_AMONEY" localSheetId="13">'[10]MonSurv-BC'!#REF!</definedName>
    <definedName name="__123Graph_AMONEY" localSheetId="22">'[10]MonSurv-BC'!#REF!</definedName>
    <definedName name="__123Graph_AMONEY">'[10]MonSurv-BC'!#REF!</definedName>
    <definedName name="__123Graph_APERIB" localSheetId="7">'[3]Time series'!#REF!</definedName>
    <definedName name="__123Graph_APERIB" localSheetId="8">'[3]Time series'!#REF!</definedName>
    <definedName name="__123Graph_APERIB" localSheetId="11">'[3]Time series'!#REF!</definedName>
    <definedName name="__123Graph_APERIB" localSheetId="12">'[3]Time series'!#REF!</definedName>
    <definedName name="__123Graph_APERIB" localSheetId="13">'[3]Time series'!#REF!</definedName>
    <definedName name="__123Graph_APERIB" localSheetId="22">'[3]Time series'!#REF!</definedName>
    <definedName name="__123Graph_APERIB">'[3]Time series'!#REF!</definedName>
    <definedName name="__123Graph_APIPELINE">[8]BoP!$U$359:$AQ$359</definedName>
    <definedName name="__123Graph_APRINCIPAL" localSheetId="7" hidden="1">[11]FOMENTO!#REF!</definedName>
    <definedName name="__123Graph_APRINCIPAL" localSheetId="8" hidden="1">[11]FOMENTO!#REF!</definedName>
    <definedName name="__123Graph_APRINCIPAL" localSheetId="11" hidden="1">[11]FOMENTO!#REF!</definedName>
    <definedName name="__123Graph_APRINCIPAL" localSheetId="12" hidden="1">[11]FOMENTO!#REF!</definedName>
    <definedName name="__123Graph_APRINCIPAL" localSheetId="13" hidden="1">[11]FOMENTO!#REF!</definedName>
    <definedName name="__123Graph_APRINCIPAL" localSheetId="14" hidden="1">[12]FOMENTO!#REF!</definedName>
    <definedName name="__123Graph_APRINCIPAL" localSheetId="15" hidden="1">[13]FOMENTO!#REF!</definedName>
    <definedName name="__123Graph_APRINCIPAL" localSheetId="22" hidden="1">[14]FOMENTO!#REF!</definedName>
    <definedName name="__123Graph_APRINCIPAL" hidden="1">[11]FOMENTO!#REF!</definedName>
    <definedName name="__123Graph_APRODABSC" localSheetId="7">'[3]Time series'!#REF!</definedName>
    <definedName name="__123Graph_APRODABSC" localSheetId="8">'[3]Time series'!#REF!</definedName>
    <definedName name="__123Graph_APRODABSC" localSheetId="11">'[3]Time series'!#REF!</definedName>
    <definedName name="__123Graph_APRODABSC" localSheetId="12">'[3]Time series'!#REF!</definedName>
    <definedName name="__123Graph_APRODABSC" localSheetId="13">'[3]Time series'!#REF!</definedName>
    <definedName name="__123Graph_APRODABSC" localSheetId="22">'[3]Time series'!#REF!</definedName>
    <definedName name="__123Graph_APRODABSC">'[3]Time series'!#REF!</definedName>
    <definedName name="__123Graph_APRODABSD" localSheetId="7">'[3]Time series'!#REF!</definedName>
    <definedName name="__123Graph_APRODABSD" localSheetId="8">'[3]Time series'!#REF!</definedName>
    <definedName name="__123Graph_APRODABSD" localSheetId="12">'[3]Time series'!#REF!</definedName>
    <definedName name="__123Graph_APRODABSD" localSheetId="13">'[3]Time series'!#REF!</definedName>
    <definedName name="__123Graph_APRODABSD" localSheetId="22">'[3]Time series'!#REF!</definedName>
    <definedName name="__123Graph_APRODABSD">'[3]Time series'!#REF!</definedName>
    <definedName name="__123Graph_APRODTRE2" localSheetId="7">'[3]Time series'!#REF!</definedName>
    <definedName name="__123Graph_APRODTRE2" localSheetId="8">'[3]Time series'!#REF!</definedName>
    <definedName name="__123Graph_APRODTRE2" localSheetId="12">'[3]Time series'!#REF!</definedName>
    <definedName name="__123Graph_APRODTRE2" localSheetId="13">'[3]Time series'!#REF!</definedName>
    <definedName name="__123Graph_APRODTRE2" localSheetId="22">'[3]Time series'!#REF!</definedName>
    <definedName name="__123Graph_APRODTRE2">'[3]Time series'!#REF!</definedName>
    <definedName name="__123Graph_APRODTRE3" localSheetId="7">'[3]Time series'!#REF!</definedName>
    <definedName name="__123Graph_APRODTRE3" localSheetId="8">'[3]Time series'!#REF!</definedName>
    <definedName name="__123Graph_APRODTRE3" localSheetId="12">'[3]Time series'!#REF!</definedName>
    <definedName name="__123Graph_APRODTRE3" localSheetId="13">'[3]Time series'!#REF!</definedName>
    <definedName name="__123Graph_APRODTRE3">'[3]Time series'!#REF!</definedName>
    <definedName name="__123Graph_APRODTRE4" localSheetId="8">'[3]Time series'!#REF!</definedName>
    <definedName name="__123Graph_APRODTRE4">'[3]Time series'!#REF!</definedName>
    <definedName name="__123Graph_APRODTREND" localSheetId="8">'[3]Time series'!#REF!</definedName>
    <definedName name="__123Graph_APRODTREND">'[3]Time series'!#REF!</definedName>
    <definedName name="__123Graph_AREALRATE">'[7]ex rate'!$F$36:$AU$36</definedName>
    <definedName name="__123Graph_AREER" localSheetId="7">[8]ER!#REF!</definedName>
    <definedName name="__123Graph_AREER" localSheetId="8">[8]ER!#REF!</definedName>
    <definedName name="__123Graph_AREER" localSheetId="11">[8]ER!#REF!</definedName>
    <definedName name="__123Graph_AREER" localSheetId="12">[8]ER!#REF!</definedName>
    <definedName name="__123Graph_AREER" localSheetId="13">[8]ER!#REF!</definedName>
    <definedName name="__123Graph_AREER" localSheetId="22">[8]ER!#REF!</definedName>
    <definedName name="__123Graph_AREER">[8]ER!#REF!</definedName>
    <definedName name="__123Graph_ARESERVES" localSheetId="7">[4]BOG!#REF!</definedName>
    <definedName name="__123Graph_ARESERVES" localSheetId="8">[4]BOG!#REF!</definedName>
    <definedName name="__123Graph_ARESERVES" localSheetId="11">[4]BOG!#REF!</definedName>
    <definedName name="__123Graph_ARESERVES" localSheetId="12">[4]BOG!#REF!</definedName>
    <definedName name="__123Graph_ARESERVES" localSheetId="13">[4]BOG!#REF!</definedName>
    <definedName name="__123Graph_ARESERVES" localSheetId="22">[4]BOG!#REF!</definedName>
    <definedName name="__123Graph_ARESERVES">[4]BOG!#REF!</definedName>
    <definedName name="__123Graph_ARUBRATE">'[7]ex rate'!$K$37:$AN$37</definedName>
    <definedName name="__123Graph_ASEASON_CASH" localSheetId="7">'[10]MonSurv-BC'!#REF!</definedName>
    <definedName name="__123Graph_ASEASON_CASH" localSheetId="8">'[10]MonSurv-BC'!#REF!</definedName>
    <definedName name="__123Graph_ASEASON_CASH" localSheetId="11">'[10]MonSurv-BC'!#REF!</definedName>
    <definedName name="__123Graph_ASEASON_CASH" localSheetId="12">'[10]MonSurv-BC'!#REF!</definedName>
    <definedName name="__123Graph_ASEASON_CASH" localSheetId="13">'[10]MonSurv-BC'!#REF!</definedName>
    <definedName name="__123Graph_ASEASON_CASH" localSheetId="22">'[10]MonSurv-BC'!#REF!</definedName>
    <definedName name="__123Graph_ASEASON_CASH">'[10]MonSurv-BC'!#REF!</definedName>
    <definedName name="__123Graph_ASEASON_MONEY" localSheetId="7">'[10]MonSurv-BC'!#REF!</definedName>
    <definedName name="__123Graph_ASEASON_MONEY" localSheetId="8">'[10]MonSurv-BC'!#REF!</definedName>
    <definedName name="__123Graph_ASEASON_MONEY" localSheetId="11">'[10]MonSurv-BC'!#REF!</definedName>
    <definedName name="__123Graph_ASEASON_MONEY" localSheetId="12">'[10]MonSurv-BC'!#REF!</definedName>
    <definedName name="__123Graph_ASEASON_MONEY" localSheetId="13">'[10]MonSurv-BC'!#REF!</definedName>
    <definedName name="__123Graph_ASEASON_MONEY" localSheetId="22">'[10]MonSurv-BC'!#REF!</definedName>
    <definedName name="__123Graph_ASEASON_MONEY">'[10]MonSurv-BC'!#REF!</definedName>
    <definedName name="__123Graph_ASEASON_SIGHT" localSheetId="7">'[10]MonSurv-BC'!#REF!</definedName>
    <definedName name="__123Graph_ASEASON_SIGHT" localSheetId="8">'[10]MonSurv-BC'!#REF!</definedName>
    <definedName name="__123Graph_ASEASON_SIGHT" localSheetId="11">'[10]MonSurv-BC'!#REF!</definedName>
    <definedName name="__123Graph_ASEASON_SIGHT" localSheetId="12">'[10]MonSurv-BC'!#REF!</definedName>
    <definedName name="__123Graph_ASEASON_SIGHT" localSheetId="13">'[10]MonSurv-BC'!#REF!</definedName>
    <definedName name="__123Graph_ASEASON_SIGHT" localSheetId="22">'[10]MonSurv-BC'!#REF!</definedName>
    <definedName name="__123Graph_ASEASON_SIGHT">'[10]MonSurv-BC'!#REF!</definedName>
    <definedName name="__123Graph_ASEASON_TIME" localSheetId="7">'[10]MonSurv-BC'!#REF!</definedName>
    <definedName name="__123Graph_ASEASON_TIME" localSheetId="8">'[10]MonSurv-BC'!#REF!</definedName>
    <definedName name="__123Graph_ASEASON_TIME" localSheetId="11">'[10]MonSurv-BC'!#REF!</definedName>
    <definedName name="__123Graph_ASEASON_TIME" localSheetId="12">'[10]MonSurv-BC'!#REF!</definedName>
    <definedName name="__123Graph_ASEASON_TIME" localSheetId="13">'[10]MonSurv-BC'!#REF!</definedName>
    <definedName name="__123Graph_ASEASON_TIME" localSheetId="22">'[10]MonSurv-BC'!#REF!</definedName>
    <definedName name="__123Graph_ASEASON_TIME">'[10]MonSurv-BC'!#REF!</definedName>
    <definedName name="__123Graph_ATRADECPI" localSheetId="8">[15]CPI!#REF!</definedName>
    <definedName name="__123Graph_ATRADECPI">[15]CPI!#REF!</definedName>
    <definedName name="__123Graph_AUSRATE">'[7]ex rate'!$K$36:$AN$36</definedName>
    <definedName name="__123Graph_AUTRECHT" localSheetId="7">'[3]Time series'!#REF!</definedName>
    <definedName name="__123Graph_AUTRECHT" localSheetId="8">'[3]Time series'!#REF!</definedName>
    <definedName name="__123Graph_AUTRECHT" localSheetId="11">'[3]Time series'!#REF!</definedName>
    <definedName name="__123Graph_AUTRECHT" localSheetId="12">'[3]Time series'!#REF!</definedName>
    <definedName name="__123Graph_AUTRECHT" localSheetId="13">'[3]Time series'!#REF!</definedName>
    <definedName name="__123Graph_AUTRECHT" localSheetId="22">'[3]Time series'!#REF!</definedName>
    <definedName name="__123Graph_AUTRECHT">'[3]Time series'!#REF!</definedName>
    <definedName name="__123Graph_AWEEKLY" localSheetId="7">#REF!</definedName>
    <definedName name="__123Graph_AWEEKLY" localSheetId="8">#REF!</definedName>
    <definedName name="__123Graph_AWEEKLY" localSheetId="11">#REF!</definedName>
    <definedName name="__123Graph_AWEEKLY" localSheetId="12">#REF!</definedName>
    <definedName name="__123Graph_AWEEKLY" localSheetId="13">#REF!</definedName>
    <definedName name="__123Graph_AWEEKLY" localSheetId="22">#REF!</definedName>
    <definedName name="__123Graph_AWEEKLY">#REF!</definedName>
    <definedName name="__123Graph_B">'[16]Table 5'!$C$11:$C$11</definedName>
    <definedName name="__123Graph_BBERLGRAP" localSheetId="7">'[3]Time series'!#REF!</definedName>
    <definedName name="__123Graph_BBERLGRAP" localSheetId="8">'[3]Time series'!#REF!</definedName>
    <definedName name="__123Graph_BBERLGRAP" localSheetId="11">'[3]Time series'!#REF!</definedName>
    <definedName name="__123Graph_BBERLGRAP" localSheetId="12">'[3]Time series'!#REF!</definedName>
    <definedName name="__123Graph_BBERLGRAP" localSheetId="13">'[3]Time series'!#REF!</definedName>
    <definedName name="__123Graph_BBERLGRAP" localSheetId="22">'[3]Time series'!#REF!</definedName>
    <definedName name="__123Graph_BBERLGRAP">'[3]Time series'!#REF!</definedName>
    <definedName name="__123Graph_BBKSRESRV" localSheetId="7">[4]BOG!#REF!</definedName>
    <definedName name="__123Graph_BBKSRESRV" localSheetId="8">[4]BOG!#REF!</definedName>
    <definedName name="__123Graph_BBKSRESRV" localSheetId="11">[4]BOG!#REF!</definedName>
    <definedName name="__123Graph_BBKSRESRV" localSheetId="12">[4]BOG!#REF!</definedName>
    <definedName name="__123Graph_BBKSRESRV" localSheetId="13">[4]BOG!#REF!</definedName>
    <definedName name="__123Graph_BBKSRESRV" localSheetId="22">[4]BOG!#REF!</definedName>
    <definedName name="__123Graph_BBKSRESRV">[4]BOG!#REF!</definedName>
    <definedName name="__123Graph_BCATCH1" localSheetId="7">'[3]Time series'!#REF!</definedName>
    <definedName name="__123Graph_BCATCH1" localSheetId="8">'[3]Time series'!#REF!</definedName>
    <definedName name="__123Graph_BCATCH1" localSheetId="11">'[3]Time series'!#REF!</definedName>
    <definedName name="__123Graph_BCATCH1" localSheetId="12">'[3]Time series'!#REF!</definedName>
    <definedName name="__123Graph_BCATCH1" localSheetId="13">'[3]Time series'!#REF!</definedName>
    <definedName name="__123Graph_BCATCH1" localSheetId="22">'[3]Time series'!#REF!</definedName>
    <definedName name="__123Graph_BCATCH1">'[3]Time series'!#REF!</definedName>
    <definedName name="__123Graph_BChart1" localSheetId="7">'[5]2'!#REF!</definedName>
    <definedName name="__123Graph_BChart1" localSheetId="8">'[5]2'!#REF!</definedName>
    <definedName name="__123Graph_BChart1" localSheetId="11">'[5]2'!#REF!</definedName>
    <definedName name="__123Graph_BChart1" localSheetId="12">'[5]2'!#REF!</definedName>
    <definedName name="__123Graph_BChart1" localSheetId="13">'[5]2'!#REF!</definedName>
    <definedName name="__123Graph_BChart1" localSheetId="22">'[5]2'!#REF!</definedName>
    <definedName name="__123Graph_BChart1">'[5]2'!#REF!</definedName>
    <definedName name="__123Graph_BChart2" localSheetId="8">'[5]2'!#REF!</definedName>
    <definedName name="__123Graph_BChart2">'[5]2'!#REF!</definedName>
    <definedName name="__123Graph_BChart3" localSheetId="8">'[5]2'!#REF!</definedName>
    <definedName name="__123Graph_BChart3">'[5]2'!#REF!</definedName>
    <definedName name="__123Graph_BCONVERG1" localSheetId="8">'[3]Time series'!#REF!</definedName>
    <definedName name="__123Graph_BCONVERG1">'[3]Time series'!#REF!</definedName>
    <definedName name="__123Graph_BCurrent" localSheetId="8">[17]G!#REF!</definedName>
    <definedName name="__123Graph_BCurrent">[17]G!#REF!</definedName>
    <definedName name="__123Graph_BECTOT" localSheetId="7">#REF!</definedName>
    <definedName name="__123Graph_BECTOT" localSheetId="8">#REF!</definedName>
    <definedName name="__123Graph_BECTOT" localSheetId="11">#REF!</definedName>
    <definedName name="__123Graph_BECTOT" localSheetId="12">#REF!</definedName>
    <definedName name="__123Graph_BECTOT" localSheetId="13">#REF!</definedName>
    <definedName name="__123Graph_BECTOT" localSheetId="22">#REF!</definedName>
    <definedName name="__123Graph_BECTOT">#REF!</definedName>
    <definedName name="__123Graph_BERDOLLAR">'[7]ex rate'!$F$36:$AM$36</definedName>
    <definedName name="__123Graph_BERRUBLE">'[7]ex rate'!$F$37:$AM$37</definedName>
    <definedName name="__123Graph_BGRAPH2" localSheetId="7">'[3]Time series'!#REF!</definedName>
    <definedName name="__123Graph_BGRAPH2" localSheetId="8">'[3]Time series'!#REF!</definedName>
    <definedName name="__123Graph_BGRAPH2" localSheetId="11">'[3]Time series'!#REF!</definedName>
    <definedName name="__123Graph_BGRAPH2" localSheetId="12">'[3]Time series'!#REF!</definedName>
    <definedName name="__123Graph_BGRAPH2" localSheetId="13">'[3]Time series'!#REF!</definedName>
    <definedName name="__123Graph_BGRAPH2" localSheetId="22">'[3]Time series'!#REF!</definedName>
    <definedName name="__123Graph_BGRAPH2">'[3]Time series'!#REF!</definedName>
    <definedName name="__123Graph_BGRAPH41" localSheetId="7">'[3]Time series'!#REF!</definedName>
    <definedName name="__123Graph_BGRAPH41" localSheetId="8">'[3]Time series'!#REF!</definedName>
    <definedName name="__123Graph_BGRAPH41" localSheetId="11">'[3]Time series'!#REF!</definedName>
    <definedName name="__123Graph_BGRAPH41" localSheetId="12">'[3]Time series'!#REF!</definedName>
    <definedName name="__123Graph_BGRAPH41" localSheetId="13">'[3]Time series'!#REF!</definedName>
    <definedName name="__123Graph_BGRAPH41" localSheetId="22">'[3]Time series'!#REF!</definedName>
    <definedName name="__123Graph_BGRAPH41">'[3]Time series'!#REF!</definedName>
    <definedName name="__123Graph_BIBRD_LEND">[8]WB!$Q$61:$AK$61</definedName>
    <definedName name="__123Graph_BIMPORTS" localSheetId="7">'[9]CA input'!#REF!</definedName>
    <definedName name="__123Graph_BIMPORTS" localSheetId="8">'[9]CA input'!#REF!</definedName>
    <definedName name="__123Graph_BIMPORTS" localSheetId="11">'[9]CA input'!#REF!</definedName>
    <definedName name="__123Graph_BIMPORTS" localSheetId="12">'[9]CA input'!#REF!</definedName>
    <definedName name="__123Graph_BIMPORTS" localSheetId="13">'[9]CA input'!#REF!</definedName>
    <definedName name="__123Graph_BIMPORTS" localSheetId="22">'[9]CA input'!#REF!</definedName>
    <definedName name="__123Graph_BIMPORTS">'[9]CA input'!#REF!</definedName>
    <definedName name="__123Graph_BMONEY" localSheetId="7">'[10]MonSurv-BC'!#REF!</definedName>
    <definedName name="__123Graph_BMONEY" localSheetId="8">'[10]MonSurv-BC'!#REF!</definedName>
    <definedName name="__123Graph_BMONEY" localSheetId="11">'[10]MonSurv-BC'!#REF!</definedName>
    <definedName name="__123Graph_BMONEY" localSheetId="12">'[10]MonSurv-BC'!#REF!</definedName>
    <definedName name="__123Graph_BMONEY" localSheetId="13">'[10]MonSurv-BC'!#REF!</definedName>
    <definedName name="__123Graph_BMONEY" localSheetId="22">'[10]MonSurv-BC'!#REF!</definedName>
    <definedName name="__123Graph_BMONEY">'[10]MonSurv-BC'!#REF!</definedName>
    <definedName name="__123Graph_BPERIB" localSheetId="7">'[3]Time series'!#REF!</definedName>
    <definedName name="__123Graph_BPERIB" localSheetId="8">'[3]Time series'!#REF!</definedName>
    <definedName name="__123Graph_BPERIB" localSheetId="11">'[3]Time series'!#REF!</definedName>
    <definedName name="__123Graph_BPERIB" localSheetId="12">'[3]Time series'!#REF!</definedName>
    <definedName name="__123Graph_BPERIB" localSheetId="13">'[3]Time series'!#REF!</definedName>
    <definedName name="__123Graph_BPERIB" localSheetId="22">'[3]Time series'!#REF!</definedName>
    <definedName name="__123Graph_BPERIB">'[3]Time series'!#REF!</definedName>
    <definedName name="__123Graph_BPIPELINE">[8]BoP!$U$358:$AQ$358</definedName>
    <definedName name="__123Graph_BPRINCIPAL" localSheetId="7" hidden="1">[11]FOMENTO!#REF!</definedName>
    <definedName name="__123Graph_BPRINCIPAL" localSheetId="8" hidden="1">[11]FOMENTO!#REF!</definedName>
    <definedName name="__123Graph_BPRINCIPAL" localSheetId="11" hidden="1">[11]FOMENTO!#REF!</definedName>
    <definedName name="__123Graph_BPRINCIPAL" localSheetId="12" hidden="1">[11]FOMENTO!#REF!</definedName>
    <definedName name="__123Graph_BPRINCIPAL" localSheetId="13" hidden="1">[11]FOMENTO!#REF!</definedName>
    <definedName name="__123Graph_BPRINCIPAL" localSheetId="14" hidden="1">[12]FOMENTO!#REF!</definedName>
    <definedName name="__123Graph_BPRINCIPAL" localSheetId="15" hidden="1">[13]FOMENTO!#REF!</definedName>
    <definedName name="__123Graph_BPRINCIPAL" localSheetId="22" hidden="1">[14]FOMENTO!#REF!</definedName>
    <definedName name="__123Graph_BPRINCIPAL" hidden="1">[11]FOMENTO!#REF!</definedName>
    <definedName name="__123Graph_BPRODABSC" localSheetId="7">'[3]Time series'!#REF!</definedName>
    <definedName name="__123Graph_BPRODABSC" localSheetId="8">'[3]Time series'!#REF!</definedName>
    <definedName name="__123Graph_BPRODABSC" localSheetId="11">'[3]Time series'!#REF!</definedName>
    <definedName name="__123Graph_BPRODABSC" localSheetId="12">'[3]Time series'!#REF!</definedName>
    <definedName name="__123Graph_BPRODABSC" localSheetId="13">'[3]Time series'!#REF!</definedName>
    <definedName name="__123Graph_BPRODABSC" localSheetId="22">'[3]Time series'!#REF!</definedName>
    <definedName name="__123Graph_BPRODABSC">'[3]Time series'!#REF!</definedName>
    <definedName name="__123Graph_BPRODABSD" localSheetId="7">'[3]Time series'!#REF!</definedName>
    <definedName name="__123Graph_BPRODABSD" localSheetId="8">'[3]Time series'!#REF!</definedName>
    <definedName name="__123Graph_BPRODABSD" localSheetId="12">'[3]Time series'!#REF!</definedName>
    <definedName name="__123Graph_BPRODABSD" localSheetId="13">'[3]Time series'!#REF!</definedName>
    <definedName name="__123Graph_BPRODABSD" localSheetId="22">'[3]Time series'!#REF!</definedName>
    <definedName name="__123Graph_BPRODABSD">'[3]Time series'!#REF!</definedName>
    <definedName name="__123Graph_BREALRATE">'[7]ex rate'!$F$37:$AU$37</definedName>
    <definedName name="__123Graph_BREER" localSheetId="7">[8]ER!#REF!</definedName>
    <definedName name="__123Graph_BREER" localSheetId="8">[8]ER!#REF!</definedName>
    <definedName name="__123Graph_BREER" localSheetId="11">[8]ER!#REF!</definedName>
    <definedName name="__123Graph_BREER" localSheetId="12">[8]ER!#REF!</definedName>
    <definedName name="__123Graph_BREER" localSheetId="13">[8]ER!#REF!</definedName>
    <definedName name="__123Graph_BREER" localSheetId="22">[8]ER!#REF!</definedName>
    <definedName name="__123Graph_BREER">[8]ER!#REF!</definedName>
    <definedName name="__123Graph_BRESERVES" localSheetId="7">[4]BOG!#REF!</definedName>
    <definedName name="__123Graph_BRESERVES" localSheetId="8">[4]BOG!#REF!</definedName>
    <definedName name="__123Graph_BRESERVES" localSheetId="11">[4]BOG!#REF!</definedName>
    <definedName name="__123Graph_BRESERVES" localSheetId="12">[4]BOG!#REF!</definedName>
    <definedName name="__123Graph_BRESERVES" localSheetId="13">[4]BOG!#REF!</definedName>
    <definedName name="__123Graph_BRESERVES" localSheetId="22">[4]BOG!#REF!</definedName>
    <definedName name="__123Graph_BRESERVES">[4]BOG!#REF!</definedName>
    <definedName name="__123Graph_BRUBRATE">'[7]ex rate'!$K$31:$AN$31</definedName>
    <definedName name="__123Graph_BSEASON_CASH" localSheetId="7">'[10]MonSurv-BC'!#REF!</definedName>
    <definedName name="__123Graph_BSEASON_CASH" localSheetId="8">'[10]MonSurv-BC'!#REF!</definedName>
    <definedName name="__123Graph_BSEASON_CASH" localSheetId="11">'[10]MonSurv-BC'!#REF!</definedName>
    <definedName name="__123Graph_BSEASON_CASH" localSheetId="12">'[10]MonSurv-BC'!#REF!</definedName>
    <definedName name="__123Graph_BSEASON_CASH" localSheetId="13">'[10]MonSurv-BC'!#REF!</definedName>
    <definedName name="__123Graph_BSEASON_CASH" localSheetId="22">'[10]MonSurv-BC'!#REF!</definedName>
    <definedName name="__123Graph_BSEASON_CASH">'[10]MonSurv-BC'!#REF!</definedName>
    <definedName name="__123Graph_BSEASON_MONEY" localSheetId="7">'[10]MonSurv-BC'!#REF!</definedName>
    <definedName name="__123Graph_BSEASON_MONEY" localSheetId="8">'[10]MonSurv-BC'!#REF!</definedName>
    <definedName name="__123Graph_BSEASON_MONEY" localSheetId="11">'[10]MonSurv-BC'!#REF!</definedName>
    <definedName name="__123Graph_BSEASON_MONEY" localSheetId="12">'[10]MonSurv-BC'!#REF!</definedName>
    <definedName name="__123Graph_BSEASON_MONEY" localSheetId="13">'[10]MonSurv-BC'!#REF!</definedName>
    <definedName name="__123Graph_BSEASON_MONEY" localSheetId="22">'[10]MonSurv-BC'!#REF!</definedName>
    <definedName name="__123Graph_BSEASON_MONEY">'[10]MonSurv-BC'!#REF!</definedName>
    <definedName name="__123Graph_BSEASON_TIME" localSheetId="7">'[10]MonSurv-BC'!#REF!</definedName>
    <definedName name="__123Graph_BSEASON_TIME" localSheetId="8">'[10]MonSurv-BC'!#REF!</definedName>
    <definedName name="__123Graph_BSEASON_TIME" localSheetId="11">'[10]MonSurv-BC'!#REF!</definedName>
    <definedName name="__123Graph_BSEASON_TIME" localSheetId="12">'[10]MonSurv-BC'!#REF!</definedName>
    <definedName name="__123Graph_BSEASON_TIME" localSheetId="13">'[10]MonSurv-BC'!#REF!</definedName>
    <definedName name="__123Graph_BSEASON_TIME" localSheetId="22">'[10]MonSurv-BC'!#REF!</definedName>
    <definedName name="__123Graph_BSEASON_TIME">'[10]MonSurv-BC'!#REF!</definedName>
    <definedName name="__123Graph_BTRADECPI" localSheetId="7">[15]CPI!#REF!</definedName>
    <definedName name="__123Graph_BTRADECPI" localSheetId="8">[15]CPI!#REF!</definedName>
    <definedName name="__123Graph_BTRADECPI" localSheetId="11">[15]CPI!#REF!</definedName>
    <definedName name="__123Graph_BTRADECPI" localSheetId="12">[15]CPI!#REF!</definedName>
    <definedName name="__123Graph_BTRADECPI" localSheetId="13">[15]CPI!#REF!</definedName>
    <definedName name="__123Graph_BTRADECPI" localSheetId="22">[15]CPI!#REF!</definedName>
    <definedName name="__123Graph_BTRADECPI">[15]CPI!#REF!</definedName>
    <definedName name="__123Graph_BUSRATE">'[7]ex rate'!$K$30:$AN$30</definedName>
    <definedName name="__123Graph_C" localSheetId="7">#REF!</definedName>
    <definedName name="__123Graph_C" localSheetId="8">#REF!</definedName>
    <definedName name="__123Graph_C" localSheetId="11">#REF!</definedName>
    <definedName name="__123Graph_C" localSheetId="12">#REF!</definedName>
    <definedName name="__123Graph_C" localSheetId="13">#REF!</definedName>
    <definedName name="__123Graph_C" localSheetId="22">#REF!</definedName>
    <definedName name="__123Graph_C">#REF!</definedName>
    <definedName name="__123Graph_CBERLGRAP" localSheetId="7">'[3]Time series'!#REF!</definedName>
    <definedName name="__123Graph_CBERLGRAP" localSheetId="8">'[3]Time series'!#REF!</definedName>
    <definedName name="__123Graph_CBERLGRAP" localSheetId="11">'[3]Time series'!#REF!</definedName>
    <definedName name="__123Graph_CBERLGRAP" localSheetId="12">'[3]Time series'!#REF!</definedName>
    <definedName name="__123Graph_CBERLGRAP" localSheetId="13">'[3]Time series'!#REF!</definedName>
    <definedName name="__123Graph_CBERLGRAP" localSheetId="22">'[3]Time series'!#REF!</definedName>
    <definedName name="__123Graph_CBERLGRAP">'[3]Time series'!#REF!</definedName>
    <definedName name="__123Graph_CBKSRESRV" localSheetId="7">[4]BOG!#REF!</definedName>
    <definedName name="__123Graph_CBKSRESRV" localSheetId="8">[4]BOG!#REF!</definedName>
    <definedName name="__123Graph_CBKSRESRV" localSheetId="11">[4]BOG!#REF!</definedName>
    <definedName name="__123Graph_CBKSRESRV" localSheetId="12">[4]BOG!#REF!</definedName>
    <definedName name="__123Graph_CBKSRESRV" localSheetId="13">[4]BOG!#REF!</definedName>
    <definedName name="__123Graph_CBKSRESRV" localSheetId="22">[4]BOG!#REF!</definedName>
    <definedName name="__123Graph_CBKSRESRV">[4]BOG!#REF!</definedName>
    <definedName name="__123Graph_CCATCH1" localSheetId="8">'[3]Time series'!#REF!</definedName>
    <definedName name="__123Graph_CCATCH1">'[3]Time series'!#REF!</definedName>
    <definedName name="__123Graph_CChart1" localSheetId="8">'[5]2'!#REF!</definedName>
    <definedName name="__123Graph_CChart1">'[5]2'!#REF!</definedName>
    <definedName name="__123Graph_CChart2" localSheetId="8">'[5]2'!#REF!</definedName>
    <definedName name="__123Graph_CChart2">'[5]2'!#REF!</definedName>
    <definedName name="__123Graph_CChart3" localSheetId="8">'[5]2'!#REF!</definedName>
    <definedName name="__123Graph_CChart3">'[5]2'!#REF!</definedName>
    <definedName name="__123Graph_CCONVERG1" localSheetId="7">#REF!</definedName>
    <definedName name="__123Graph_CCONVERG1" localSheetId="8">#REF!</definedName>
    <definedName name="__123Graph_CCONVERG1" localSheetId="11">#REF!</definedName>
    <definedName name="__123Graph_CCONVERG1" localSheetId="12">#REF!</definedName>
    <definedName name="__123Graph_CCONVERG1" localSheetId="13">#REF!</definedName>
    <definedName name="__123Graph_CCONVERG1" localSheetId="22">#REF!</definedName>
    <definedName name="__123Graph_CCONVERG1">#REF!</definedName>
    <definedName name="__123Graph_CCURRENT" localSheetId="8">'[18]Dep fonct'!#REF!</definedName>
    <definedName name="__123Graph_CCURRENT" localSheetId="22">'[18]Dep fonct'!#REF!</definedName>
    <definedName name="__123Graph_CCURRENT">'[18]Dep fonct'!#REF!</definedName>
    <definedName name="__123Graph_CECTOT" localSheetId="7">#REF!</definedName>
    <definedName name="__123Graph_CECTOT" localSheetId="8">#REF!</definedName>
    <definedName name="__123Graph_CECTOT" localSheetId="11">#REF!</definedName>
    <definedName name="__123Graph_CECTOT" localSheetId="12">#REF!</definedName>
    <definedName name="__123Graph_CECTOT" localSheetId="13">#REF!</definedName>
    <definedName name="__123Graph_CECTOT" localSheetId="22">#REF!</definedName>
    <definedName name="__123Graph_CECTOT">#REF!</definedName>
    <definedName name="__123Graph_CGRAPH41" localSheetId="8">'[3]Time series'!#REF!</definedName>
    <definedName name="__123Graph_CGRAPH41" localSheetId="22">'[3]Time series'!#REF!</definedName>
    <definedName name="__123Graph_CGRAPH41">'[3]Time series'!#REF!</definedName>
    <definedName name="__123Graph_CGRAPH44" localSheetId="8">'[3]Time series'!#REF!</definedName>
    <definedName name="__123Graph_CGRAPH44" localSheetId="22">'[3]Time series'!#REF!</definedName>
    <definedName name="__123Graph_CGRAPH44">'[3]Time series'!#REF!</definedName>
    <definedName name="__123Graph_CIMPORTS" localSheetId="7">#REF!</definedName>
    <definedName name="__123Graph_CIMPORTS" localSheetId="8">#REF!</definedName>
    <definedName name="__123Graph_CIMPORTS" localSheetId="11">#REF!</definedName>
    <definedName name="__123Graph_CIMPORTS" localSheetId="12">#REF!</definedName>
    <definedName name="__123Graph_CIMPORTS" localSheetId="13">#REF!</definedName>
    <definedName name="__123Graph_CIMPORTS" localSheetId="22">#REF!</definedName>
    <definedName name="__123Graph_CIMPORTS">#REF!</definedName>
    <definedName name="__123Graph_CMONEY" localSheetId="8">'[10]MonSurv-BC'!#REF!</definedName>
    <definedName name="__123Graph_CMONEY" localSheetId="22">'[10]MonSurv-BC'!#REF!</definedName>
    <definedName name="__123Graph_CMONEY">'[10]MonSurv-BC'!#REF!</definedName>
    <definedName name="__123Graph_CPERIA" localSheetId="8">'[3]Time series'!#REF!</definedName>
    <definedName name="__123Graph_CPERIA" localSheetId="22">'[3]Time series'!#REF!</definedName>
    <definedName name="__123Graph_CPERIA">'[3]Time series'!#REF!</definedName>
    <definedName name="__123Graph_CPERIB" localSheetId="8">'[3]Time series'!#REF!</definedName>
    <definedName name="__123Graph_CPERIB">'[3]Time series'!#REF!</definedName>
    <definedName name="__123Graph_CPRODABSC" localSheetId="8">'[3]Time series'!#REF!</definedName>
    <definedName name="__123Graph_CPRODABSC">'[3]Time series'!#REF!</definedName>
    <definedName name="__123Graph_CPRODTRE2" localSheetId="8">'[3]Time series'!#REF!</definedName>
    <definedName name="__123Graph_CPRODTRE2">'[3]Time series'!#REF!</definedName>
    <definedName name="__123Graph_CPRODTREND" localSheetId="8">'[3]Time series'!#REF!</definedName>
    <definedName name="__123Graph_CPRODTREND">'[3]Time series'!#REF!</definedName>
    <definedName name="__123Graph_CREER" localSheetId="8">[8]ER!#REF!</definedName>
    <definedName name="__123Graph_CREER">[8]ER!#REF!</definedName>
    <definedName name="__123Graph_CRESERVES" localSheetId="8">[4]BOG!#REF!</definedName>
    <definedName name="__123Graph_CRESERVES">[4]BOG!#REF!</definedName>
    <definedName name="__123Graph_CSEASON_CASH" localSheetId="8">'[10]MonSurv-BC'!#REF!</definedName>
    <definedName name="__123Graph_CSEASON_CASH">'[10]MonSurv-BC'!#REF!</definedName>
    <definedName name="__123Graph_CSEASON_MONEY" localSheetId="8">'[10]MonSurv-BC'!#REF!</definedName>
    <definedName name="__123Graph_CSEASON_MONEY">'[10]MonSurv-BC'!#REF!</definedName>
    <definedName name="__123Graph_CSEASON_SIGHT" localSheetId="8">'[10]MonSurv-BC'!#REF!</definedName>
    <definedName name="__123Graph_CSEASON_SIGHT">'[10]MonSurv-BC'!#REF!</definedName>
    <definedName name="__123Graph_CSEASON_TIME" localSheetId="8">'[10]MonSurv-BC'!#REF!</definedName>
    <definedName name="__123Graph_CSEASON_TIME">'[10]MonSurv-BC'!#REF!</definedName>
    <definedName name="__123Graph_CUTRECHT" localSheetId="8">'[3]Time series'!#REF!</definedName>
    <definedName name="__123Graph_CUTRECHT">'[3]Time series'!#REF!</definedName>
    <definedName name="__123Graph_D" localSheetId="7">#REF!</definedName>
    <definedName name="__123Graph_D" localSheetId="8">#REF!</definedName>
    <definedName name="__123Graph_D" localSheetId="11">#REF!</definedName>
    <definedName name="__123Graph_D" localSheetId="12">#REF!</definedName>
    <definedName name="__123Graph_D" localSheetId="13">#REF!</definedName>
    <definedName name="__123Graph_D" localSheetId="22">#REF!</definedName>
    <definedName name="__123Graph_D">#REF!</definedName>
    <definedName name="__123Graph_DBERLGRAP" localSheetId="8">'[3]Time series'!#REF!</definedName>
    <definedName name="__123Graph_DBERLGRAP" localSheetId="22">'[3]Time series'!#REF!</definedName>
    <definedName name="__123Graph_DBERLGRAP">'[3]Time series'!#REF!</definedName>
    <definedName name="__123Graph_DCATCH1" localSheetId="8">'[3]Time series'!#REF!</definedName>
    <definedName name="__123Graph_DCATCH1" localSheetId="22">'[3]Time series'!#REF!</definedName>
    <definedName name="__123Graph_DCATCH1">'[3]Time series'!#REF!</definedName>
    <definedName name="__123Graph_DChart1" localSheetId="8">'[5]2'!#REF!</definedName>
    <definedName name="__123Graph_DChart1">'[5]2'!#REF!</definedName>
    <definedName name="__123Graph_DChart2" localSheetId="8">'[5]2'!#REF!</definedName>
    <definedName name="__123Graph_DChart2">'[5]2'!#REF!</definedName>
    <definedName name="__123Graph_DChart3" localSheetId="8">'[5]2'!#REF!</definedName>
    <definedName name="__123Graph_DChart3">'[5]2'!#REF!</definedName>
    <definedName name="__123Graph_DCONVERG1" localSheetId="8">'[3]Time series'!#REF!</definedName>
    <definedName name="__123Graph_DCONVERG1">'[3]Time series'!#REF!</definedName>
    <definedName name="__123Graph_DCPI" localSheetId="8">[15]CPI!#REF!</definedName>
    <definedName name="__123Graph_DCPI">[15]CPI!#REF!</definedName>
    <definedName name="__123Graph_DCURRENT" localSheetId="8">'[18]Dep fonct'!#REF!</definedName>
    <definedName name="__123Graph_DCURRENT">'[18]Dep fonct'!#REF!</definedName>
    <definedName name="__123Graph_DECTOT" localSheetId="7">#REF!</definedName>
    <definedName name="__123Graph_DECTOT" localSheetId="8">#REF!</definedName>
    <definedName name="__123Graph_DECTOT" localSheetId="11">#REF!</definedName>
    <definedName name="__123Graph_DECTOT" localSheetId="12">#REF!</definedName>
    <definedName name="__123Graph_DECTOT" localSheetId="13">#REF!</definedName>
    <definedName name="__123Graph_DECTOT" localSheetId="22">#REF!</definedName>
    <definedName name="__123Graph_DECTOT">#REF!</definedName>
    <definedName name="__123Graph_DGRAPH41" localSheetId="8">'[3]Time series'!#REF!</definedName>
    <definedName name="__123Graph_DGRAPH41" localSheetId="22">'[3]Time series'!#REF!</definedName>
    <definedName name="__123Graph_DGRAPH41">'[3]Time series'!#REF!</definedName>
    <definedName name="__123Graph_DPERIA" localSheetId="8">'[3]Time series'!#REF!</definedName>
    <definedName name="__123Graph_DPERIA" localSheetId="22">'[3]Time series'!#REF!</definedName>
    <definedName name="__123Graph_DPERIA">'[3]Time series'!#REF!</definedName>
    <definedName name="__123Graph_DPERIB" localSheetId="8">'[3]Time series'!#REF!</definedName>
    <definedName name="__123Graph_DPERIB">'[3]Time series'!#REF!</definedName>
    <definedName name="__123Graph_DPRODABSC" localSheetId="8">'[3]Time series'!#REF!</definedName>
    <definedName name="__123Graph_DPRODABSC">'[3]Time series'!#REF!</definedName>
    <definedName name="__123Graph_DSEASON_MONEY" localSheetId="8">'[10]MonSurv-BC'!#REF!</definedName>
    <definedName name="__123Graph_DSEASON_MONEY">'[10]MonSurv-BC'!#REF!</definedName>
    <definedName name="__123Graph_DSEASON_SIGHT" localSheetId="8">'[10]MonSurv-BC'!#REF!</definedName>
    <definedName name="__123Graph_DSEASON_SIGHT">'[10]MonSurv-BC'!#REF!</definedName>
    <definedName name="__123Graph_DSEASON_TIME" localSheetId="8">'[10]MonSurv-BC'!#REF!</definedName>
    <definedName name="__123Graph_DSEASON_TIME">'[10]MonSurv-BC'!#REF!</definedName>
    <definedName name="__123Graph_DTRADECPI" localSheetId="8">[15]CPI!#REF!</definedName>
    <definedName name="__123Graph_DTRADECPI">[15]CPI!#REF!</definedName>
    <definedName name="__123Graph_DUTRECHT" localSheetId="8">'[3]Time series'!#REF!</definedName>
    <definedName name="__123Graph_DUTRECHT">'[3]Time series'!#REF!</definedName>
    <definedName name="__123Graph_E" localSheetId="7">#REF!</definedName>
    <definedName name="__123Graph_E" localSheetId="8">#REF!</definedName>
    <definedName name="__123Graph_E" localSheetId="11">#REF!</definedName>
    <definedName name="__123Graph_E" localSheetId="12">#REF!</definedName>
    <definedName name="__123Graph_E" localSheetId="13">#REF!</definedName>
    <definedName name="__123Graph_E" localSheetId="22">#REF!</definedName>
    <definedName name="__123Graph_E">#REF!</definedName>
    <definedName name="__123Graph_EBERLGRAP" localSheetId="8">'[3]Time series'!#REF!</definedName>
    <definedName name="__123Graph_EBERLGRAP" localSheetId="22">'[3]Time series'!#REF!</definedName>
    <definedName name="__123Graph_EBERLGRAP">'[3]Time series'!#REF!</definedName>
    <definedName name="__123Graph_ECATCH1" localSheetId="7">#REF!</definedName>
    <definedName name="__123Graph_ECATCH1" localSheetId="8">#REF!</definedName>
    <definedName name="__123Graph_ECATCH1" localSheetId="11">#REF!</definedName>
    <definedName name="__123Graph_ECATCH1" localSheetId="12">#REF!</definedName>
    <definedName name="__123Graph_ECATCH1" localSheetId="13">#REF!</definedName>
    <definedName name="__123Graph_ECATCH1" localSheetId="22">#REF!</definedName>
    <definedName name="__123Graph_ECATCH1">#REF!</definedName>
    <definedName name="__123Graph_EChart1" localSheetId="8">'[5]2'!#REF!</definedName>
    <definedName name="__123Graph_EChart1" localSheetId="22">'[5]2'!#REF!</definedName>
    <definedName name="__123Graph_EChart1">'[5]2'!#REF!</definedName>
    <definedName name="__123Graph_EChart2" localSheetId="8">'[5]2'!#REF!</definedName>
    <definedName name="__123Graph_EChart2" localSheetId="22">'[5]2'!#REF!</definedName>
    <definedName name="__123Graph_EChart2">'[5]2'!#REF!</definedName>
    <definedName name="__123Graph_EChart3" localSheetId="8">'[5]2'!#REF!</definedName>
    <definedName name="__123Graph_EChart3">'[5]2'!#REF!</definedName>
    <definedName name="__123Graph_ECONVERG1" localSheetId="8">'[3]Time series'!#REF!</definedName>
    <definedName name="__123Graph_ECONVERG1">'[3]Time series'!#REF!</definedName>
    <definedName name="__123Graph_ECURRENT" localSheetId="8">'[18]Dep fonct'!#REF!</definedName>
    <definedName name="__123Graph_ECURRENT">'[18]Dep fonct'!#REF!</definedName>
    <definedName name="__123Graph_EECTOT" localSheetId="7">#REF!</definedName>
    <definedName name="__123Graph_EECTOT" localSheetId="8">#REF!</definedName>
    <definedName name="__123Graph_EECTOT" localSheetId="11">#REF!</definedName>
    <definedName name="__123Graph_EECTOT" localSheetId="12">#REF!</definedName>
    <definedName name="__123Graph_EECTOT" localSheetId="13">#REF!</definedName>
    <definedName name="__123Graph_EECTOT" localSheetId="22">#REF!</definedName>
    <definedName name="__123Graph_EECTOT">#REF!</definedName>
    <definedName name="__123Graph_EGRAPH41" localSheetId="8">'[3]Time series'!#REF!</definedName>
    <definedName name="__123Graph_EGRAPH41" localSheetId="22">'[3]Time series'!#REF!</definedName>
    <definedName name="__123Graph_EGRAPH41">'[3]Time series'!#REF!</definedName>
    <definedName name="__123Graph_EPERIA" localSheetId="8">'[3]Time series'!#REF!</definedName>
    <definedName name="__123Graph_EPERIA" localSheetId="22">'[3]Time series'!#REF!</definedName>
    <definedName name="__123Graph_EPERIA">'[3]Time series'!#REF!</definedName>
    <definedName name="__123Graph_EPRODABSC" localSheetId="8">'[3]Time series'!#REF!</definedName>
    <definedName name="__123Graph_EPRODABSC">'[3]Time series'!#REF!</definedName>
    <definedName name="__123Graph_ESEASON_CASH" localSheetId="8">'[10]MonSurv-BC'!#REF!</definedName>
    <definedName name="__123Graph_ESEASON_CASH">'[10]MonSurv-BC'!#REF!</definedName>
    <definedName name="__123Graph_ESEASON_MONEY" localSheetId="8">'[10]MonSurv-BC'!#REF!</definedName>
    <definedName name="__123Graph_ESEASON_MONEY">'[10]MonSurv-BC'!#REF!</definedName>
    <definedName name="__123Graph_ESEASON_TIME" localSheetId="8">'[10]MonSurv-BC'!#REF!</definedName>
    <definedName name="__123Graph_ESEASON_TIME">'[10]MonSurv-BC'!#REF!</definedName>
    <definedName name="__123Graph_F" localSheetId="8">'[19]Table SR'!#REF!</definedName>
    <definedName name="__123Graph_F">'[19]Table SR'!#REF!</definedName>
    <definedName name="__123Graph_FBERLGRAP" localSheetId="8">'[3]Time series'!#REF!</definedName>
    <definedName name="__123Graph_FBERLGRAP">'[3]Time series'!#REF!</definedName>
    <definedName name="__123Graph_FChart1" localSheetId="8">'[5]2'!#REF!</definedName>
    <definedName name="__123Graph_FChart1">'[5]2'!#REF!</definedName>
    <definedName name="__123Graph_FChart2" localSheetId="8">'[5]2'!#REF!</definedName>
    <definedName name="__123Graph_FChart2">'[5]2'!#REF!</definedName>
    <definedName name="__123Graph_FChart3" localSheetId="8">'[5]2'!#REF!</definedName>
    <definedName name="__123Graph_FChart3">'[5]2'!#REF!</definedName>
    <definedName name="__123Graph_FCurrent" localSheetId="8">'[5]2'!#REF!</definedName>
    <definedName name="__123Graph_FCurrent">'[5]2'!#REF!</definedName>
    <definedName name="__123Graph_FGRAPH41" localSheetId="8">'[3]Time series'!#REF!</definedName>
    <definedName name="__123Graph_FGRAPH41">'[3]Time series'!#REF!</definedName>
    <definedName name="__123Graph_FPRODABSC" localSheetId="8">'[3]Time series'!#REF!</definedName>
    <definedName name="__123Graph_FPRODABSC">'[3]Time series'!#REF!</definedName>
    <definedName name="__123Graph_X" localSheetId="7">#REF!</definedName>
    <definedName name="__123Graph_X" localSheetId="8">#REF!</definedName>
    <definedName name="__123Graph_X" localSheetId="11">#REF!</definedName>
    <definedName name="__123Graph_X" localSheetId="12">#REF!</definedName>
    <definedName name="__123Graph_X" localSheetId="13">#REF!</definedName>
    <definedName name="__123Graph_X" localSheetId="22">#REF!</definedName>
    <definedName name="__123Graph_X">#REF!</definedName>
    <definedName name="__123Graph_XBKSRESRV" localSheetId="8">[4]BOG!#REF!</definedName>
    <definedName name="__123Graph_XBKSRESRV" localSheetId="22">[4]BOG!#REF!</definedName>
    <definedName name="__123Graph_XBKSRESRV">[4]BOG!#REF!</definedName>
    <definedName name="__123Graph_XChart1" localSheetId="8">'[20]Summary BOP'!#REF!</definedName>
    <definedName name="__123Graph_XChart1" localSheetId="22">'[20]Summary BOP'!#REF!</definedName>
    <definedName name="__123Graph_XChart1">'[20]Summary BOP'!#REF!</definedName>
    <definedName name="__123Graph_XCREDIT" localSheetId="8">'[10]MonSurv-BC'!#REF!</definedName>
    <definedName name="__123Graph_XCREDIT">'[10]MonSurv-BC'!#REF!</definedName>
    <definedName name="__123Graph_XCurrent">[6]CPIINDEX!$B$263:$B$310</definedName>
    <definedName name="__123Graph_XECTOT" localSheetId="7">#REF!</definedName>
    <definedName name="__123Graph_XECTOT" localSheetId="8">#REF!</definedName>
    <definedName name="__123Graph_XECTOT" localSheetId="11">#REF!</definedName>
    <definedName name="__123Graph_XECTOT" localSheetId="12">#REF!</definedName>
    <definedName name="__123Graph_XECTOT" localSheetId="13">#REF!</definedName>
    <definedName name="__123Graph_XECTOT" localSheetId="22">#REF!</definedName>
    <definedName name="__123Graph_XECTOT">#REF!</definedName>
    <definedName name="__123Graph_XERDOLLAR">'[7]ex rate'!$F$15:$AM$15</definedName>
    <definedName name="__123Graph_XERRUBLE">'[7]ex rate'!$F$15:$AM$15</definedName>
    <definedName name="__123Graph_XIBRD_LEND">[8]WB!$Q$9:$AK$9</definedName>
    <definedName name="__123Graph_XIMPORTS" localSheetId="7">'[9]CA input'!#REF!</definedName>
    <definedName name="__123Graph_XIMPORTS" localSheetId="8">'[9]CA input'!#REF!</definedName>
    <definedName name="__123Graph_XIMPORTS" localSheetId="11">'[9]CA input'!#REF!</definedName>
    <definedName name="__123Graph_XIMPORTS" localSheetId="12">'[9]CA input'!#REF!</definedName>
    <definedName name="__123Graph_XIMPORTS" localSheetId="13">'[9]CA input'!#REF!</definedName>
    <definedName name="__123Graph_XIMPORTS" localSheetId="22">'[9]CA input'!#REF!</definedName>
    <definedName name="__123Graph_XIMPORTS">'[9]CA input'!#REF!</definedName>
    <definedName name="__123Graph_XRUBRATE">'[7]ex rate'!$K$15:$AN$15</definedName>
    <definedName name="__123Graph_XUSRATE">'[7]ex rate'!$K$15:$AN$15</definedName>
    <definedName name="__dde" localSheetId="7">'[21]Time series'!#REF!</definedName>
    <definedName name="__dde" localSheetId="8">'[21]Time series'!#REF!</definedName>
    <definedName name="__dde" localSheetId="11">'[21]Time series'!#REF!</definedName>
    <definedName name="__dde" localSheetId="12">'[21]Time series'!#REF!</definedName>
    <definedName name="__dde" localSheetId="13">'[21]Time series'!#REF!</definedName>
    <definedName name="__dde" localSheetId="22">'[21]Time series'!#REF!</definedName>
    <definedName name="__dde">'[21]Time series'!#REF!</definedName>
    <definedName name="__SIM2">[22]PENSION!#REF!</definedName>
    <definedName name="__TCI1">[22]PENSION!#REF!</definedName>
    <definedName name="__TCI2">[22]PENSION!#REF!</definedName>
    <definedName name="_1___123Graph_AChart_1A">[6]CPIINDEX!$O$263:$O$310</definedName>
    <definedName name="_10___123Graph_XChart_3A">[6]CPIINDEX!$B$203:$B$310</definedName>
    <definedName name="_103__123Graph_BSEIGNOR" localSheetId="7">[23]seignior!#REF!</definedName>
    <definedName name="_103__123Graph_BSEIGNOR" localSheetId="8">[23]seignior!#REF!</definedName>
    <definedName name="_103__123Graph_BSEIGNOR" localSheetId="11">[23]seignior!#REF!</definedName>
    <definedName name="_103__123Graph_BSEIGNOR" localSheetId="12">[23]seignior!#REF!</definedName>
    <definedName name="_103__123Graph_BSEIGNOR" localSheetId="13">[23]seignior!#REF!</definedName>
    <definedName name="_103__123Graph_BSEIGNOR" localSheetId="22">[23]seignior!#REF!</definedName>
    <definedName name="_103__123Graph_BSEIGNOR">[23]seignior!#REF!</definedName>
    <definedName name="_104__123Graph_BWB_ADJ_PRJ">[8]WB!$Q$257:$AK$257</definedName>
    <definedName name="_105__123Graph_CMIMPMA_0" localSheetId="7">#REF!</definedName>
    <definedName name="_105__123Graph_CMIMPMA_0" localSheetId="8">#REF!</definedName>
    <definedName name="_105__123Graph_CMIMPMA_0" localSheetId="11">#REF!</definedName>
    <definedName name="_105__123Graph_CMIMPMA_0" localSheetId="12">#REF!</definedName>
    <definedName name="_105__123Graph_CMIMPMA_0" localSheetId="13">#REF!</definedName>
    <definedName name="_105__123Graph_CMIMPMA_0" localSheetId="22">#REF!</definedName>
    <definedName name="_105__123Graph_CMIMPMA_0">#REF!</definedName>
    <definedName name="_11___123Graph_XChart_4A">[6]CPIINDEX!$B$239:$B$298</definedName>
    <definedName name="_11_0ju" localSheetId="7">#REF!</definedName>
    <definedName name="_11_0ju" localSheetId="8">#REF!</definedName>
    <definedName name="_11_0ju" localSheetId="11">#REF!</definedName>
    <definedName name="_11_0ju" localSheetId="12">#REF!</definedName>
    <definedName name="_11_0ju" localSheetId="13">#REF!</definedName>
    <definedName name="_11_0ju" localSheetId="22">#REF!</definedName>
    <definedName name="_11_0ju">#REF!</definedName>
    <definedName name="_116__123Graph_DGROWTH_CPI" localSheetId="7">[24]Data!#REF!</definedName>
    <definedName name="_116__123Graph_DGROWTH_CPI" localSheetId="8">[24]Data!#REF!</definedName>
    <definedName name="_116__123Graph_DGROWTH_CPI" localSheetId="11">[24]Data!#REF!</definedName>
    <definedName name="_116__123Graph_DGROWTH_CPI" localSheetId="12">[24]Data!#REF!</definedName>
    <definedName name="_116__123Graph_DGROWTH_CPI" localSheetId="13">[24]Data!#REF!</definedName>
    <definedName name="_116__123Graph_DGROWTH_CPI" localSheetId="22">[24]Data!#REF!</definedName>
    <definedName name="_116__123Graph_DGROWTH_CPI">[24]Data!#REF!</definedName>
    <definedName name="_117__123Graph_DMIMPMA_1" localSheetId="7">#REF!</definedName>
    <definedName name="_117__123Graph_DMIMPMA_1" localSheetId="8">#REF!</definedName>
    <definedName name="_117__123Graph_DMIMPMA_1" localSheetId="11">#REF!</definedName>
    <definedName name="_117__123Graph_DMIMPMA_1" localSheetId="12">#REF!</definedName>
    <definedName name="_117__123Graph_DMIMPMA_1" localSheetId="13">#REF!</definedName>
    <definedName name="_117__123Graph_DMIMPMA_1" localSheetId="22">#REF!</definedName>
    <definedName name="_117__123Graph_DMIMPMA_1">#REF!</definedName>
    <definedName name="_118__123Graph_EMIMPMA_0" localSheetId="7">#REF!</definedName>
    <definedName name="_118__123Graph_EMIMPMA_0" localSheetId="8">#REF!</definedName>
    <definedName name="_118__123Graph_EMIMPMA_0" localSheetId="11">#REF!</definedName>
    <definedName name="_118__123Graph_EMIMPMA_0" localSheetId="12">#REF!</definedName>
    <definedName name="_118__123Graph_EMIMPMA_0" localSheetId="13">#REF!</definedName>
    <definedName name="_118__123Graph_EMIMPMA_0" localSheetId="22">#REF!</definedName>
    <definedName name="_118__123Graph_EMIMPMA_0">#REF!</definedName>
    <definedName name="_119__123Graph_EMIMPMA_1" localSheetId="7">#REF!</definedName>
    <definedName name="_119__123Graph_EMIMPMA_1" localSheetId="8">#REF!</definedName>
    <definedName name="_119__123Graph_EMIMPMA_1" localSheetId="11">#REF!</definedName>
    <definedName name="_119__123Graph_EMIMPMA_1" localSheetId="12">#REF!</definedName>
    <definedName name="_119__123Graph_EMIMPMA_1" localSheetId="13">#REF!</definedName>
    <definedName name="_119__123Graph_EMIMPMA_1" localSheetId="22">#REF!</definedName>
    <definedName name="_119__123Graph_EMIMPMA_1">#REF!</definedName>
    <definedName name="_120__123Graph_FMIMPMA_0" localSheetId="7">#REF!</definedName>
    <definedName name="_120__123Graph_FMIMPMA_0" localSheetId="8">#REF!</definedName>
    <definedName name="_120__123Graph_FMIMPMA_0" localSheetId="11">#REF!</definedName>
    <definedName name="_120__123Graph_FMIMPMA_0" localSheetId="12">#REF!</definedName>
    <definedName name="_120__123Graph_FMIMPMA_0" localSheetId="13">#REF!</definedName>
    <definedName name="_120__123Graph_FMIMPMA_0" localSheetId="22">#REF!</definedName>
    <definedName name="_120__123Graph_FMIMPMA_0">#REF!</definedName>
    <definedName name="_121__123Graph_XCHART_2">[25]IPC1988!$A$176:$A$182</definedName>
    <definedName name="_122__123Graph_XMIMPMA_0" localSheetId="7">#REF!</definedName>
    <definedName name="_122__123Graph_XMIMPMA_0" localSheetId="8">#REF!</definedName>
    <definedName name="_122__123Graph_XMIMPMA_0" localSheetId="11">#REF!</definedName>
    <definedName name="_122__123Graph_XMIMPMA_0" localSheetId="12">#REF!</definedName>
    <definedName name="_122__123Graph_XMIMPMA_0" localSheetId="13">#REF!</definedName>
    <definedName name="_122__123Graph_XMIMPMA_0" localSheetId="22">#REF!</definedName>
    <definedName name="_122__123Graph_XMIMPMA_0">#REF!</definedName>
    <definedName name="_123__123Graph_XR_BMONEY" localSheetId="7">#REF!</definedName>
    <definedName name="_123__123Graph_XR_BMONEY" localSheetId="8">#REF!</definedName>
    <definedName name="_123__123Graph_XR_BMONEY" localSheetId="11">#REF!</definedName>
    <definedName name="_123__123Graph_XR_BMONEY" localSheetId="12">#REF!</definedName>
    <definedName name="_123__123Graph_XR_BMONEY" localSheetId="13">#REF!</definedName>
    <definedName name="_123__123Graph_XR_BMONEY" localSheetId="22">#REF!</definedName>
    <definedName name="_123__123Graph_XR_BMONEY">#REF!</definedName>
    <definedName name="_123Graph_A1" localSheetId="7">#REF!</definedName>
    <definedName name="_123Graph_A1" localSheetId="8">#REF!</definedName>
    <definedName name="_123Graph_A1" localSheetId="11">#REF!</definedName>
    <definedName name="_123Graph_A1" localSheetId="12">#REF!</definedName>
    <definedName name="_123Graph_A1" localSheetId="13">#REF!</definedName>
    <definedName name="_123Graph_A1" localSheetId="22">#REF!</definedName>
    <definedName name="_123Graph_A1">#REF!</definedName>
    <definedName name="_123graph_b" localSheetId="7">[26]A!#REF!</definedName>
    <definedName name="_123graph_b" localSheetId="8">[26]A!#REF!</definedName>
    <definedName name="_123graph_b" localSheetId="11">[26]A!#REF!</definedName>
    <definedName name="_123graph_b" localSheetId="12">[26]A!#REF!</definedName>
    <definedName name="_123graph_b" localSheetId="13">[26]A!#REF!</definedName>
    <definedName name="_123graph_b" localSheetId="22">[26]A!#REF!</definedName>
    <definedName name="_123graph_b">[26]A!#REF!</definedName>
    <definedName name="_12no" localSheetId="7">'[18]Dep fonct'!#REF!</definedName>
    <definedName name="_12no" localSheetId="8">'[18]Dep fonct'!#REF!</definedName>
    <definedName name="_12no" localSheetId="11">'[18]Dep fonct'!#REF!</definedName>
    <definedName name="_12no" localSheetId="12">'[18]Dep fonct'!#REF!</definedName>
    <definedName name="_12no" localSheetId="13">'[18]Dep fonct'!#REF!</definedName>
    <definedName name="_12no" localSheetId="22">'[18]Dep fonct'!#REF!</definedName>
    <definedName name="_12no">'[18]Dep fonct'!#REF!</definedName>
    <definedName name="_134__123Graph_XREALEX_WAGE" localSheetId="7">[27]PRIVATE!#REF!</definedName>
    <definedName name="_134__123Graph_XREALEX_WAGE" localSheetId="8">[27]PRIVATE!#REF!</definedName>
    <definedName name="_134__123Graph_XREALEX_WAGE" localSheetId="11">[27]PRIVATE!#REF!</definedName>
    <definedName name="_134__123Graph_XREALEX_WAGE" localSheetId="12">[27]PRIVATE!#REF!</definedName>
    <definedName name="_134__123Graph_XREALEX_WAGE" localSheetId="13">[27]PRIVATE!#REF!</definedName>
    <definedName name="_134__123Graph_XREALEX_WAGE" localSheetId="22">[27]PRIVATE!#REF!</definedName>
    <definedName name="_134__123Graph_XREALEX_WAGE">[27]PRIVATE!#REF!</definedName>
    <definedName name="_143">'[1]REGIONALIZACION ESTIMADA 1.990'!#REF!</definedName>
    <definedName name="_151">'[1]REGIONALIZACION ESTIMADA 1.990'!#REF!</definedName>
    <definedName name="_165_0ju" localSheetId="7">#REF!</definedName>
    <definedName name="_165_0ju" localSheetId="8">#REF!</definedName>
    <definedName name="_165_0ju" localSheetId="11">#REF!</definedName>
    <definedName name="_165_0ju" localSheetId="12">#REF!</definedName>
    <definedName name="_165_0ju" localSheetId="13">#REF!</definedName>
    <definedName name="_165_0ju" localSheetId="22">#REF!</definedName>
    <definedName name="_165_0ju">#REF!</definedName>
    <definedName name="_2___123Graph_AChart_2A">[6]CPIINDEX!$K$203:$K$304</definedName>
    <definedName name="_2__123Graph_ACHART_8" localSheetId="7">#REF!</definedName>
    <definedName name="_2__123Graph_ACHART_8" localSheetId="8">#REF!</definedName>
    <definedName name="_2__123Graph_ACHART_8" localSheetId="11">#REF!</definedName>
    <definedName name="_2__123Graph_ACHART_8" localSheetId="12">#REF!</definedName>
    <definedName name="_2__123Graph_ACHART_8" localSheetId="13">#REF!</definedName>
    <definedName name="_2__123Graph_ACHART_8" localSheetId="22">#REF!</definedName>
    <definedName name="_2__123Graph_ACHART_8">#REF!</definedName>
    <definedName name="_2005">#REF!</definedName>
    <definedName name="_23Macros_Import_.qbop" localSheetId="8">[28]!'[Macros Import].qbop'</definedName>
    <definedName name="_23Macros_Import_.qbop">[28]!'[Macros Import].qbop'</definedName>
    <definedName name="_24__123Graph_ACHART_1">[25]IPC1988!$C$176:$C$182</definedName>
    <definedName name="_25__123Graph_ACHART_2">[25]IPC1988!$B$176:$B$182</definedName>
    <definedName name="_3___123Graph_AChart_3A">[6]CPIINDEX!$O$203:$O$304</definedName>
    <definedName name="_3__123Graph_AGROWTH_CPI" localSheetId="7">[29]Data!#REF!</definedName>
    <definedName name="_3__123Graph_AGROWTH_CPI" localSheetId="8">[29]Data!#REF!</definedName>
    <definedName name="_3__123Graph_AGROWTH_CPI" localSheetId="11">[29]Data!#REF!</definedName>
    <definedName name="_3__123Graph_AGROWTH_CPI" localSheetId="12">[29]Data!#REF!</definedName>
    <definedName name="_3__123Graph_AGROWTH_CPI" localSheetId="13">[29]Data!#REF!</definedName>
    <definedName name="_3__123Graph_AGROWTH_CPI" localSheetId="22">[29]Data!#REF!</definedName>
    <definedName name="_3__123Graph_AGROWTH_CPI">[29]Data!#REF!</definedName>
    <definedName name="_3__123Graph_BCHART_8" localSheetId="7">#REF!</definedName>
    <definedName name="_3__123Graph_BCHART_8" localSheetId="8">#REF!</definedName>
    <definedName name="_3__123Graph_BCHART_8" localSheetId="11">#REF!</definedName>
    <definedName name="_3__123Graph_BCHART_8" localSheetId="12">#REF!</definedName>
    <definedName name="_3__123Graph_BCHART_8" localSheetId="13">#REF!</definedName>
    <definedName name="_3__123Graph_BCHART_8" localSheetId="22">#REF!</definedName>
    <definedName name="_3__123Graph_BCHART_8">#REF!</definedName>
    <definedName name="_37__123Graph_ACPI_ER_LOG" localSheetId="7">[30]ER!#REF!</definedName>
    <definedName name="_37__123Graph_ACPI_ER_LOG" localSheetId="8">[30]ER!#REF!</definedName>
    <definedName name="_37__123Graph_ACPI_ER_LOG" localSheetId="11">[30]ER!#REF!</definedName>
    <definedName name="_37__123Graph_ACPI_ER_LOG" localSheetId="12">[30]ER!#REF!</definedName>
    <definedName name="_37__123Graph_ACPI_ER_LOG" localSheetId="13">[30]ER!#REF!</definedName>
    <definedName name="_37__123Graph_ACPI_ER_LOG" localSheetId="22">[30]ER!#REF!</definedName>
    <definedName name="_37__123Graph_ACPI_ER_LOG">[30]ER!#REF!</definedName>
    <definedName name="_3M">'[1]REGIONALIZACION ESTIMADA 1.990'!#REF!</definedName>
    <definedName name="_4___123Graph_AChart_4A">[6]CPIINDEX!$O$239:$O$298</definedName>
    <definedName name="_4__123Graph_CCHART_8" localSheetId="7">#REF!</definedName>
    <definedName name="_4__123Graph_CCHART_8" localSheetId="8">#REF!</definedName>
    <definedName name="_4__123Graph_CCHART_8" localSheetId="11">#REF!</definedName>
    <definedName name="_4__123Graph_CCHART_8" localSheetId="12">#REF!</definedName>
    <definedName name="_4__123Graph_CCHART_8" localSheetId="13">#REF!</definedName>
    <definedName name="_4__123Graph_CCHART_8" localSheetId="22">#REF!</definedName>
    <definedName name="_4__123Graph_CCHART_8">#REF!</definedName>
    <definedName name="_48__123Graph_AGROWTH_CPI" localSheetId="7">[24]Data!#REF!</definedName>
    <definedName name="_48__123Graph_AGROWTH_CPI" localSheetId="8">[24]Data!#REF!</definedName>
    <definedName name="_48__123Graph_AGROWTH_CPI" localSheetId="11">[24]Data!#REF!</definedName>
    <definedName name="_48__123Graph_AGROWTH_CPI" localSheetId="12">[24]Data!#REF!</definedName>
    <definedName name="_48__123Graph_AGROWTH_CPI" localSheetId="13">[24]Data!#REF!</definedName>
    <definedName name="_48__123Graph_AGROWTH_CPI" localSheetId="22">[24]Data!#REF!</definedName>
    <definedName name="_48__123Graph_AGROWTH_CPI">[24]Data!#REF!</definedName>
    <definedName name="_49__123Graph_AIBA_IBRD">[8]WB!$Q$62:$AK$62</definedName>
    <definedName name="_5___123Graph_BChart_1A">[6]CPIINDEX!$S$263:$S$310</definedName>
    <definedName name="_5__123Graph_DCHART_8" localSheetId="7">#REF!</definedName>
    <definedName name="_5__123Graph_DCHART_8" localSheetId="8">#REF!</definedName>
    <definedName name="_5__123Graph_DCHART_8" localSheetId="11">#REF!</definedName>
    <definedName name="_5__123Graph_DCHART_8" localSheetId="12">#REF!</definedName>
    <definedName name="_5__123Graph_DCHART_8" localSheetId="13">#REF!</definedName>
    <definedName name="_5__123Graph_DCHART_8" localSheetId="22">#REF!</definedName>
    <definedName name="_5__123Graph_DCHART_8">#REF!</definedName>
    <definedName name="_50__123Graph_AINVENT_SALES" localSheetId="7">#REF!</definedName>
    <definedName name="_50__123Graph_AINVENT_SALES" localSheetId="8">#REF!</definedName>
    <definedName name="_50__123Graph_AINVENT_SALES" localSheetId="11">#REF!</definedName>
    <definedName name="_50__123Graph_AINVENT_SALES" localSheetId="12">#REF!</definedName>
    <definedName name="_50__123Graph_AINVENT_SALES" localSheetId="13">#REF!</definedName>
    <definedName name="_50__123Graph_AINVENT_SALES" localSheetId="22">#REF!</definedName>
    <definedName name="_50__123Graph_AINVENT_SALES">#REF!</definedName>
    <definedName name="_51__123Graph_AMIMPMA_1" localSheetId="7">#REF!</definedName>
    <definedName name="_51__123Graph_AMIMPMA_1" localSheetId="8">#REF!</definedName>
    <definedName name="_51__123Graph_AMIMPMA_1" localSheetId="11">#REF!</definedName>
    <definedName name="_51__123Graph_AMIMPMA_1" localSheetId="12">#REF!</definedName>
    <definedName name="_51__123Graph_AMIMPMA_1" localSheetId="13">#REF!</definedName>
    <definedName name="_51__123Graph_AMIMPMA_1" localSheetId="22">#REF!</definedName>
    <definedName name="_51__123Graph_AMIMPMA_1">#REF!</definedName>
    <definedName name="_52__123Graph_ANDA_OIN" localSheetId="7">#REF!</definedName>
    <definedName name="_52__123Graph_ANDA_OIN" localSheetId="8">#REF!</definedName>
    <definedName name="_52__123Graph_ANDA_OIN" localSheetId="11">#REF!</definedName>
    <definedName name="_52__123Graph_ANDA_OIN" localSheetId="12">#REF!</definedName>
    <definedName name="_52__123Graph_ANDA_OIN" localSheetId="13">#REF!</definedName>
    <definedName name="_52__123Graph_ANDA_OIN" localSheetId="22">#REF!</definedName>
    <definedName name="_52__123Graph_ANDA_OIN">#REF!</definedName>
    <definedName name="_53__123Graph_AR_BMONEY" localSheetId="7">#REF!</definedName>
    <definedName name="_53__123Graph_AR_BMONEY" localSheetId="8">#REF!</definedName>
    <definedName name="_53__123Graph_AR_BMONEY" localSheetId="11">#REF!</definedName>
    <definedName name="_53__123Graph_AR_BMONEY" localSheetId="12">#REF!</definedName>
    <definedName name="_53__123Graph_AR_BMONEY" localSheetId="13">#REF!</definedName>
    <definedName name="_53__123Graph_AR_BMONEY" localSheetId="22">#REF!</definedName>
    <definedName name="_53__123Graph_AR_BMONEY">#REF!</definedName>
    <definedName name="_6___123Graph_BChart_3A" localSheetId="7">[6]CPIINDEX!#REF!</definedName>
    <definedName name="_6___123Graph_BChart_3A" localSheetId="8">[6]CPIINDEX!#REF!</definedName>
    <definedName name="_6___123Graph_BChart_3A" localSheetId="11">[6]CPIINDEX!#REF!</definedName>
    <definedName name="_6___123Graph_BChart_3A" localSheetId="12">[6]CPIINDEX!#REF!</definedName>
    <definedName name="_6___123Graph_BChart_3A" localSheetId="13">[6]CPIINDEX!#REF!</definedName>
    <definedName name="_6___123Graph_BChart_3A" localSheetId="22">[6]CPIINDEX!#REF!</definedName>
    <definedName name="_6___123Graph_BChart_3A">[6]CPIINDEX!#REF!</definedName>
    <definedName name="_6__123Graph_DGROWTH_CPI" localSheetId="7">[29]Data!#REF!</definedName>
    <definedName name="_6__123Graph_DGROWTH_CPI" localSheetId="8">[29]Data!#REF!</definedName>
    <definedName name="_6__123Graph_DGROWTH_CPI" localSheetId="11">[29]Data!#REF!</definedName>
    <definedName name="_6__123Graph_DGROWTH_CPI" localSheetId="12">[29]Data!#REF!</definedName>
    <definedName name="_6__123Graph_DGROWTH_CPI" localSheetId="13">[29]Data!#REF!</definedName>
    <definedName name="_6__123Graph_DGROWTH_CPI" localSheetId="22">[29]Data!#REF!</definedName>
    <definedName name="_6__123Graph_DGROWTH_CPI">[29]Data!#REF!</definedName>
    <definedName name="_6__123Graph_XCHART_8" localSheetId="7">#REF!</definedName>
    <definedName name="_6__123Graph_XCHART_8" localSheetId="8">#REF!</definedName>
    <definedName name="_6__123Graph_XCHART_8" localSheetId="11">#REF!</definedName>
    <definedName name="_6__123Graph_XCHART_8" localSheetId="12">#REF!</definedName>
    <definedName name="_6__123Graph_XCHART_8" localSheetId="13">#REF!</definedName>
    <definedName name="_6__123Graph_XCHART_8" localSheetId="22">#REF!</definedName>
    <definedName name="_6__123Graph_XCHART_8">#REF!</definedName>
    <definedName name="_64__123Graph_ASEIGNOR" localSheetId="7">[23]seignior!#REF!</definedName>
    <definedName name="_64__123Graph_ASEIGNOR" localSheetId="8">[23]seignior!#REF!</definedName>
    <definedName name="_64__123Graph_ASEIGNOR" localSheetId="11">[23]seignior!#REF!</definedName>
    <definedName name="_64__123Graph_ASEIGNOR" localSheetId="12">[23]seignior!#REF!</definedName>
    <definedName name="_64__123Graph_ASEIGNOR" localSheetId="13">[23]seignior!#REF!</definedName>
    <definedName name="_64__123Graph_ASEIGNOR" localSheetId="22">[23]seignior!#REF!</definedName>
    <definedName name="_64__123Graph_ASEIGNOR">[23]seignior!#REF!</definedName>
    <definedName name="_65__123Graph_AWB_ADJ_PRJ">[8]WB!$Q$255:$AK$255</definedName>
    <definedName name="_66__123Graph_BCHART_1">[25]IPC1988!$E$176:$E$182</definedName>
    <definedName name="_67__123Graph_BCHART_2">[25]IPC1988!$D$176:$D$182</definedName>
    <definedName name="_6M">'[1]REGIONALIZACION ESTIMADA 1.990'!#REF!</definedName>
    <definedName name="_7___123Graph_BChart_4A" localSheetId="7">[6]CPIINDEX!#REF!</definedName>
    <definedName name="_7___123Graph_BChart_4A" localSheetId="8">[6]CPIINDEX!#REF!</definedName>
    <definedName name="_7___123Graph_BChart_4A" localSheetId="11">[6]CPIINDEX!#REF!</definedName>
    <definedName name="_7___123Graph_BChart_4A" localSheetId="12">[6]CPIINDEX!#REF!</definedName>
    <definedName name="_7___123Graph_BChart_4A" localSheetId="13">[6]CPIINDEX!#REF!</definedName>
    <definedName name="_7___123Graph_BChart_4A" localSheetId="22">[6]CPIINDEX!#REF!</definedName>
    <definedName name="_7___123Graph_BChart_4A">[6]CPIINDEX!#REF!</definedName>
    <definedName name="_7__123Graph_XREALEX_WAGE" localSheetId="7">[31]PRIVATE!#REF!</definedName>
    <definedName name="_7__123Graph_XREALEX_WAGE" localSheetId="8">[31]PRIVATE!#REF!</definedName>
    <definedName name="_7__123Graph_XREALEX_WAGE" localSheetId="11">[31]PRIVATE!#REF!</definedName>
    <definedName name="_7__123Graph_XREALEX_WAGE" localSheetId="12">[31]PRIVATE!#REF!</definedName>
    <definedName name="_7__123Graph_XREALEX_WAGE" localSheetId="13">[31]PRIVATE!#REF!</definedName>
    <definedName name="_7__123Graph_XREALEX_WAGE" localSheetId="22">[31]PRIVATE!#REF!</definedName>
    <definedName name="_7__123Graph_XREALEX_WAGE">[31]PRIVATE!#REF!</definedName>
    <definedName name="_79__123Graph_BCPI_ER_LOG" localSheetId="7">[30]ER!#REF!</definedName>
    <definedName name="_79__123Graph_BCPI_ER_LOG" localSheetId="8">[30]ER!#REF!</definedName>
    <definedName name="_79__123Graph_BCPI_ER_LOG" localSheetId="11">[30]ER!#REF!</definedName>
    <definedName name="_79__123Graph_BCPI_ER_LOG" localSheetId="12">[30]ER!#REF!</definedName>
    <definedName name="_79__123Graph_BCPI_ER_LOG" localSheetId="13">[30]ER!#REF!</definedName>
    <definedName name="_79__123Graph_BCPI_ER_LOG" localSheetId="22">[30]ER!#REF!</definedName>
    <definedName name="_79__123Graph_BCPI_ER_LOG">[30]ER!#REF!</definedName>
    <definedName name="_8___123Graph_XChart_1A">[6]CPIINDEX!$B$263:$B$310</definedName>
    <definedName name="_9___123Graph_XChart_2A">[6]CPIINDEX!$B$203:$B$310</definedName>
    <definedName name="_90__123Graph_BIBA_IBRD" localSheetId="7">[30]WB!#REF!</definedName>
    <definedName name="_90__123Graph_BIBA_IBRD" localSheetId="8">[30]WB!#REF!</definedName>
    <definedName name="_90__123Graph_BIBA_IBRD" localSheetId="11">[30]WB!#REF!</definedName>
    <definedName name="_90__123Graph_BIBA_IBRD" localSheetId="12">[30]WB!#REF!</definedName>
    <definedName name="_90__123Graph_BIBA_IBRD" localSheetId="13">[30]WB!#REF!</definedName>
    <definedName name="_90__123Graph_BIBA_IBRD" localSheetId="22">[30]WB!#REF!</definedName>
    <definedName name="_90__123Graph_BIBA_IBRD">[30]WB!#REF!</definedName>
    <definedName name="_91__123Graph_BNDA_OIN" localSheetId="7">#REF!</definedName>
    <definedName name="_91__123Graph_BNDA_OIN" localSheetId="8">#REF!</definedName>
    <definedName name="_91__123Graph_BNDA_OIN" localSheetId="11">#REF!</definedName>
    <definedName name="_91__123Graph_BNDA_OIN" localSheetId="12">#REF!</definedName>
    <definedName name="_91__123Graph_BNDA_OIN" localSheetId="13">#REF!</definedName>
    <definedName name="_91__123Graph_BNDA_OIN" localSheetId="22">#REF!</definedName>
    <definedName name="_91__123Graph_BNDA_OIN">#REF!</definedName>
    <definedName name="_92__123Graph_BR_BMONEY" localSheetId="7">#REF!</definedName>
    <definedName name="_92__123Graph_BR_BMONEY" localSheetId="8">#REF!</definedName>
    <definedName name="_92__123Graph_BR_BMONEY" localSheetId="11">#REF!</definedName>
    <definedName name="_92__123Graph_BR_BMONEY" localSheetId="12">#REF!</definedName>
    <definedName name="_92__123Graph_BR_BMONEY" localSheetId="13">#REF!</definedName>
    <definedName name="_92__123Graph_BR_BMONEY" localSheetId="22">#REF!</definedName>
    <definedName name="_92__123Graph_BR_BMONEY">#REF!</definedName>
    <definedName name="_BKWH" localSheetId="7">#REF!</definedName>
    <definedName name="_BKWH" localSheetId="8">#REF!</definedName>
    <definedName name="_BKWH" localSheetId="11">#REF!</definedName>
    <definedName name="_BKWH" localSheetId="12">#REF!</definedName>
    <definedName name="_BKWH" localSheetId="13">#REF!</definedName>
    <definedName name="_BKWH" localSheetId="22">#REF!</definedName>
    <definedName name="_BKWH">#REF!</definedName>
    <definedName name="_cua1">'[32]CUA1,2,3'!$B$3:$I$44</definedName>
    <definedName name="_CUA10">'[32]CUA10 y G.4'!$B$2:$K$49</definedName>
    <definedName name="_CUA11">'[32]CUA11 y G.6'!$B$2:$G$35</definedName>
    <definedName name="_CUA12">[32]CUA12!$B$2:$G$35</definedName>
    <definedName name="_CUA13">'[32]CUA13 y G.7-8'!$B$2:$J$29</definedName>
    <definedName name="_CUA14">'[32]CUA14 y G.9-10'!$B$2:$J$47</definedName>
    <definedName name="_CUA15">[32]CUA15!$B$2:$I$34</definedName>
    <definedName name="_CUA16">'[32]CUA16 y G.11'!$B$2:$G$40</definedName>
    <definedName name="_CUA2">'[32]CUA1,2,3'!$B$47:$M$86</definedName>
    <definedName name="_cua2000">#REF!</definedName>
    <definedName name="_CUA3">'[32]CUA1,2,3'!$B$91:$M$121</definedName>
    <definedName name="_CUA4">[32]CUA4!$B$2:$E$28</definedName>
    <definedName name="_CUA5">[32]CUA5!$B$2:$N$39</definedName>
    <definedName name="_CUA6">[32]CUA6!$A$2:$P$41</definedName>
    <definedName name="_CUA7">[32]CUA7!$B$2:$G$46</definedName>
    <definedName name="_CUA9">'[32]CUA9 Y G.3'!$B$2:$H$49</definedName>
    <definedName name="_Dist_Bin" localSheetId="7">#REF!</definedName>
    <definedName name="_Dist_Bin" localSheetId="8">#REF!</definedName>
    <definedName name="_Dist_Bin" localSheetId="11">#REF!</definedName>
    <definedName name="_Dist_Bin" localSheetId="12">#REF!</definedName>
    <definedName name="_Dist_Bin" localSheetId="13">#REF!</definedName>
    <definedName name="_Dist_Bin" localSheetId="22">#REF!</definedName>
    <definedName name="_Dist_Bin">#REF!</definedName>
    <definedName name="_Dist_Values" localSheetId="7">#REF!</definedName>
    <definedName name="_Dist_Values" localSheetId="8">#REF!</definedName>
    <definedName name="_Dist_Values" localSheetId="11">#REF!</definedName>
    <definedName name="_Dist_Values" localSheetId="12">#REF!</definedName>
    <definedName name="_Dist_Values" localSheetId="13">#REF!</definedName>
    <definedName name="_Dist_Values" localSheetId="22">#REF!</definedName>
    <definedName name="_Dist_Values">#REF!</definedName>
    <definedName name="_Fill" localSheetId="7">#REF!</definedName>
    <definedName name="_Fill" localSheetId="8">#REF!</definedName>
    <definedName name="_Fill" localSheetId="11">#REF!</definedName>
    <definedName name="_Fill" localSheetId="12">#REF!</definedName>
    <definedName name="_Fill" localSheetId="13">#REF!</definedName>
    <definedName name="_Fill" localSheetId="22">#REF!</definedName>
    <definedName name="_Fill">#REF!</definedName>
    <definedName name="_Fill1" localSheetId="7">#REF!</definedName>
    <definedName name="_Fill1" localSheetId="8">#REF!</definedName>
    <definedName name="_Fill1" localSheetId="11">#REF!</definedName>
    <definedName name="_Fill1" localSheetId="12">#REF!</definedName>
    <definedName name="_Fill1" localSheetId="13">#REF!</definedName>
    <definedName name="_Fill1" localSheetId="22">#REF!</definedName>
    <definedName name="_Fill1">#REF!</definedName>
    <definedName name="_Filler">[33]A!$A$43:$A$598</definedName>
    <definedName name="_FILLL" localSheetId="7">[34]Fund_Credit!#REF!</definedName>
    <definedName name="_FILLL" localSheetId="8">[34]Fund_Credit!#REF!</definedName>
    <definedName name="_FILLL" localSheetId="11">[34]Fund_Credit!#REF!</definedName>
    <definedName name="_FILLL" localSheetId="12">[34]Fund_Credit!#REF!</definedName>
    <definedName name="_FILLL" localSheetId="13">[34]Fund_Credit!#REF!</definedName>
    <definedName name="_FILLL" localSheetId="22">[34]Fund_Credit!#REF!</definedName>
    <definedName name="_FILLL">[34]Fund_Credit!#REF!</definedName>
    <definedName name="_filterd">[35]C!$P$428:$T$428</definedName>
    <definedName name="_xlnm._FilterDatabase">[36]C!$P$428:$T$428</definedName>
    <definedName name="_gt4" localSheetId="7">{#N/A,#N/A,FALSE,"DOC";"TB_28",#N/A,FALSE,"FITB_28";"TB_91",#N/A,FALSE,"FITB_91";"TB_182",#N/A,FALSE,"FITB_182";"TB_273",#N/A,FALSE,"FITB_273";"TB_364",#N/A,FALSE,"FITB_364 ";"SUMMARY",#N/A,FALSE,"Summary"}</definedName>
    <definedName name="_gt4" localSheetId="8">{#N/A,#N/A,FALSE,"DOC";"TB_28",#N/A,FALSE,"FITB_28";"TB_91",#N/A,FALSE,"FITB_91";"TB_182",#N/A,FALSE,"FITB_182";"TB_273",#N/A,FALSE,"FITB_273";"TB_364",#N/A,FALSE,"FITB_364 ";"SUMMARY",#N/A,FALSE,"Summary"}</definedName>
    <definedName name="_gt4" localSheetId="11">{#N/A,#N/A,FALSE,"DOC";"TB_28",#N/A,FALSE,"FITB_28";"TB_91",#N/A,FALSE,"FITB_91";"TB_182",#N/A,FALSE,"FITB_182";"TB_273",#N/A,FALSE,"FITB_273";"TB_364",#N/A,FALSE,"FITB_364 ";"SUMMARY",#N/A,FALSE,"Summary"}</definedName>
    <definedName name="_gt4" localSheetId="12">{#N/A,#N/A,FALSE,"DOC";"TB_28",#N/A,FALSE,"FITB_28";"TB_91",#N/A,FALSE,"FITB_91";"TB_182",#N/A,FALSE,"FITB_182";"TB_273",#N/A,FALSE,"FITB_273";"TB_364",#N/A,FALSE,"FITB_364 ";"SUMMARY",#N/A,FALSE,"Summary"}</definedName>
    <definedName name="_gt4" localSheetId="13">{#N/A,#N/A,FALSE,"DOC";"TB_28",#N/A,FALSE,"FITB_28";"TB_91",#N/A,FALSE,"FITB_91";"TB_182",#N/A,FALSE,"FITB_182";"TB_273",#N/A,FALSE,"FITB_273";"TB_364",#N/A,FALSE,"FITB_364 ";"SUMMARY",#N/A,FALSE,"Summary"}</definedName>
    <definedName name="_gt4" localSheetId="22">{#N/A,#N/A,FALSE,"DOC";"TB_28",#N/A,FALSE,"FITB_28";"TB_91",#N/A,FALSE,"FITB_91";"TB_182",#N/A,FALSE,"FITB_182";"TB_273",#N/A,FALSE,"FITB_273";"TB_364",#N/A,FALSE,"FITB_364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imp1">[37]EVO_SIS_ACT!$A$1:$F$25,[37]EVO_SIS_ACT!$A$28:$F$53,[37]EVO_SIS_ACT!$A$56:$F$81,[37]EVO_SIS_ACT!$A$84:$F$109,[37]EVO_SIS_ACT!$A$112:$F$137,[37]EVO_SIS_ACT!$A$140:$F$165</definedName>
    <definedName name="_imp2">[37]EVO_SIS_ACT!$H$1:$M$26,[37]EVO_SIS_ACT!$H$28:$L$55,[37]EVO_SIS_ACT!$H$56:$L$83,[37]EVO_SIS_ACT!$H$84:$L$111,[37]EVO_SIS_ACT!$H$112:$L$139,[37]EVO_SIS_ACT!$H$140:$L$167</definedName>
    <definedName name="_Key1" localSheetId="7">#REF!</definedName>
    <definedName name="_Key1" localSheetId="8">#REF!</definedName>
    <definedName name="_Key1" localSheetId="11">#REF!</definedName>
    <definedName name="_Key1" localSheetId="12">#REF!</definedName>
    <definedName name="_Key1" localSheetId="13">#REF!</definedName>
    <definedName name="_Key1" localSheetId="22">#REF!</definedName>
    <definedName name="_Key1">#REF!</definedName>
    <definedName name="_Key2" localSheetId="7">#REF!</definedName>
    <definedName name="_Key2" localSheetId="8">#REF!</definedName>
    <definedName name="_Key2" localSheetId="11">#REF!</definedName>
    <definedName name="_Key2" localSheetId="12">#REF!</definedName>
    <definedName name="_Key2" localSheetId="13">#REF!</definedName>
    <definedName name="_Key2" localSheetId="22">#REF!</definedName>
    <definedName name="_Key2">#REF!</definedName>
    <definedName name="_LL2" localSheetId="7">{FALSE,FALSE,-1.25,-15.5,484.5,276.75,FALSE,FALSE,TRUE,TRUE,0,12,#N/A,46,#N/A,2.93460490463215,15.35,1,FALSE,FALSE,3,TRUE,1,FALSE,100,"Swvu.PLA1.","ACwvu.PLA1.",#N/A,FALSE,FALSE,0,0,0,0,2,"","",TRUE,TRUE,FALSE,FALSE,1,60,#N/A,#N/A,FALSE,FALSE,FALSE,FALSE,FALSE,FALSE,FALSE,9,65532,65532,FALSE,FALSE,TRUE,TRUE,TRUE}</definedName>
    <definedName name="_LL2" localSheetId="8">{FALSE,FALSE,-1.25,-15.5,484.5,276.75,FALSE,FALSE,TRUE,TRUE,0,12,#N/A,46,#N/A,2.93460490463215,15.35,1,FALSE,FALSE,3,TRUE,1,FALSE,100,"Swvu.PLA1.","ACwvu.PLA1.",#N/A,FALSE,FALSE,0,0,0,0,2,"","",TRUE,TRUE,FALSE,FALSE,1,60,#N/A,#N/A,FALSE,FALSE,FALSE,FALSE,FALSE,FALSE,FALSE,9,65532,65532,FALSE,FALSE,TRUE,TRUE,TRUE}</definedName>
    <definedName name="_LL2" localSheetId="11">{FALSE,FALSE,-1.25,-15.5,484.5,276.75,FALSE,FALSE,TRUE,TRUE,0,12,#N/A,46,#N/A,2.93460490463215,15.35,1,FALSE,FALSE,3,TRUE,1,FALSE,100,"Swvu.PLA1.","ACwvu.PLA1.",#N/A,FALSE,FALSE,0,0,0,0,2,"","",TRUE,TRUE,FALSE,FALSE,1,60,#N/A,#N/A,FALSE,FALSE,FALSE,FALSE,FALSE,FALSE,FALSE,9,65532,65532,FALSE,FALSE,TRUE,TRUE,TRUE}</definedName>
    <definedName name="_LL2" localSheetId="12">{FALSE,FALSE,-1.25,-15.5,484.5,276.75,FALSE,FALSE,TRUE,TRUE,0,12,#N/A,46,#N/A,2.93460490463215,15.35,1,FALSE,FALSE,3,TRUE,1,FALSE,100,"Swvu.PLA1.","ACwvu.PLA1.",#N/A,FALSE,FALSE,0,0,0,0,2,"","",TRUE,TRUE,FALSE,FALSE,1,60,#N/A,#N/A,FALSE,FALSE,FALSE,FALSE,FALSE,FALSE,FALSE,9,65532,65532,FALSE,FALSE,TRUE,TRUE,TRUE}</definedName>
    <definedName name="_LL2" localSheetId="13">{FALSE,FALSE,-1.25,-15.5,484.5,276.75,FALSE,FALSE,TRUE,TRUE,0,12,#N/A,46,#N/A,2.93460490463215,15.35,1,FALSE,FALSE,3,TRUE,1,FALSE,100,"Swvu.PLA1.","ACwvu.PLA1.",#N/A,FALSE,FALSE,0,0,0,0,2,"","",TRUE,TRUE,FALSE,FALSE,1,60,#N/A,#N/A,FALSE,FALSE,FALSE,FALSE,FALSE,FALSE,FALSE,9,65532,65532,FALSE,FALSE,TRUE,TRUE,TRUE}</definedName>
    <definedName name="_LL2" localSheetId="22">{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 localSheetId="7">#REF!</definedName>
    <definedName name="_LOOKUP" localSheetId="8">#REF!</definedName>
    <definedName name="_LOOKUP" localSheetId="11">#REF!</definedName>
    <definedName name="_LOOKUP" localSheetId="12">#REF!</definedName>
    <definedName name="_LOOKUP" localSheetId="13">#REF!</definedName>
    <definedName name="_LOOKUP" localSheetId="22">#REF!</definedName>
    <definedName name="_LOOKUP">#REF!</definedName>
    <definedName name="_Order1">0</definedName>
    <definedName name="_Order2">0</definedName>
    <definedName name="_Parse_In" localSheetId="7">#REF!</definedName>
    <definedName name="_Parse_In" localSheetId="8">#REF!</definedName>
    <definedName name="_Parse_In" localSheetId="11">#REF!</definedName>
    <definedName name="_Parse_In" localSheetId="12">#REF!</definedName>
    <definedName name="_Parse_In" localSheetId="13">#REF!</definedName>
    <definedName name="_Parse_In" localSheetId="22">#REF!</definedName>
    <definedName name="_Parse_In">#REF!</definedName>
    <definedName name="_Parse_Out" localSheetId="7">#REF!</definedName>
    <definedName name="_Parse_Out" localSheetId="8">#REF!</definedName>
    <definedName name="_Parse_Out" localSheetId="11">#REF!</definedName>
    <definedName name="_Parse_Out" localSheetId="12">#REF!</definedName>
    <definedName name="_Parse_Out" localSheetId="13">#REF!</definedName>
    <definedName name="_Parse_Out" localSheetId="22">#REF!</definedName>
    <definedName name="_Parse_Out">#REF!</definedName>
    <definedName name="_PGE2011" localSheetId="7">#REF!</definedName>
    <definedName name="_PGE2011" localSheetId="8">#REF!</definedName>
    <definedName name="_PGE2011" localSheetId="9">#REF!</definedName>
    <definedName name="_PGE2011" localSheetId="11">#REF!</definedName>
    <definedName name="_PGE2011" localSheetId="12">#REF!</definedName>
    <definedName name="_PGE2011" localSheetId="13">#REF!</definedName>
    <definedName name="_PGE2011" localSheetId="22">#REF!</definedName>
    <definedName name="_PGE2011">#REF!</definedName>
    <definedName name="_Regression_Int">1</definedName>
    <definedName name="_Regression_Out" localSheetId="7" hidden="1">[38]Hoja1!#REF!</definedName>
    <definedName name="_Regression_Out" localSheetId="8" hidden="1">[38]Hoja1!#REF!</definedName>
    <definedName name="_Regression_Out" localSheetId="9" hidden="1">[38]Hoja1!#REF!</definedName>
    <definedName name="_Regression_Out" localSheetId="11" hidden="1">[38]Hoja1!#REF!</definedName>
    <definedName name="_Regression_Out" localSheetId="12" hidden="1">[38]Hoja1!#REF!</definedName>
    <definedName name="_Regression_Out" localSheetId="13" hidden="1">[38]Hoja1!#REF!</definedName>
    <definedName name="_Regression_Out" localSheetId="14" hidden="1">[39]Hoja1!#REF!</definedName>
    <definedName name="_Regression_Out" localSheetId="15" hidden="1">[40]Hoja1!#REF!</definedName>
    <definedName name="_Regression_Out" localSheetId="22" hidden="1">[41]Hoja1!#REF!</definedName>
    <definedName name="_Regression_Out" hidden="1">[38]Hoja1!#REF!</definedName>
    <definedName name="_Regression_X" localSheetId="7">#REF!</definedName>
    <definedName name="_Regression_X" localSheetId="8">#REF!</definedName>
    <definedName name="_Regression_X" localSheetId="11">#REF!</definedName>
    <definedName name="_Regression_X" localSheetId="12">#REF!</definedName>
    <definedName name="_Regression_X" localSheetId="13">#REF!</definedName>
    <definedName name="_Regression_X" localSheetId="22">#REF!</definedName>
    <definedName name="_Regression_X">#REF!</definedName>
    <definedName name="_Regression_Y" localSheetId="7">#REF!</definedName>
    <definedName name="_Regression_Y" localSheetId="8">#REF!</definedName>
    <definedName name="_Regression_Y" localSheetId="11">#REF!</definedName>
    <definedName name="_Regression_Y" localSheetId="12">#REF!</definedName>
    <definedName name="_Regression_Y" localSheetId="13">#REF!</definedName>
    <definedName name="_Regression_Y" localSheetId="22">#REF!</definedName>
    <definedName name="_Regression_Y">#REF!</definedName>
    <definedName name="_SIM2" localSheetId="7">[42]PENSION!#REF!</definedName>
    <definedName name="_SIM2" localSheetId="8">[42]PENSION!#REF!</definedName>
    <definedName name="_SIM2" localSheetId="9">[42]PENSION!#REF!</definedName>
    <definedName name="_SIM2" localSheetId="11">[42]PENSION!#REF!</definedName>
    <definedName name="_SIM2" localSheetId="12">[42]PENSION!#REF!</definedName>
    <definedName name="_SIM2" localSheetId="13">[42]PENSION!#REF!</definedName>
    <definedName name="_SIM2" localSheetId="14">[22]PENSION!#REF!</definedName>
    <definedName name="_SIM2" localSheetId="15">[22]PENSION!#REF!</definedName>
    <definedName name="_SIM2" localSheetId="22">[42]PENSION!#REF!</definedName>
    <definedName name="_SIM2">[42]PENSION!#REF!</definedName>
    <definedName name="_Sort" localSheetId="7">#REF!</definedName>
    <definedName name="_Sort" localSheetId="8">#REF!</definedName>
    <definedName name="_Sort" localSheetId="11">#REF!</definedName>
    <definedName name="_Sort" localSheetId="12">#REF!</definedName>
    <definedName name="_Sort" localSheetId="13">#REF!</definedName>
    <definedName name="_Sort" localSheetId="22">#REF!</definedName>
    <definedName name="_Sort">#REF!</definedName>
    <definedName name="_SRT11" localSheetId="7">{"Minpmon",#N/A,FALSE,"Monthinput"}</definedName>
    <definedName name="_SRT11" localSheetId="8">{"Minpmon",#N/A,FALSE,"Monthinput"}</definedName>
    <definedName name="_SRT11" localSheetId="11">{"Minpmon",#N/A,FALSE,"Monthinput"}</definedName>
    <definedName name="_SRT11" localSheetId="12">{"Minpmon",#N/A,FALSE,"Monthinput"}</definedName>
    <definedName name="_SRT11" localSheetId="13">{"Minpmon",#N/A,FALSE,"Monthinput"}</definedName>
    <definedName name="_SRT11" localSheetId="22">{"Minpmon",#N/A,FALSE,"Monthinput"}</definedName>
    <definedName name="_SRT11">{"Minpmon",#N/A,FALSE,"Monthinput"}</definedName>
    <definedName name="_TCI1" localSheetId="8">[42]PENSION!#REF!</definedName>
    <definedName name="_TCI1" localSheetId="11">[42]PENSION!#REF!</definedName>
    <definedName name="_TCI1" localSheetId="14">[22]PENSION!#REF!</definedName>
    <definedName name="_TCI1" localSheetId="15">[22]PENSION!#REF!</definedName>
    <definedName name="_TCI1" localSheetId="22">[42]PENSION!#REF!</definedName>
    <definedName name="_TCI1">[42]PENSION!#REF!</definedName>
    <definedName name="_TCI2" localSheetId="8">[42]PENSION!#REF!</definedName>
    <definedName name="_TCI2" localSheetId="11">[42]PENSION!#REF!</definedName>
    <definedName name="_TCI2" localSheetId="14">[22]PENSION!#REF!</definedName>
    <definedName name="_TCI2" localSheetId="15">[22]PENSION!#REF!</definedName>
    <definedName name="_TCI2" localSheetId="22">[42]PENSION!#REF!</definedName>
    <definedName name="_TCI2">[42]PENSION!#REF!</definedName>
    <definedName name="_ty" localSheetId="8">'[21]Time series'!#REF!</definedName>
    <definedName name="_ty">'[21]Time series'!#REF!</definedName>
    <definedName name="_Z" localSheetId="8">'[2]Cap. - 3'!#REF!</definedName>
    <definedName name="_Z" localSheetId="9">'[2]Cap. - 3'!#REF!</definedName>
    <definedName name="_Z" localSheetId="11">'[2]Cap. - 3'!#REF!</definedName>
    <definedName name="_Z" localSheetId="22">'[2]Cap. - 3'!#REF!</definedName>
    <definedName name="_Z">'[2]Cap. - 3'!#REF!</definedName>
    <definedName name="a" localSheetId="7">#REF!</definedName>
    <definedName name="a" localSheetId="8">#REF!</definedName>
    <definedName name="a" localSheetId="11">#REF!</definedName>
    <definedName name="a" localSheetId="12">#REF!</definedName>
    <definedName name="a" localSheetId="13">#REF!</definedName>
    <definedName name="a" localSheetId="22">#REF!</definedName>
    <definedName name="a">#REF!</definedName>
    <definedName name="aa" localSheetId="7">{FALSE,FALSE,-1.25,-15.5,484.5,276.75,FALSE,FALSE,TRUE,TRUE,0,12,#N/A,46,#N/A,2.93460490463215,15.35,1,FALSE,FALSE,3,TRUE,1,FALSE,100,"Swvu.PLA1.","ACwvu.PLA1.",#N/A,FALSE,FALSE,0,0,0,0,2,"","",TRUE,TRUE,FALSE,FALSE,1,60,#N/A,#N/A,FALSE,FALSE,FALSE,FALSE,FALSE,FALSE,FALSE,9,65532,65532,FALSE,FALSE,TRUE,TRUE,TRUE}</definedName>
    <definedName name="aa" localSheetId="8">{FALSE,FALSE,-1.25,-15.5,484.5,276.75,FALSE,FALSE,TRUE,TRUE,0,12,#N/A,46,#N/A,2.93460490463215,15.35,1,FALSE,FALSE,3,TRUE,1,FALSE,100,"Swvu.PLA1.","ACwvu.PLA1.",#N/A,FALSE,FALSE,0,0,0,0,2,"","",TRUE,TRUE,FALSE,FALSE,1,60,#N/A,#N/A,FALSE,FALSE,FALSE,FALSE,FALSE,FALSE,FALSE,9,65532,65532,FALSE,FALSE,TRUE,TRUE,TRUE}</definedName>
    <definedName name="aa" localSheetId="11">{FALSE,FALSE,-1.25,-15.5,484.5,276.75,FALSE,FALSE,TRUE,TRUE,0,12,#N/A,46,#N/A,2.93460490463215,15.35,1,FALSE,FALSE,3,TRUE,1,FALSE,100,"Swvu.PLA1.","ACwvu.PLA1.",#N/A,FALSE,FALSE,0,0,0,0,2,"","",TRUE,TRUE,FALSE,FALSE,1,60,#N/A,#N/A,FALSE,FALSE,FALSE,FALSE,FALSE,FALSE,FALSE,9,65532,65532,FALSE,FALSE,TRUE,TRUE,TRUE}</definedName>
    <definedName name="aa" localSheetId="12">{FALSE,FALSE,-1.25,-15.5,484.5,276.75,FALSE,FALSE,TRUE,TRUE,0,12,#N/A,46,#N/A,2.93460490463215,15.35,1,FALSE,FALSE,3,TRUE,1,FALSE,100,"Swvu.PLA1.","ACwvu.PLA1.",#N/A,FALSE,FALSE,0,0,0,0,2,"","",TRUE,TRUE,FALSE,FALSE,1,60,#N/A,#N/A,FALSE,FALSE,FALSE,FALSE,FALSE,FALSE,FALSE,9,65532,65532,FALSE,FALSE,TRUE,TRUE,TRUE}</definedName>
    <definedName name="aa" localSheetId="13">{FALSE,FALSE,-1.25,-15.5,484.5,276.75,FALSE,FALSE,TRUE,TRUE,0,12,#N/A,46,#N/A,2.93460490463215,15.35,1,FALSE,FALSE,3,TRUE,1,FALSE,100,"Swvu.PLA1.","ACwvu.PLA1.",#N/A,FALSE,FALSE,0,0,0,0,2,"","",TRUE,TRUE,FALSE,FALSE,1,60,#N/A,#N/A,FALSE,FALSE,FALSE,FALSE,FALSE,FALSE,FALSE,9,65532,65532,FALSE,FALSE,TRUE,TRUE,TRUE}</definedName>
    <definedName name="aa" localSheetId="22">{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7">{FALSE,FALSE,-1.25,-15.5,484.5,276.75,FALSE,FALSE,TRUE,TRUE,0,12,#N/A,46,#N/A,2.93460490463215,15.35,1,FALSE,FALSE,3,TRUE,1,FALSE,100,"Swvu.PLA1.","ACwvu.PLA1.",#N/A,FALSE,FALSE,0,0,0,0,2,"","",TRUE,TRUE,FALSE,FALSE,1,60,#N/A,#N/A,FALSE,FALSE,FALSE,FALSE,FALSE,FALSE,FALSE,9,65532,65532,FALSE,FALSE,TRUE,TRUE,TRUE}</definedName>
    <definedName name="aaa" localSheetId="8">{FALSE,FALSE,-1.25,-15.5,484.5,276.75,FALSE,FALSE,TRUE,TRUE,0,12,#N/A,46,#N/A,2.93460490463215,15.35,1,FALSE,FALSE,3,TRUE,1,FALSE,100,"Swvu.PLA1.","ACwvu.PLA1.",#N/A,FALSE,FALSE,0,0,0,0,2,"","",TRUE,TRUE,FALSE,FALSE,1,60,#N/A,#N/A,FALSE,FALSE,FALSE,FALSE,FALSE,FALSE,FALSE,9,65532,65532,FALSE,FALSE,TRUE,TRUE,TRUE}</definedName>
    <definedName name="aaa" localSheetId="11">{FALSE,FALSE,-1.25,-15.5,484.5,276.75,FALSE,FALSE,TRUE,TRUE,0,12,#N/A,46,#N/A,2.93460490463215,15.35,1,FALSE,FALSE,3,TRUE,1,FALSE,100,"Swvu.PLA1.","ACwvu.PLA1.",#N/A,FALSE,FALSE,0,0,0,0,2,"","",TRUE,TRUE,FALSE,FALSE,1,60,#N/A,#N/A,FALSE,FALSE,FALSE,FALSE,FALSE,FALSE,FALSE,9,65532,65532,FALSE,FALSE,TRUE,TRUE,TRUE}</definedName>
    <definedName name="aaa" localSheetId="12">{FALSE,FALSE,-1.25,-15.5,484.5,276.75,FALSE,FALSE,TRUE,TRUE,0,12,#N/A,46,#N/A,2.93460490463215,15.35,1,FALSE,FALSE,3,TRUE,1,FALSE,100,"Swvu.PLA1.","ACwvu.PLA1.",#N/A,FALSE,FALSE,0,0,0,0,2,"","",TRUE,TRUE,FALSE,FALSE,1,60,#N/A,#N/A,FALSE,FALSE,FALSE,FALSE,FALSE,FALSE,FALSE,9,65532,65532,FALSE,FALSE,TRUE,TRUE,TRUE}</definedName>
    <definedName name="aaa" localSheetId="13">{FALSE,FALSE,-1.25,-15.5,484.5,276.75,FALSE,FALSE,TRUE,TRUE,0,12,#N/A,46,#N/A,2.93460490463215,15.35,1,FALSE,FALSE,3,TRUE,1,FALSE,100,"Swvu.PLA1.","ACwvu.PLA1.",#N/A,FALSE,FALSE,0,0,0,0,2,"","",TRUE,TRUE,FALSE,FALSE,1,60,#N/A,#N/A,FALSE,FALSE,FALSE,FALSE,FALSE,FALSE,FALSE,9,65532,65532,FALSE,FALSE,TRUE,TRUE,TRUE}</definedName>
    <definedName name="aaa" localSheetId="22">{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7">#REF!</definedName>
    <definedName name="aaaa" localSheetId="8">#REF!</definedName>
    <definedName name="aaaa" localSheetId="11">#REF!</definedName>
    <definedName name="aaaa" localSheetId="12">#REF!</definedName>
    <definedName name="aaaa" localSheetId="13">#REF!</definedName>
    <definedName name="aaaa" localSheetId="22">#REF!</definedName>
    <definedName name="aaaa">#REF!</definedName>
    <definedName name="aaaaaa" localSheetId="7">{"Riqfin97",#N/A,FALSE,"Tran";"Riqfinpro",#N/A,FALSE,"Tran"}</definedName>
    <definedName name="aaaaaa" localSheetId="8">{"Riqfin97",#N/A,FALSE,"Tran";"Riqfinpro",#N/A,FALSE,"Tran"}</definedName>
    <definedName name="aaaaaa" localSheetId="11">{"Riqfin97",#N/A,FALSE,"Tran";"Riqfinpro",#N/A,FALSE,"Tran"}</definedName>
    <definedName name="aaaaaa" localSheetId="12">{"Riqfin97",#N/A,FALSE,"Tran";"Riqfinpro",#N/A,FALSE,"Tran"}</definedName>
    <definedName name="aaaaaa" localSheetId="13">{"Riqfin97",#N/A,FALSE,"Tran";"Riqfinpro",#N/A,FALSE,"Tran"}</definedName>
    <definedName name="aaaaaa" localSheetId="22">{"Riqfin97",#N/A,FALSE,"Tran";"Riqfinpro",#N/A,FALSE,"Tran"}</definedName>
    <definedName name="aaaaaa">{"Riqfin97",#N/A,FALSE,"Tran";"Riqfinpro",#N/A,FALSE,"Tran"}</definedName>
    <definedName name="aaaaaaaaaa">#N/A</definedName>
    <definedName name="abu" localSheetId="7">{FALSE,FALSE,-1.25,-15.5,484.5,276.75,FALSE,FALSE,TRUE,TRUE,0,12,#N/A,46,#N/A,2.93460490463215,15.35,1,FALSE,FALSE,3,TRUE,1,FALSE,100,"Swvu.PLA1.","ACwvu.PLA1.",#N/A,FALSE,FALSE,0,0,0,0,2,"","",TRUE,TRUE,FALSE,FALSE,1,60,#N/A,#N/A,FALSE,FALSE,FALSE,FALSE,FALSE,FALSE,FALSE,9,65532,65532,FALSE,FALSE,TRUE,TRUE,TRUE}</definedName>
    <definedName name="abu" localSheetId="8">{FALSE,FALSE,-1.25,-15.5,484.5,276.75,FALSE,FALSE,TRUE,TRUE,0,12,#N/A,46,#N/A,2.93460490463215,15.35,1,FALSE,FALSE,3,TRUE,1,FALSE,100,"Swvu.PLA1.","ACwvu.PLA1.",#N/A,FALSE,FALSE,0,0,0,0,2,"","",TRUE,TRUE,FALSE,FALSE,1,60,#N/A,#N/A,FALSE,FALSE,FALSE,FALSE,FALSE,FALSE,FALSE,9,65532,65532,FALSE,FALSE,TRUE,TRUE,TRUE}</definedName>
    <definedName name="abu" localSheetId="11">{FALSE,FALSE,-1.25,-15.5,484.5,276.75,FALSE,FALSE,TRUE,TRUE,0,12,#N/A,46,#N/A,2.93460490463215,15.35,1,FALSE,FALSE,3,TRUE,1,FALSE,100,"Swvu.PLA1.","ACwvu.PLA1.",#N/A,FALSE,FALSE,0,0,0,0,2,"","",TRUE,TRUE,FALSE,FALSE,1,60,#N/A,#N/A,FALSE,FALSE,FALSE,FALSE,FALSE,FALSE,FALSE,9,65532,65532,FALSE,FALSE,TRUE,TRUE,TRUE}</definedName>
    <definedName name="abu" localSheetId="12">{FALSE,FALSE,-1.25,-15.5,484.5,276.75,FALSE,FALSE,TRUE,TRUE,0,12,#N/A,46,#N/A,2.93460490463215,15.35,1,FALSE,FALSE,3,TRUE,1,FALSE,100,"Swvu.PLA1.","ACwvu.PLA1.",#N/A,FALSE,FALSE,0,0,0,0,2,"","",TRUE,TRUE,FALSE,FALSE,1,60,#N/A,#N/A,FALSE,FALSE,FALSE,FALSE,FALSE,FALSE,FALSE,9,65532,65532,FALSE,FALSE,TRUE,TRUE,TRUE}</definedName>
    <definedName name="abu" localSheetId="13">{FALSE,FALSE,-1.25,-15.5,484.5,276.75,FALSE,FALSE,TRUE,TRUE,0,12,#N/A,46,#N/A,2.93460490463215,15.35,1,FALSE,FALSE,3,TRUE,1,FALSE,100,"Swvu.PLA1.","ACwvu.PLA1.",#N/A,FALSE,FALSE,0,0,0,0,2,"","",TRUE,TRUE,FALSE,FALSE,1,60,#N/A,#N/A,FALSE,FALSE,FALSE,FALSE,FALSE,FALSE,FALSE,9,65532,65532,FALSE,FALSE,TRUE,TRUE,TRUE}</definedName>
    <definedName name="abu" localSheetId="22">{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 localSheetId="8">'[43]COP FED'!#REF!</definedName>
    <definedName name="ACwvu.PLA1.">'[43]COP FED'!#REF!</definedName>
    <definedName name="ACwvu.PLA2.">'[43]COP FED'!$A$1:$N$49</definedName>
    <definedName name="ACwvu.Print." localSheetId="7">[44]Med!#REF!</definedName>
    <definedName name="ACwvu.Print." localSheetId="8">[44]Med!#REF!</definedName>
    <definedName name="ACwvu.Print." localSheetId="11">[44]Med!#REF!</definedName>
    <definedName name="ACwvu.Print." localSheetId="12">[44]Med!#REF!</definedName>
    <definedName name="ACwvu.Print." localSheetId="13">[44]Med!#REF!</definedName>
    <definedName name="ACwvu.Print." localSheetId="22">[44]Med!#REF!</definedName>
    <definedName name="ACwvu.Print.">[44]Med!#REF!</definedName>
    <definedName name="AHAHAHA">[45]SpotExchangeRates!#REF!</definedName>
    <definedName name="Ambito">[46]claves!$G$3:$G$4</definedName>
    <definedName name="AMPO5">"Gráfico 8"</definedName>
    <definedName name="Andalucia">'[1]REGIONALIZACION ESTIMADA 1.990'!#REF!</definedName>
    <definedName name="AnoCargaDatos">'[47]Cuadro 1'!$E$3</definedName>
    <definedName name="AnoReferencia">'[47]Cuadro 1'!$E$15</definedName>
    <definedName name="anscount">1</definedName>
    <definedName name="AÑO" localSheetId="7">[42]PENSION!#REF!</definedName>
    <definedName name="AÑO" localSheetId="8">[42]PENSION!#REF!</definedName>
    <definedName name="AÑO" localSheetId="9">[42]PENSION!#REF!</definedName>
    <definedName name="AÑO" localSheetId="11">[42]PENSION!#REF!</definedName>
    <definedName name="AÑO" localSheetId="12">[42]PENSION!#REF!</definedName>
    <definedName name="AÑO" localSheetId="13">[42]PENSION!#REF!</definedName>
    <definedName name="AÑO" localSheetId="14">[22]PENSION!#REF!</definedName>
    <definedName name="AÑO" localSheetId="15">[22]PENSION!#REF!</definedName>
    <definedName name="AÑO" localSheetId="22">[42]PENSION!#REF!</definedName>
    <definedName name="AÑO">[42]PENSION!#REF!</definedName>
    <definedName name="_xlnm.Extract" localSheetId="7">'[2]Cap- 1 '!#REF!</definedName>
    <definedName name="_xlnm.Extract" localSheetId="8">'[2]Cap- 1 '!#REF!</definedName>
    <definedName name="_xlnm.Extract" localSheetId="9">'[2]Cap- 1 '!#REF!</definedName>
    <definedName name="_xlnm.Extract" localSheetId="11">'[2]Cap- 1 '!#REF!</definedName>
    <definedName name="_xlnm.Extract" localSheetId="12">'[2]Cap- 1 '!#REF!</definedName>
    <definedName name="_xlnm.Extract" localSheetId="13">'[2]Cap- 1 '!#REF!</definedName>
    <definedName name="_xlnm.Extract" localSheetId="22">'[2]Cap- 1 '!#REF!</definedName>
    <definedName name="_xlnm.Extract">'[2]Cap- 1 '!#REF!</definedName>
    <definedName name="_xlnm.Print_Area" localSheetId="7">#REF!</definedName>
    <definedName name="_xlnm.Print_Area" localSheetId="8">#REF!</definedName>
    <definedName name="_xlnm.Print_Area" localSheetId="9">'2.4 Income Expenditure Targets'!$B$1:$F$26</definedName>
    <definedName name="_xlnm.Print_Area" localSheetId="11">#REF!</definedName>
    <definedName name="_xlnm.Print_Area" localSheetId="12">'2.7 Budgetary Objectives'!$B$1:$F$28</definedName>
    <definedName name="_xlnm.Print_Area" localSheetId="13">#REF!</definedName>
    <definedName name="_xlnm.Print_Area" localSheetId="14">'3.1. Revenue'!$B$1:$K$32</definedName>
    <definedName name="_xlnm.Print_Area" localSheetId="15">'3.2 State Expenditure'!$B$1:$G$36</definedName>
    <definedName name="_xlnm.Print_Area" localSheetId="20">'6.3. RRM AUTONOMOUS COMMUNITIES'!$B$4:$G$26</definedName>
    <definedName name="_xlnm.Print_Area" localSheetId="21">'6.4. Local Authorities RRM'!$B$1:$G$18</definedName>
    <definedName name="_xlnm.Print_Area" localSheetId="22">#REF!</definedName>
    <definedName name="_xlnm.Print_Area">#REF!</definedName>
    <definedName name="Argentina" localSheetId="7">{FALSE,FALSE,-1.25,-15.5,484.5,276.75,FALSE,FALSE,TRUE,TRUE,0,12,#N/A,46,#N/A,2.93460490463215,15.35,1,FALSE,FALSE,3,TRUE,1,FALSE,100,"Swvu.PLA1.","ACwvu.PLA1.",#N/A,FALSE,FALSE,0,0,0,0,2,"","",TRUE,TRUE,FALSE,FALSE,1,60,#N/A,#N/A,FALSE,FALSE,FALSE,FALSE,FALSE,FALSE,FALSE,9,65532,65532,FALSE,FALSE,TRUE,TRUE,TRUE}</definedName>
    <definedName name="Argentina" localSheetId="8">{FALSE,FALSE,-1.25,-15.5,484.5,276.75,FALSE,FALSE,TRUE,TRUE,0,12,#N/A,46,#N/A,2.93460490463215,15.35,1,FALSE,FALSE,3,TRUE,1,FALSE,100,"Swvu.PLA1.","ACwvu.PLA1.",#N/A,FALSE,FALSE,0,0,0,0,2,"","",TRUE,TRUE,FALSE,FALSE,1,60,#N/A,#N/A,FALSE,FALSE,FALSE,FALSE,FALSE,FALSE,FALSE,9,65532,65532,FALSE,FALSE,TRUE,TRUE,TRUE}</definedName>
    <definedName name="Argentina" localSheetId="11">{FALSE,FALSE,-1.25,-15.5,484.5,276.75,FALSE,FALSE,TRUE,TRUE,0,12,#N/A,46,#N/A,2.93460490463215,15.35,1,FALSE,FALSE,3,TRUE,1,FALSE,100,"Swvu.PLA1.","ACwvu.PLA1.",#N/A,FALSE,FALSE,0,0,0,0,2,"","",TRUE,TRUE,FALSE,FALSE,1,60,#N/A,#N/A,FALSE,FALSE,FALSE,FALSE,FALSE,FALSE,FALSE,9,65532,65532,FALSE,FALSE,TRUE,TRUE,TRUE}</definedName>
    <definedName name="Argentina" localSheetId="12">{FALSE,FALSE,-1.25,-15.5,484.5,276.75,FALSE,FALSE,TRUE,TRUE,0,12,#N/A,46,#N/A,2.93460490463215,15.35,1,FALSE,FALSE,3,TRUE,1,FALSE,100,"Swvu.PLA1.","ACwvu.PLA1.",#N/A,FALSE,FALSE,0,0,0,0,2,"","",TRUE,TRUE,FALSE,FALSE,1,60,#N/A,#N/A,FALSE,FALSE,FALSE,FALSE,FALSE,FALSE,FALSE,9,65532,65532,FALSE,FALSE,TRUE,TRUE,TRUE}</definedName>
    <definedName name="Argentina" localSheetId="13">{FALSE,FALSE,-1.25,-15.5,484.5,276.75,FALSE,FALSE,TRUE,TRUE,0,12,#N/A,46,#N/A,2.93460490463215,15.35,1,FALSE,FALSE,3,TRUE,1,FALSE,100,"Swvu.PLA1.","ACwvu.PLA1.",#N/A,FALSE,FALSE,0,0,0,0,2,"","",TRUE,TRUE,FALSE,FALSE,1,60,#N/A,#N/A,FALSE,FALSE,FALSE,FALSE,FALSE,FALSE,FALSE,9,65532,65532,FALSE,FALSE,TRUE,TRUE,TRUE}</definedName>
    <definedName name="Argentina" localSheetId="22">{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7">{"TRADE_COMP",#N/A,FALSE,"TAB23APP";"BOP",#N/A,FALSE,"TAB6";"DOT",#N/A,FALSE,"TAB24APP";"EXTDEBT",#N/A,FALSE,"TAB25APP"}</definedName>
    <definedName name="as" localSheetId="8">{"TRADE_COMP",#N/A,FALSE,"TAB23APP";"BOP",#N/A,FALSE,"TAB6";"DOT",#N/A,FALSE,"TAB24APP";"EXTDEBT",#N/A,FALSE,"TAB25APP"}</definedName>
    <definedName name="as" localSheetId="11">{"TRADE_COMP",#N/A,FALSE,"TAB23APP";"BOP",#N/A,FALSE,"TAB6";"DOT",#N/A,FALSE,"TAB24APP";"EXTDEBT",#N/A,FALSE,"TAB25APP"}</definedName>
    <definedName name="as" localSheetId="12">{"TRADE_COMP",#N/A,FALSE,"TAB23APP";"BOP",#N/A,FALSE,"TAB6";"DOT",#N/A,FALSE,"TAB24APP";"EXTDEBT",#N/A,FALSE,"TAB25APP"}</definedName>
    <definedName name="as" localSheetId="13">{"TRADE_COMP",#N/A,FALSE,"TAB23APP";"BOP",#N/A,FALSE,"TAB6";"DOT",#N/A,FALSE,"TAB24APP";"EXTDEBT",#N/A,FALSE,"TAB25APP"}</definedName>
    <definedName name="as" localSheetId="22">{"TRADE_COMP",#N/A,FALSE,"TAB23APP";"BOP",#N/A,FALSE,"TAB6";"DOT",#N/A,FALSE,"TAB24APP";"EXTDEBT",#N/A,FALSE,"TAB25APP"}</definedName>
    <definedName name="as">{"TRADE_COMP",#N/A,FALSE,"TAB23APP";"BOP",#N/A,FALSE,"TAB6";"DOT",#N/A,FALSE,"TAB24APP";"EXTDEBT",#N/A,FALSE,"TAB25APP"}</definedName>
    <definedName name="asd" localSheetId="7">{"Riqfin97",#N/A,FALSE,"Tran";"Riqfinpro",#N/A,FALSE,"Tran"}</definedName>
    <definedName name="asd" localSheetId="8">{"Riqfin97",#N/A,FALSE,"Tran";"Riqfinpro",#N/A,FALSE,"Tran"}</definedName>
    <definedName name="asd" localSheetId="11">{"Riqfin97",#N/A,FALSE,"Tran";"Riqfinpro",#N/A,FALSE,"Tran"}</definedName>
    <definedName name="asd" localSheetId="12">{"Riqfin97",#N/A,FALSE,"Tran";"Riqfinpro",#N/A,FALSE,"Tran"}</definedName>
    <definedName name="asd" localSheetId="13">{"Riqfin97",#N/A,FALSE,"Tran";"Riqfinpro",#N/A,FALSE,"Tran"}</definedName>
    <definedName name="asd" localSheetId="22">{"Riqfin97",#N/A,FALSE,"Tran";"Riqfinpro",#N/A,FALSE,"Tran"}</definedName>
    <definedName name="asd">{"Riqfin97",#N/A,FALSE,"Tran";"Riqfinpro",#N/A,FALSE,"Tran"}</definedName>
    <definedName name="asdasd" localSheetId="7">{"Riqfin97",#N/A,FALSE,"Tran";"Riqfinpro",#N/A,FALSE,"Tran"}</definedName>
    <definedName name="asdasd" localSheetId="8">{"Riqfin97",#N/A,FALSE,"Tran";"Riqfinpro",#N/A,FALSE,"Tran"}</definedName>
    <definedName name="asdasd" localSheetId="11">{"Riqfin97",#N/A,FALSE,"Tran";"Riqfinpro",#N/A,FALSE,"Tran"}</definedName>
    <definedName name="asdasd" localSheetId="12">{"Riqfin97",#N/A,FALSE,"Tran";"Riqfinpro",#N/A,FALSE,"Tran"}</definedName>
    <definedName name="asdasd" localSheetId="13">{"Riqfin97",#N/A,FALSE,"Tran";"Riqfinpro",#N/A,FALSE,"Tran"}</definedName>
    <definedName name="asdasd" localSheetId="22">{"Riqfin97",#N/A,FALSE,"Tran";"Riqfinpro",#N/A,FALSE,"Tran"}</definedName>
    <definedName name="asdasd">{"Riqfin97",#N/A,FALSE,"Tran";"Riqfinpro",#N/A,FALSE,"Tran"}</definedName>
    <definedName name="asdasdad" localSheetId="7">{"Riqfin97",#N/A,FALSE,"Tran";"Riqfinpro",#N/A,FALSE,"Tran"}</definedName>
    <definedName name="asdasdad" localSheetId="8">{"Riqfin97",#N/A,FALSE,"Tran";"Riqfinpro",#N/A,FALSE,"Tran"}</definedName>
    <definedName name="asdasdad" localSheetId="11">{"Riqfin97",#N/A,FALSE,"Tran";"Riqfinpro",#N/A,FALSE,"Tran"}</definedName>
    <definedName name="asdasdad" localSheetId="12">{"Riqfin97",#N/A,FALSE,"Tran";"Riqfinpro",#N/A,FALSE,"Tran"}</definedName>
    <definedName name="asdasdad" localSheetId="13">{"Riqfin97",#N/A,FALSE,"Tran";"Riqfinpro",#N/A,FALSE,"Tran"}</definedName>
    <definedName name="asdasdad" localSheetId="22">{"Riqfin97",#N/A,FALSE,"Tran";"Riqfinpro",#N/A,FALSE,"Tran"}</definedName>
    <definedName name="asdasdad">{"Riqfin97",#N/A,FALSE,"Tran";"Riqfinpro",#N/A,FALSE,"Tran"}</definedName>
    <definedName name="asdasdadad" localSheetId="7">{"Riqfin97",#N/A,FALSE,"Tran";"Riqfinpro",#N/A,FALSE,"Tran"}</definedName>
    <definedName name="asdasdadad" localSheetId="8">{"Riqfin97",#N/A,FALSE,"Tran";"Riqfinpro",#N/A,FALSE,"Tran"}</definedName>
    <definedName name="asdasdadad" localSheetId="11">{"Riqfin97",#N/A,FALSE,"Tran";"Riqfinpro",#N/A,FALSE,"Tran"}</definedName>
    <definedName name="asdasdadad" localSheetId="12">{"Riqfin97",#N/A,FALSE,"Tran";"Riqfinpro",#N/A,FALSE,"Tran"}</definedName>
    <definedName name="asdasdadad" localSheetId="13">{"Riqfin97",#N/A,FALSE,"Tran";"Riqfinpro",#N/A,FALSE,"Tran"}</definedName>
    <definedName name="asdasdadad" localSheetId="22">{"Riqfin97",#N/A,FALSE,"Tran";"Riqfinpro",#N/A,FALSE,"Tran"}</definedName>
    <definedName name="asdasdadad">{"Riqfin97",#N/A,FALSE,"Tran";"Riqfinpro",#N/A,FALSE,"Tran"}</definedName>
    <definedName name="asdf" localSheetId="7">{"BOP_TAB",#N/A,FALSE,"N";"MIDTERM_TAB",#N/A,FALSE,"O"}</definedName>
    <definedName name="asdf" localSheetId="8">{"BOP_TAB",#N/A,FALSE,"N";"MIDTERM_TAB",#N/A,FALSE,"O"}</definedName>
    <definedName name="asdf" localSheetId="11">{"BOP_TAB",#N/A,FALSE,"N";"MIDTERM_TAB",#N/A,FALSE,"O"}</definedName>
    <definedName name="asdf" localSheetId="12">{"BOP_TAB",#N/A,FALSE,"N";"MIDTERM_TAB",#N/A,FALSE,"O"}</definedName>
    <definedName name="asdf" localSheetId="13">{"BOP_TAB",#N/A,FALSE,"N";"MIDTERM_TAB",#N/A,FALSE,"O"}</definedName>
    <definedName name="asdf" localSheetId="22">{"BOP_TAB",#N/A,FALSE,"N";"MIDTERM_TAB",#N/A,FALSE,"O"}</definedName>
    <definedName name="asdf">{"BOP_TAB",#N/A,FALSE,"N";"MIDTERM_TAB",#N/A,FALSE,"O"}</definedName>
    <definedName name="ase" localSheetId="7">{"Minpmon",#N/A,FALSE,"Monthinput"}</definedName>
    <definedName name="ase" localSheetId="8">{"Minpmon",#N/A,FALSE,"Monthinput"}</definedName>
    <definedName name="ase" localSheetId="11">{"Minpmon",#N/A,FALSE,"Monthinput"}</definedName>
    <definedName name="ase" localSheetId="12">{"Minpmon",#N/A,FALSE,"Monthinput"}</definedName>
    <definedName name="ase" localSheetId="13">{"Minpmon",#N/A,FALSE,"Monthinput"}</definedName>
    <definedName name="ase" localSheetId="22">{"Minpmon",#N/A,FALSE,"Monthinput"}</definedName>
    <definedName name="ase">{"Minpmon",#N/A,FALSE,"Monthinput"}</definedName>
    <definedName name="Asturias">'[1]REGIONALIZACION ESTIMADA 1.990'!#REF!</definedName>
    <definedName name="ASY" localSheetId="6" hidden="1">{"Dif tabajo",#N/A,FALSE,"C. mobiliario";"Difi mobiliario",#N/A,FALSE,"C. mobiliario"}</definedName>
    <definedName name="ASY" localSheetId="7" hidden="1">{"Dif tabajo",#N/A,FALSE,"C. mobiliario";"Difi mobiliario",#N/A,FALSE,"C. mobiliario"}</definedName>
    <definedName name="ASY" localSheetId="8" hidden="1">{"Dif tabajo",#N/A,FALSE,"C. mobiliario";"Difi mobiliario",#N/A,FALSE,"C. mobiliario"}</definedName>
    <definedName name="ASY" localSheetId="9" hidden="1">{"Dif tabajo",#N/A,FALSE,"C. mobiliario";"Difi mobiliario",#N/A,FALSE,"C. mobiliario"}</definedName>
    <definedName name="ASY" localSheetId="11" hidden="1">{"Dif tabajo",#N/A,FALSE,"C. mobiliario";"Difi mobiliario",#N/A,FALSE,"C. mobiliario"}</definedName>
    <definedName name="ASY" localSheetId="12" hidden="1">{"Dif tabajo",#N/A,FALSE,"C. mobiliario";"Difi mobiliario",#N/A,FALSE,"C. mobiliario"}</definedName>
    <definedName name="ASY" localSheetId="13" hidden="1">{"Dif tabajo",#N/A,FALSE,"C. mobiliario";"Difi mobiliario",#N/A,FALSE,"C. mobiliario"}</definedName>
    <definedName name="ASY" localSheetId="22" hidden="1">{"Dif tabajo",#N/A,FALSE,"C. mobiliario";"Difi mobiliario",#N/A,FALSE,"C. mobiliario"}</definedName>
    <definedName name="ASY" hidden="1">{"Dif tabajo",#N/A,FALSE,"C. mobiliario";"Difi mobiliario",#N/A,FALSE,"C. mobiliario"}</definedName>
    <definedName name="atrade" localSheetId="8">[28]!atrade</definedName>
    <definedName name="atrade">[28]!atrade</definedName>
    <definedName name="autonomia" localSheetId="7">#REF!</definedName>
    <definedName name="autonomia" localSheetId="8">#REF!</definedName>
    <definedName name="autonomia" localSheetId="9">#REF!</definedName>
    <definedName name="autonomia" localSheetId="11">#REF!</definedName>
    <definedName name="autonomia" localSheetId="12">#REF!</definedName>
    <definedName name="autonomia" localSheetId="13">#REF!</definedName>
    <definedName name="autonomia" localSheetId="14">#REF!</definedName>
    <definedName name="autonomia" localSheetId="15">#REF!</definedName>
    <definedName name="autonomia" localSheetId="22">#REF!</definedName>
    <definedName name="autonomia">#REF!</definedName>
    <definedName name="_xlnm.Database" localSheetId="7">#REF!</definedName>
    <definedName name="_xlnm.Database" localSheetId="8">#REF!</definedName>
    <definedName name="_xlnm.Database" localSheetId="9">#REF!</definedName>
    <definedName name="_xlnm.Database" localSheetId="11">#REF!</definedName>
    <definedName name="_xlnm.Database" localSheetId="12">#REF!</definedName>
    <definedName name="_xlnm.Database" localSheetId="13">#REF!</definedName>
    <definedName name="_xlnm.Database" localSheetId="14">[12]CP2!#REF!</definedName>
    <definedName name="_xlnm.Database" localSheetId="15">[13]CP2!#REF!</definedName>
    <definedName name="_xlnm.Database" localSheetId="22">#REF!</definedName>
    <definedName name="_xlnm.Database">#REF!</definedName>
    <definedName name="bb" localSheetId="7">{"Riqfin97",#N/A,FALSE,"Tran";"Riqfinpro",#N/A,FALSE,"Tran"}</definedName>
    <definedName name="bb" localSheetId="8">{"Riqfin97",#N/A,FALSE,"Tran";"Riqfinpro",#N/A,FALSE,"Tran"}</definedName>
    <definedName name="bb" localSheetId="11">{"Riqfin97",#N/A,FALSE,"Tran";"Riqfinpro",#N/A,FALSE,"Tran"}</definedName>
    <definedName name="bb" localSheetId="12">{"Riqfin97",#N/A,FALSE,"Tran";"Riqfinpro",#N/A,FALSE,"Tran"}</definedName>
    <definedName name="bb" localSheetId="13">{"Riqfin97",#N/A,FALSE,"Tran";"Riqfinpro",#N/A,FALSE,"Tran"}</definedName>
    <definedName name="bb" localSheetId="22">{"Riqfin97",#N/A,FALSE,"Tran";"Riqfinpro",#N/A,FALSE,"Tran"}</definedName>
    <definedName name="bb">{"Riqfin97",#N/A,FALSE,"Tran";"Riqfinpro",#N/A,FALSE,"Tran"}</definedName>
    <definedName name="bbbb" localSheetId="7">{"Minpmon",#N/A,FALSE,"Monthinput"}</definedName>
    <definedName name="bbbb" localSheetId="8">{"Minpmon",#N/A,FALSE,"Monthinput"}</definedName>
    <definedName name="bbbb" localSheetId="11">{"Minpmon",#N/A,FALSE,"Monthinput"}</definedName>
    <definedName name="bbbb" localSheetId="12">{"Minpmon",#N/A,FALSE,"Monthinput"}</definedName>
    <definedName name="bbbb" localSheetId="13">{"Minpmon",#N/A,FALSE,"Monthinput"}</definedName>
    <definedName name="bbbb" localSheetId="22">{"Minpmon",#N/A,FALSE,"Monthinput"}</definedName>
    <definedName name="bbbb">{"Minpmon",#N/A,FALSE,"Monthinput"}</definedName>
    <definedName name="bbbbb" localSheetId="7">{"Riqfin97",#N/A,FALSE,"Tran";"Riqfinpro",#N/A,FALSE,"Tran"}</definedName>
    <definedName name="bbbbb" localSheetId="8">{"Riqfin97",#N/A,FALSE,"Tran";"Riqfinpro",#N/A,FALSE,"Tran"}</definedName>
    <definedName name="bbbbb" localSheetId="11">{"Riqfin97",#N/A,FALSE,"Tran";"Riqfinpro",#N/A,FALSE,"Tran"}</definedName>
    <definedName name="bbbbb" localSheetId="12">{"Riqfin97",#N/A,FALSE,"Tran";"Riqfinpro",#N/A,FALSE,"Tran"}</definedName>
    <definedName name="bbbbb" localSheetId="13">{"Riqfin97",#N/A,FALSE,"Tran";"Riqfinpro",#N/A,FALSE,"Tran"}</definedName>
    <definedName name="bbbbb" localSheetId="22">{"Riqfin97",#N/A,FALSE,"Tran";"Riqfinpro",#N/A,FALSE,"Tran"}</definedName>
    <definedName name="bbbbb">{"Riqfin97",#N/A,FALSE,"Tran";"Riqfinpro",#N/A,FALSE,"Tran"}</definedName>
    <definedName name="BBdmx">'[48]Read Me'!$F$1</definedName>
    <definedName name="bfftsy" localSheetId="7">[8]ER!#REF!</definedName>
    <definedName name="bfftsy" localSheetId="8">[8]ER!#REF!</definedName>
    <definedName name="bfftsy" localSheetId="11">[8]ER!#REF!</definedName>
    <definedName name="bfftsy" localSheetId="12">[8]ER!#REF!</definedName>
    <definedName name="bfftsy" localSheetId="13">[8]ER!#REF!</definedName>
    <definedName name="bfftsy" localSheetId="22">[8]ER!#REF!</definedName>
    <definedName name="bfftsy">[8]ER!#REF!</definedName>
    <definedName name="BFLD_DF">#N/A</definedName>
    <definedName name="BFLD_DF2">#N/A</definedName>
    <definedName name="bfsdhtr" localSheetId="7">[8]WB!#REF!</definedName>
    <definedName name="bfsdhtr" localSheetId="8">[8]WB!#REF!</definedName>
    <definedName name="bfsdhtr" localSheetId="11">[8]WB!#REF!</definedName>
    <definedName name="bfsdhtr" localSheetId="12">[8]WB!#REF!</definedName>
    <definedName name="bfsdhtr" localSheetId="13">[8]WB!#REF!</definedName>
    <definedName name="bfsdhtr" localSheetId="22">[8]WB!#REF!</definedName>
    <definedName name="bfsdhtr">[8]WB!#REF!</definedName>
    <definedName name="bg" localSheetId="7">{"Tab1",#N/A,FALSE,"P";"Tab2",#N/A,FALSE,"P"}</definedName>
    <definedName name="bg" localSheetId="8">{"Tab1",#N/A,FALSE,"P";"Tab2",#N/A,FALSE,"P"}</definedName>
    <definedName name="bg" localSheetId="11">{"Tab1",#N/A,FALSE,"P";"Tab2",#N/A,FALSE,"P"}</definedName>
    <definedName name="bg" localSheetId="12">{"Tab1",#N/A,FALSE,"P";"Tab2",#N/A,FALSE,"P"}</definedName>
    <definedName name="bg" localSheetId="13">{"Tab1",#N/A,FALSE,"P";"Tab2",#N/A,FALSE,"P"}</definedName>
    <definedName name="bg" localSheetId="22">{"Tab1",#N/A,FALSE,"P";"Tab2",#N/A,FALSE,"P"}</definedName>
    <definedName name="bg">{"Tab1",#N/A,FALSE,"P";"Tab2",#N/A,FALSE,"P"}</definedName>
    <definedName name="BLPH1" localSheetId="7">#REF!</definedName>
    <definedName name="BLPH1" localSheetId="8">#REF!</definedName>
    <definedName name="BLPH1" localSheetId="11">#REF!</definedName>
    <definedName name="BLPH1" localSheetId="12">#REF!</definedName>
    <definedName name="BLPH1" localSheetId="13">#REF!</definedName>
    <definedName name="BLPH1" localSheetId="22">#REF!</definedName>
    <definedName name="BLPH1">#REF!</definedName>
    <definedName name="BLPH10" localSheetId="7">#REF!</definedName>
    <definedName name="BLPH10" localSheetId="8">#REF!</definedName>
    <definedName name="BLPH10" localSheetId="11">#REF!</definedName>
    <definedName name="BLPH10" localSheetId="12">#REF!</definedName>
    <definedName name="BLPH10" localSheetId="13">#REF!</definedName>
    <definedName name="BLPH10" localSheetId="22">#REF!</definedName>
    <definedName name="BLPH10">#REF!</definedName>
    <definedName name="BLPH100" localSheetId="7">[45]SpotExchangeRates!#REF!</definedName>
    <definedName name="BLPH100" localSheetId="8">[45]SpotExchangeRates!#REF!</definedName>
    <definedName name="BLPH100" localSheetId="11">[45]SpotExchangeRates!#REF!</definedName>
    <definedName name="BLPH100" localSheetId="12">[45]SpotExchangeRates!#REF!</definedName>
    <definedName name="BLPH100" localSheetId="13">[45]SpotExchangeRates!#REF!</definedName>
    <definedName name="BLPH100" localSheetId="22">[45]SpotExchangeRates!#REF!</definedName>
    <definedName name="BLPH100">[45]SpotExchangeRates!#REF!</definedName>
    <definedName name="BLPH101" localSheetId="7">[45]SpotExchangeRates!#REF!</definedName>
    <definedName name="BLPH101" localSheetId="8">[45]SpotExchangeRates!#REF!</definedName>
    <definedName name="BLPH101" localSheetId="11">[45]SpotExchangeRates!#REF!</definedName>
    <definedName name="BLPH101" localSheetId="12">[45]SpotExchangeRates!#REF!</definedName>
    <definedName name="BLPH101" localSheetId="13">[45]SpotExchangeRates!#REF!</definedName>
    <definedName name="BLPH101" localSheetId="22">[45]SpotExchangeRates!#REF!</definedName>
    <definedName name="BLPH101">[45]SpotExchangeRates!#REF!</definedName>
    <definedName name="BLPH102" localSheetId="7">[45]SpotExchangeRates!#REF!</definedName>
    <definedName name="BLPH102" localSheetId="8">[45]SpotExchangeRates!#REF!</definedName>
    <definedName name="BLPH102" localSheetId="11">[45]SpotExchangeRates!#REF!</definedName>
    <definedName name="BLPH102" localSheetId="12">[45]SpotExchangeRates!#REF!</definedName>
    <definedName name="BLPH102" localSheetId="13">[45]SpotExchangeRates!#REF!</definedName>
    <definedName name="BLPH102" localSheetId="22">[45]SpotExchangeRates!#REF!</definedName>
    <definedName name="BLPH102">[45]SpotExchangeRates!#REF!</definedName>
    <definedName name="BLPH103" localSheetId="7">[45]SpotExchangeRates!#REF!</definedName>
    <definedName name="BLPH103" localSheetId="8">[45]SpotExchangeRates!#REF!</definedName>
    <definedName name="BLPH103" localSheetId="11">[45]SpotExchangeRates!#REF!</definedName>
    <definedName name="BLPH103" localSheetId="12">[45]SpotExchangeRates!#REF!</definedName>
    <definedName name="BLPH103" localSheetId="13">[45]SpotExchangeRates!#REF!</definedName>
    <definedName name="BLPH103" localSheetId="22">[45]SpotExchangeRates!#REF!</definedName>
    <definedName name="BLPH103">[45]SpotExchangeRates!#REF!</definedName>
    <definedName name="BLPH104" localSheetId="8">[45]SpotExchangeRates!#REF!</definedName>
    <definedName name="BLPH104">[45]SpotExchangeRates!#REF!</definedName>
    <definedName name="BLPH105" localSheetId="8">[45]SpotExchangeRates!#REF!</definedName>
    <definedName name="BLPH105">[45]SpotExchangeRates!#REF!</definedName>
    <definedName name="BLPH106" localSheetId="8">[45]SpotExchangeRates!#REF!</definedName>
    <definedName name="BLPH106">[45]SpotExchangeRates!#REF!</definedName>
    <definedName name="BLPH107" localSheetId="8">[45]SpotExchangeRates!#REF!</definedName>
    <definedName name="BLPH107">[45]SpotExchangeRates!#REF!</definedName>
    <definedName name="BLPH108" localSheetId="8">[45]SpotExchangeRates!#REF!</definedName>
    <definedName name="BLPH108">[45]SpotExchangeRates!#REF!</definedName>
    <definedName name="BLPH109" localSheetId="8">[45]SpotExchangeRates!#REF!</definedName>
    <definedName name="BLPH109">[45]SpotExchangeRates!#REF!</definedName>
    <definedName name="BLPH110" localSheetId="8">[45]SpotExchangeRates!#REF!</definedName>
    <definedName name="BLPH110">[45]SpotExchangeRates!#REF!</definedName>
    <definedName name="BLPH111" localSheetId="8">[45]SpotExchangeRates!#REF!</definedName>
    <definedName name="BLPH111">[45]SpotExchangeRates!#REF!</definedName>
    <definedName name="BLPH112" localSheetId="8">[45]SpotExchangeRates!#REF!</definedName>
    <definedName name="BLPH112">[45]SpotExchangeRates!#REF!</definedName>
    <definedName name="BLPH113" localSheetId="8">[45]SpotExchangeRates!#REF!</definedName>
    <definedName name="BLPH113">[45]SpotExchangeRates!#REF!</definedName>
    <definedName name="BLPH114" localSheetId="8">[45]SpotExchangeRates!#REF!</definedName>
    <definedName name="BLPH114">[45]SpotExchangeRates!#REF!</definedName>
    <definedName name="BLPH115" localSheetId="8">[45]SpotExchangeRates!#REF!</definedName>
    <definedName name="BLPH115">[45]SpotExchangeRates!#REF!</definedName>
    <definedName name="BLPH116" localSheetId="8">[45]SpotExchangeRates!#REF!</definedName>
    <definedName name="BLPH116">[45]SpotExchangeRates!#REF!</definedName>
    <definedName name="BLPH117" localSheetId="8">[45]SpotExchangeRates!#REF!</definedName>
    <definedName name="BLPH117">[45]SpotExchangeRates!#REF!</definedName>
    <definedName name="BLPH118" localSheetId="8">[45]SpotExchangeRates!#REF!</definedName>
    <definedName name="BLPH118">[45]SpotExchangeRates!#REF!</definedName>
    <definedName name="BLPH119" localSheetId="8">[45]SpotExchangeRates!#REF!</definedName>
    <definedName name="BLPH119">[45]SpotExchangeRates!#REF!</definedName>
    <definedName name="BLPH12" localSheetId="7">#REF!</definedName>
    <definedName name="BLPH12" localSheetId="8">#REF!</definedName>
    <definedName name="BLPH12" localSheetId="11">#REF!</definedName>
    <definedName name="BLPH12" localSheetId="12">#REF!</definedName>
    <definedName name="BLPH12" localSheetId="13">#REF!</definedName>
    <definedName name="BLPH12" localSheetId="22">#REF!</definedName>
    <definedName name="BLPH12">#REF!</definedName>
    <definedName name="BLPH120" localSheetId="8">[45]SpotExchangeRates!#REF!</definedName>
    <definedName name="BLPH120" localSheetId="22">[45]SpotExchangeRates!#REF!</definedName>
    <definedName name="BLPH120">[45]SpotExchangeRates!#REF!</definedName>
    <definedName name="BLPH121" localSheetId="8">[45]SpotExchangeRates!#REF!</definedName>
    <definedName name="BLPH121" localSheetId="22">[45]SpotExchangeRates!#REF!</definedName>
    <definedName name="BLPH121">[45]SpotExchangeRates!#REF!</definedName>
    <definedName name="BLPH122" localSheetId="8">[45]SpotExchangeRates!#REF!</definedName>
    <definedName name="BLPH122">[45]SpotExchangeRates!#REF!</definedName>
    <definedName name="BLPH123" localSheetId="8">[45]SpotExchangeRates!#REF!</definedName>
    <definedName name="BLPH123">[45]SpotExchangeRates!#REF!</definedName>
    <definedName name="BLPH124" localSheetId="8">[45]SpotExchangeRates!#REF!</definedName>
    <definedName name="BLPH124">[45]SpotExchangeRates!#REF!</definedName>
    <definedName name="BLPH125" localSheetId="8">[45]SpotExchangeRates!#REF!</definedName>
    <definedName name="BLPH125">[45]SpotExchangeRates!#REF!</definedName>
    <definedName name="BLPH126" localSheetId="8">[45]SpotExchangeRates!#REF!</definedName>
    <definedName name="BLPH126">[45]SpotExchangeRates!#REF!</definedName>
    <definedName name="BLPH127" localSheetId="8">[45]SpotExchangeRates!#REF!</definedName>
    <definedName name="BLPH127">[45]SpotExchangeRates!#REF!</definedName>
    <definedName name="BLPH128" localSheetId="8">[45]SpotExchangeRates!#REF!</definedName>
    <definedName name="BLPH128">[45]SpotExchangeRates!#REF!</definedName>
    <definedName name="BLPH129" localSheetId="8">[45]SpotExchangeRates!#REF!</definedName>
    <definedName name="BLPH129">[45]SpotExchangeRates!#REF!</definedName>
    <definedName name="BLPH13" localSheetId="7">#REF!</definedName>
    <definedName name="BLPH13" localSheetId="8">#REF!</definedName>
    <definedName name="BLPH13" localSheetId="11">#REF!</definedName>
    <definedName name="BLPH13" localSheetId="12">#REF!</definedName>
    <definedName name="BLPH13" localSheetId="13">#REF!</definedName>
    <definedName name="BLPH13" localSheetId="22">#REF!</definedName>
    <definedName name="BLPH13">#REF!</definedName>
    <definedName name="BLPH130" localSheetId="8">[45]SpotExchangeRates!#REF!</definedName>
    <definedName name="BLPH130" localSheetId="22">[45]SpotExchangeRates!#REF!</definedName>
    <definedName name="BLPH130">[45]SpotExchangeRates!#REF!</definedName>
    <definedName name="BLPH131" localSheetId="8">[45]SpotExchangeRates!#REF!</definedName>
    <definedName name="BLPH131" localSheetId="22">[45]SpotExchangeRates!#REF!</definedName>
    <definedName name="BLPH131">[45]SpotExchangeRates!#REF!</definedName>
    <definedName name="BLPH132" localSheetId="8">[45]SpotExchangeRates!#REF!</definedName>
    <definedName name="BLPH132">[45]SpotExchangeRates!#REF!</definedName>
    <definedName name="BLPH133" localSheetId="8">[45]SpotExchangeRates!#REF!</definedName>
    <definedName name="BLPH133">[45]SpotExchangeRates!#REF!</definedName>
    <definedName name="BLPH134" localSheetId="8">[45]SpotExchangeRates!#REF!</definedName>
    <definedName name="BLPH134">[45]SpotExchangeRates!#REF!</definedName>
    <definedName name="BLPH135" localSheetId="8">[45]SpotExchangeRates!#REF!</definedName>
    <definedName name="BLPH135">[45]SpotExchangeRates!#REF!</definedName>
    <definedName name="BLPH136" localSheetId="8">[45]SpotExchangeRates!#REF!</definedName>
    <definedName name="BLPH136">[45]SpotExchangeRates!#REF!</definedName>
    <definedName name="BLPH137" localSheetId="8">[45]SpotExchangeRates!#REF!</definedName>
    <definedName name="BLPH137">[45]SpotExchangeRates!#REF!</definedName>
    <definedName name="BLPH138" localSheetId="8">[45]SpotExchangeRates!#REF!</definedName>
    <definedName name="BLPH138">[45]SpotExchangeRates!#REF!</definedName>
    <definedName name="BLPH139" localSheetId="8">[45]SpotExchangeRates!#REF!</definedName>
    <definedName name="BLPH139">[45]SpotExchangeRates!#REF!</definedName>
    <definedName name="BLPH14" localSheetId="8">[49]Raw_1!#REF!</definedName>
    <definedName name="BLPH14">[49]Raw_1!#REF!</definedName>
    <definedName name="BLPH140" localSheetId="8">[45]SpotExchangeRates!#REF!</definedName>
    <definedName name="BLPH140">[45]SpotExchangeRates!#REF!</definedName>
    <definedName name="BLPH141" localSheetId="8">[45]SpotExchangeRates!#REF!</definedName>
    <definedName name="BLPH141">[45]SpotExchangeRates!#REF!</definedName>
    <definedName name="BLPH142" localSheetId="8">[45]SpotExchangeRates!#REF!</definedName>
    <definedName name="BLPH142">[45]SpotExchangeRates!#REF!</definedName>
    <definedName name="BLPH143" localSheetId="8">[45]SpotExchangeRates!#REF!</definedName>
    <definedName name="BLPH143">[45]SpotExchangeRates!#REF!</definedName>
    <definedName name="BLPH144" localSheetId="8">[45]SpotExchangeRates!#REF!</definedName>
    <definedName name="BLPH144">[45]SpotExchangeRates!#REF!</definedName>
    <definedName name="BLPH145" localSheetId="8">[45]SpotExchangeRates!#REF!</definedName>
    <definedName name="BLPH145">[45]SpotExchangeRates!#REF!</definedName>
    <definedName name="BLPH146" localSheetId="8">[45]SpotExchangeRates!#REF!</definedName>
    <definedName name="BLPH146">[45]SpotExchangeRates!#REF!</definedName>
    <definedName name="BLPH147" localSheetId="8">[45]SpotExchangeRates!#REF!</definedName>
    <definedName name="BLPH147">[45]SpotExchangeRates!#REF!</definedName>
    <definedName name="BLPH148" localSheetId="8">[45]SpotExchangeRates!#REF!</definedName>
    <definedName name="BLPH148">[45]SpotExchangeRates!#REF!</definedName>
    <definedName name="BLPH149" localSheetId="8">[45]SpotExchangeRates!#REF!</definedName>
    <definedName name="BLPH149">[45]SpotExchangeRates!#REF!</definedName>
    <definedName name="BLPH15" localSheetId="8">[45]SpotExchangeRates!#REF!</definedName>
    <definedName name="BLPH15">[45]SpotExchangeRates!#REF!</definedName>
    <definedName name="BLPH150" localSheetId="8">[45]SpotExchangeRates!#REF!</definedName>
    <definedName name="BLPH150">[45]SpotExchangeRates!#REF!</definedName>
    <definedName name="BLPH151" localSheetId="8">[45]SpotExchangeRates!#REF!</definedName>
    <definedName name="BLPH151">[45]SpotExchangeRates!#REF!</definedName>
    <definedName name="BLPH152" localSheetId="8">[45]SpotExchangeRates!#REF!</definedName>
    <definedName name="BLPH152">[45]SpotExchangeRates!#REF!</definedName>
    <definedName name="BLPH153" localSheetId="8">[45]SpotExchangeRates!#REF!</definedName>
    <definedName name="BLPH153">[45]SpotExchangeRates!#REF!</definedName>
    <definedName name="BLPH154" localSheetId="8">[45]SpotExchangeRates!#REF!</definedName>
    <definedName name="BLPH154">[45]SpotExchangeRates!#REF!</definedName>
    <definedName name="BLPH155" localSheetId="8">[45]SpotExchangeRates!#REF!</definedName>
    <definedName name="BLPH155">[45]SpotExchangeRates!#REF!</definedName>
    <definedName name="BLPH156" localSheetId="8">[45]SpotExchangeRates!#REF!</definedName>
    <definedName name="BLPH156">[45]SpotExchangeRates!#REF!</definedName>
    <definedName name="BLPH157" localSheetId="8">[45]SpotExchangeRates!#REF!</definedName>
    <definedName name="BLPH157">[45]SpotExchangeRates!#REF!</definedName>
    <definedName name="BLPH158" localSheetId="8">[45]SpotExchangeRates!#REF!</definedName>
    <definedName name="BLPH158">[45]SpotExchangeRates!#REF!</definedName>
    <definedName name="BLPH159" localSheetId="8">[45]SpotExchangeRates!#REF!</definedName>
    <definedName name="BLPH159">[45]SpotExchangeRates!#REF!</definedName>
    <definedName name="BLPH16" localSheetId="8">[45]SpotExchangeRates!#REF!</definedName>
    <definedName name="BLPH16">[45]SpotExchangeRates!#REF!</definedName>
    <definedName name="BLPH160" localSheetId="8">[45]SpotExchangeRates!#REF!</definedName>
    <definedName name="BLPH160">[45]SpotExchangeRates!#REF!</definedName>
    <definedName name="BLPH161" localSheetId="8">[45]SpotExchangeRates!#REF!</definedName>
    <definedName name="BLPH161">[45]SpotExchangeRates!#REF!</definedName>
    <definedName name="BLPH162" localSheetId="8">[45]SpotExchangeRates!#REF!</definedName>
    <definedName name="BLPH162">[45]SpotExchangeRates!#REF!</definedName>
    <definedName name="BLPH163" localSheetId="8">[45]SpotExchangeRates!#REF!</definedName>
    <definedName name="BLPH163">[45]SpotExchangeRates!#REF!</definedName>
    <definedName name="BLPH164" localSheetId="8">[45]StockMarketIndices!#REF!</definedName>
    <definedName name="BLPH164">[45]StockMarketIndices!#REF!</definedName>
    <definedName name="BLPH165" localSheetId="8">[45]StockMarketIndices!#REF!</definedName>
    <definedName name="BLPH165">[45]StockMarketIndices!#REF!</definedName>
    <definedName name="BLPH166">[45]StockMarketIndices!$J$7</definedName>
    <definedName name="BLPH167">[45]StockMarketIndices!$I$7</definedName>
    <definedName name="BLPH168">[45]StockMarketIndices!$H$7</definedName>
    <definedName name="BLPH169" localSheetId="7">[45]StockMarketIndices!#REF!</definedName>
    <definedName name="BLPH169" localSheetId="8">[45]StockMarketIndices!#REF!</definedName>
    <definedName name="BLPH169" localSheetId="11">[45]StockMarketIndices!#REF!</definedName>
    <definedName name="BLPH169" localSheetId="12">[45]StockMarketIndices!#REF!</definedName>
    <definedName name="BLPH169" localSheetId="13">[45]StockMarketIndices!#REF!</definedName>
    <definedName name="BLPH169" localSheetId="22">[45]StockMarketIndices!#REF!</definedName>
    <definedName name="BLPH169">[45]StockMarketIndices!#REF!</definedName>
    <definedName name="BLPH17" localSheetId="7">[45]SpotExchangeRates!#REF!</definedName>
    <definedName name="BLPH17" localSheetId="8">[45]SpotExchangeRates!#REF!</definedName>
    <definedName name="BLPH17" localSheetId="11">[45]SpotExchangeRates!#REF!</definedName>
    <definedName name="BLPH17" localSheetId="12">[45]SpotExchangeRates!#REF!</definedName>
    <definedName name="BLPH17" localSheetId="13">[45]SpotExchangeRates!#REF!</definedName>
    <definedName name="BLPH17" localSheetId="22">[45]SpotExchangeRates!#REF!</definedName>
    <definedName name="BLPH17">[45]SpotExchangeRates!#REF!</definedName>
    <definedName name="BLPH170" localSheetId="7">[45]StockMarketIndices!#REF!</definedName>
    <definedName name="BLPH170" localSheetId="8">[45]StockMarketIndices!#REF!</definedName>
    <definedName name="BLPH170" localSheetId="11">[45]StockMarketIndices!#REF!</definedName>
    <definedName name="BLPH170" localSheetId="12">[45]StockMarketIndices!#REF!</definedName>
    <definedName name="BLPH170" localSheetId="13">[45]StockMarketIndices!#REF!</definedName>
    <definedName name="BLPH170" localSheetId="22">[45]StockMarketIndices!#REF!</definedName>
    <definedName name="BLPH170">[45]StockMarketIndices!#REF!</definedName>
    <definedName name="BLPH171">[45]StockMarketIndices!$G$7</definedName>
    <definedName name="BLPH172">[45]StockMarketIndices!$F$7</definedName>
    <definedName name="BLPH173" localSheetId="7">[45]StockMarketIndices!#REF!</definedName>
    <definedName name="BLPH173" localSheetId="8">[45]StockMarketIndices!#REF!</definedName>
    <definedName name="BLPH173" localSheetId="11">[45]StockMarketIndices!#REF!</definedName>
    <definedName name="BLPH173" localSheetId="12">[45]StockMarketIndices!#REF!</definedName>
    <definedName name="BLPH173" localSheetId="13">[45]StockMarketIndices!#REF!</definedName>
    <definedName name="BLPH173" localSheetId="22">[45]StockMarketIndices!#REF!</definedName>
    <definedName name="BLPH173">[45]StockMarketIndices!#REF!</definedName>
    <definedName name="BLPH174">[45]StockMarketIndices!$E$7</definedName>
    <definedName name="BLPH175" localSheetId="7">[45]StockMarketIndices!#REF!</definedName>
    <definedName name="BLPH175" localSheetId="8">[45]StockMarketIndices!#REF!</definedName>
    <definedName name="BLPH175" localSheetId="11">[45]StockMarketIndices!#REF!</definedName>
    <definedName name="BLPH175" localSheetId="12">[45]StockMarketIndices!#REF!</definedName>
    <definedName name="BLPH175" localSheetId="13">[45]StockMarketIndices!#REF!</definedName>
    <definedName name="BLPH175" localSheetId="22">[45]StockMarketIndices!#REF!</definedName>
    <definedName name="BLPH175">[45]StockMarketIndices!#REF!</definedName>
    <definedName name="BLPH176">[45]StockMarketIndices!$D$7</definedName>
    <definedName name="BLPH177">[45]StockMarketIndices!$B$7</definedName>
    <definedName name="BLPH18" localSheetId="7">[45]SpotExchangeRates!#REF!</definedName>
    <definedName name="BLPH18" localSheetId="8">[45]SpotExchangeRates!#REF!</definedName>
    <definedName name="BLPH18" localSheetId="11">[45]SpotExchangeRates!#REF!</definedName>
    <definedName name="BLPH18" localSheetId="12">[45]SpotExchangeRates!#REF!</definedName>
    <definedName name="BLPH18" localSheetId="13">[45]SpotExchangeRates!#REF!</definedName>
    <definedName name="BLPH18" localSheetId="22">[45]SpotExchangeRates!#REF!</definedName>
    <definedName name="BLPH18">[45]SpotExchangeRates!#REF!</definedName>
    <definedName name="BLPH19" localSheetId="7">[45]SpotExchangeRates!#REF!</definedName>
    <definedName name="BLPH19" localSheetId="8">[45]SpotExchangeRates!#REF!</definedName>
    <definedName name="BLPH19" localSheetId="11">[45]SpotExchangeRates!#REF!</definedName>
    <definedName name="BLPH19" localSheetId="12">[45]SpotExchangeRates!#REF!</definedName>
    <definedName name="BLPH19" localSheetId="13">[45]SpotExchangeRates!#REF!</definedName>
    <definedName name="BLPH19" localSheetId="22">[45]SpotExchangeRates!#REF!</definedName>
    <definedName name="BLPH19">[45]SpotExchangeRates!#REF!</definedName>
    <definedName name="BLPH2" localSheetId="7">#REF!</definedName>
    <definedName name="BLPH2" localSheetId="8">#REF!</definedName>
    <definedName name="BLPH2" localSheetId="11">#REF!</definedName>
    <definedName name="BLPH2" localSheetId="12">#REF!</definedName>
    <definedName name="BLPH2" localSheetId="13">#REF!</definedName>
    <definedName name="BLPH2" localSheetId="22">#REF!</definedName>
    <definedName name="BLPH2">#REF!</definedName>
    <definedName name="BLPH20" localSheetId="7">[45]SpotExchangeRates!#REF!</definedName>
    <definedName name="BLPH20" localSheetId="8">[45]SpotExchangeRates!#REF!</definedName>
    <definedName name="BLPH20" localSheetId="11">[45]SpotExchangeRates!#REF!</definedName>
    <definedName name="BLPH20" localSheetId="12">[45]SpotExchangeRates!#REF!</definedName>
    <definedName name="BLPH20" localSheetId="13">[45]SpotExchangeRates!#REF!</definedName>
    <definedName name="BLPH20" localSheetId="22">[45]SpotExchangeRates!#REF!</definedName>
    <definedName name="BLPH20">[45]SpotExchangeRates!#REF!</definedName>
    <definedName name="BLPH20023" localSheetId="7">#REF!</definedName>
    <definedName name="BLPH20023" localSheetId="8">#REF!</definedName>
    <definedName name="BLPH20023" localSheetId="11">#REF!</definedName>
    <definedName name="BLPH20023" localSheetId="12">#REF!</definedName>
    <definedName name="BLPH20023" localSheetId="13">#REF!</definedName>
    <definedName name="BLPH20023" localSheetId="22">#REF!</definedName>
    <definedName name="BLPH20023">#REF!</definedName>
    <definedName name="BLPH21" localSheetId="7">[45]SpotExchangeRates!#REF!</definedName>
    <definedName name="BLPH21" localSheetId="8">[45]SpotExchangeRates!#REF!</definedName>
    <definedName name="BLPH21" localSheetId="11">[45]SpotExchangeRates!#REF!</definedName>
    <definedName name="BLPH21" localSheetId="12">[45]SpotExchangeRates!#REF!</definedName>
    <definedName name="BLPH21" localSheetId="13">[45]SpotExchangeRates!#REF!</definedName>
    <definedName name="BLPH21" localSheetId="22">[45]SpotExchangeRates!#REF!</definedName>
    <definedName name="BLPH21">[45]SpotExchangeRates!#REF!</definedName>
    <definedName name="BLPH22" localSheetId="7">[45]SpotExchangeRates!#REF!</definedName>
    <definedName name="BLPH22" localSheetId="8">[45]SpotExchangeRates!#REF!</definedName>
    <definedName name="BLPH22" localSheetId="11">[45]SpotExchangeRates!#REF!</definedName>
    <definedName name="BLPH22" localSheetId="12">[45]SpotExchangeRates!#REF!</definedName>
    <definedName name="BLPH22" localSheetId="13">[45]SpotExchangeRates!#REF!</definedName>
    <definedName name="BLPH22" localSheetId="22">[45]SpotExchangeRates!#REF!</definedName>
    <definedName name="BLPH22">[45]SpotExchangeRates!#REF!</definedName>
    <definedName name="BLPH23" localSheetId="7">[45]SpotExchangeRates!#REF!</definedName>
    <definedName name="BLPH23" localSheetId="8">[45]SpotExchangeRates!#REF!</definedName>
    <definedName name="BLPH23" localSheetId="11">[45]SpotExchangeRates!#REF!</definedName>
    <definedName name="BLPH23" localSheetId="12">[45]SpotExchangeRates!#REF!</definedName>
    <definedName name="BLPH23" localSheetId="13">[45]SpotExchangeRates!#REF!</definedName>
    <definedName name="BLPH23" localSheetId="22">[45]SpotExchangeRates!#REF!</definedName>
    <definedName name="BLPH23">[45]SpotExchangeRates!#REF!</definedName>
    <definedName name="BLPH24" localSheetId="7">[45]SpotExchangeRates!#REF!</definedName>
    <definedName name="BLPH24" localSheetId="8">[45]SpotExchangeRates!#REF!</definedName>
    <definedName name="BLPH24" localSheetId="11">[45]SpotExchangeRates!#REF!</definedName>
    <definedName name="BLPH24" localSheetId="12">[45]SpotExchangeRates!#REF!</definedName>
    <definedName name="BLPH24" localSheetId="13">[45]SpotExchangeRates!#REF!</definedName>
    <definedName name="BLPH24" localSheetId="22">[45]SpotExchangeRates!#REF!</definedName>
    <definedName name="BLPH24">[45]SpotExchangeRates!#REF!</definedName>
    <definedName name="BLPH25" localSheetId="7">[45]SpotExchangeRates!#REF!</definedName>
    <definedName name="BLPH25" localSheetId="8">[45]SpotExchangeRates!#REF!</definedName>
    <definedName name="BLPH25" localSheetId="11">[45]SpotExchangeRates!#REF!</definedName>
    <definedName name="BLPH25" localSheetId="12">[45]SpotExchangeRates!#REF!</definedName>
    <definedName name="BLPH25" localSheetId="13">[45]SpotExchangeRates!#REF!</definedName>
    <definedName name="BLPH25" localSheetId="22">[45]SpotExchangeRates!#REF!</definedName>
    <definedName name="BLPH25">[45]SpotExchangeRates!#REF!</definedName>
    <definedName name="BLPH26" localSheetId="8">[45]SpotExchangeRates!#REF!</definedName>
    <definedName name="BLPH26">[45]SpotExchangeRates!#REF!</definedName>
    <definedName name="BLPH27" localSheetId="8">[45]SpotExchangeRates!#REF!</definedName>
    <definedName name="BLPH27">[45]SpotExchangeRates!#REF!</definedName>
    <definedName name="BLPH28" localSheetId="8">[45]SpotExchangeRates!#REF!</definedName>
    <definedName name="BLPH28">[45]SpotExchangeRates!#REF!</definedName>
    <definedName name="BLPH29" localSheetId="8">[45]SpotExchangeRates!#REF!</definedName>
    <definedName name="BLPH29">[45]SpotExchangeRates!#REF!</definedName>
    <definedName name="BLPH3" localSheetId="8">[50]dataEmbiDeficit!#REF!</definedName>
    <definedName name="BLPH3">[50]dataEmbiDeficit!#REF!</definedName>
    <definedName name="BLPH30" localSheetId="8">[45]SpotExchangeRates!#REF!</definedName>
    <definedName name="BLPH30">[45]SpotExchangeRates!#REF!</definedName>
    <definedName name="BLPH31" localSheetId="8">[45]SpotExchangeRates!#REF!</definedName>
    <definedName name="BLPH31">[45]SpotExchangeRates!#REF!</definedName>
    <definedName name="BLPH32" localSheetId="8">[45]SpotExchangeRates!#REF!</definedName>
    <definedName name="BLPH32">[45]SpotExchangeRates!#REF!</definedName>
    <definedName name="BLPH33" localSheetId="8">[45]SpotExchangeRates!#REF!</definedName>
    <definedName name="BLPH33">[45]SpotExchangeRates!#REF!</definedName>
    <definedName name="BLPH34" localSheetId="8">[45]SpotExchangeRates!#REF!</definedName>
    <definedName name="BLPH34">[45]SpotExchangeRates!#REF!</definedName>
    <definedName name="BLPH35" localSheetId="8">[45]SpotExchangeRates!#REF!</definedName>
    <definedName name="BLPH35">[45]SpotExchangeRates!#REF!</definedName>
    <definedName name="BLPH36" localSheetId="8">[45]SpotExchangeRates!#REF!</definedName>
    <definedName name="BLPH36">[45]SpotExchangeRates!#REF!</definedName>
    <definedName name="BLPH37" localSheetId="8">[45]SpotExchangeRates!#REF!</definedName>
    <definedName name="BLPH37">[45]SpotExchangeRates!#REF!</definedName>
    <definedName name="BLPH38" localSheetId="8">[45]SpotExchangeRates!#REF!</definedName>
    <definedName name="BLPH38">[45]SpotExchangeRates!#REF!</definedName>
    <definedName name="BLPH39" localSheetId="8">[45]SpotExchangeRates!#REF!</definedName>
    <definedName name="BLPH39">[45]SpotExchangeRates!#REF!</definedName>
    <definedName name="BLPH4" localSheetId="8">[50]dataEmbiDeficit!#REF!</definedName>
    <definedName name="BLPH4">[50]dataEmbiDeficit!#REF!</definedName>
    <definedName name="BLPH40" localSheetId="8">[45]SpotExchangeRates!#REF!</definedName>
    <definedName name="BLPH40">[45]SpotExchangeRates!#REF!</definedName>
    <definedName name="BLPH4000002" localSheetId="8">[51]embi_day!#REF!</definedName>
    <definedName name="BLPH4000002">[51]embi_day!#REF!</definedName>
    <definedName name="BLPH4000003" localSheetId="8">[51]embi_day!#REF!</definedName>
    <definedName name="BLPH4000003">[51]embi_day!#REF!</definedName>
    <definedName name="BLPH4000004" localSheetId="8">[51]embi_day!#REF!</definedName>
    <definedName name="BLPH4000004">[51]embi_day!#REF!</definedName>
    <definedName name="BLPH4000005" localSheetId="8">[51]embi_day!#REF!</definedName>
    <definedName name="BLPH4000005">[51]embi_day!#REF!</definedName>
    <definedName name="BLPH4000006" localSheetId="8">[51]embi_day!#REF!</definedName>
    <definedName name="BLPH4000006">[51]embi_day!#REF!</definedName>
    <definedName name="BLPH4000007" localSheetId="8">[51]embi_day!#REF!</definedName>
    <definedName name="BLPH4000007">[51]embi_day!#REF!</definedName>
    <definedName name="BLPH4000008" localSheetId="8">[51]embi_day!#REF!</definedName>
    <definedName name="BLPH4000008">[51]embi_day!#REF!</definedName>
    <definedName name="BLPH4000009" localSheetId="8">[51]embi_day!#REF!</definedName>
    <definedName name="BLPH4000009">[51]embi_day!#REF!</definedName>
    <definedName name="BLPH4000011" localSheetId="8">[51]embi_day!#REF!</definedName>
    <definedName name="BLPH4000011">[51]embi_day!#REF!</definedName>
    <definedName name="BLPH4000012" localSheetId="8">[51]embi_day!#REF!</definedName>
    <definedName name="BLPH4000012">[51]embi_day!#REF!</definedName>
    <definedName name="BLPH4000014" localSheetId="8">[51]embi_day!#REF!</definedName>
    <definedName name="BLPH4000014">[51]embi_day!#REF!</definedName>
    <definedName name="BLPH4000015" localSheetId="8">[51]embi_day!#REF!</definedName>
    <definedName name="BLPH4000015">[51]embi_day!#REF!</definedName>
    <definedName name="BLPH41" localSheetId="8">[45]SpotExchangeRates!#REF!</definedName>
    <definedName name="BLPH41">[45]SpotExchangeRates!#REF!</definedName>
    <definedName name="BLPH42" localSheetId="8">[45]SpotExchangeRates!#REF!</definedName>
    <definedName name="BLPH42">[45]SpotExchangeRates!#REF!</definedName>
    <definedName name="BLPH43" localSheetId="8">[45]SpotExchangeRates!#REF!</definedName>
    <definedName name="BLPH43">[45]SpotExchangeRates!#REF!</definedName>
    <definedName name="BLPH44" localSheetId="8">[45]SpotExchangeRates!#REF!</definedName>
    <definedName name="BLPH44">[45]SpotExchangeRates!#REF!</definedName>
    <definedName name="BLPH45" localSheetId="8">[45]SpotExchangeRates!#REF!</definedName>
    <definedName name="BLPH45">[45]SpotExchangeRates!#REF!</definedName>
    <definedName name="BLPH46" localSheetId="8">[45]SpotExchangeRates!#REF!</definedName>
    <definedName name="BLPH46">[45]SpotExchangeRates!#REF!</definedName>
    <definedName name="BLPH47" localSheetId="7">#REF!</definedName>
    <definedName name="BLPH47" localSheetId="8">#REF!</definedName>
    <definedName name="BLPH47" localSheetId="11">#REF!</definedName>
    <definedName name="BLPH47" localSheetId="12">#REF!</definedName>
    <definedName name="BLPH47" localSheetId="13">#REF!</definedName>
    <definedName name="BLPH47" localSheetId="22">#REF!</definedName>
    <definedName name="BLPH47">#REF!</definedName>
    <definedName name="BLPH5" localSheetId="7">#REF!</definedName>
    <definedName name="BLPH5" localSheetId="8">#REF!</definedName>
    <definedName name="BLPH5" localSheetId="11">#REF!</definedName>
    <definedName name="BLPH5" localSheetId="12">#REF!</definedName>
    <definedName name="BLPH5" localSheetId="13">#REF!</definedName>
    <definedName name="BLPH5" localSheetId="22">#REF!</definedName>
    <definedName name="BLPH5">#REF!</definedName>
    <definedName name="BLPH56" localSheetId="7">[45]SpotExchangeRates!#REF!</definedName>
    <definedName name="BLPH56" localSheetId="8">[45]SpotExchangeRates!#REF!</definedName>
    <definedName name="BLPH56" localSheetId="11">[45]SpotExchangeRates!#REF!</definedName>
    <definedName name="BLPH56" localSheetId="12">[45]SpotExchangeRates!#REF!</definedName>
    <definedName name="BLPH56" localSheetId="13">[45]SpotExchangeRates!#REF!</definedName>
    <definedName name="BLPH56" localSheetId="22">[45]SpotExchangeRates!#REF!</definedName>
    <definedName name="BLPH56">[45]SpotExchangeRates!#REF!</definedName>
    <definedName name="BLPH57" localSheetId="7">[45]SpotExchangeRates!#REF!</definedName>
    <definedName name="BLPH57" localSheetId="8">[45]SpotExchangeRates!#REF!</definedName>
    <definedName name="BLPH57" localSheetId="11">[45]SpotExchangeRates!#REF!</definedName>
    <definedName name="BLPH57" localSheetId="12">[45]SpotExchangeRates!#REF!</definedName>
    <definedName name="BLPH57" localSheetId="13">[45]SpotExchangeRates!#REF!</definedName>
    <definedName name="BLPH57" localSheetId="22">[45]SpotExchangeRates!#REF!</definedName>
    <definedName name="BLPH57">[45]SpotExchangeRates!#REF!</definedName>
    <definedName name="BLPH58" localSheetId="8">[45]SpotExchangeRates!#REF!</definedName>
    <definedName name="BLPH58">[45]SpotExchangeRates!#REF!</definedName>
    <definedName name="BLPH6" localSheetId="7">#REF!</definedName>
    <definedName name="BLPH6" localSheetId="8">#REF!</definedName>
    <definedName name="BLPH6" localSheetId="11">#REF!</definedName>
    <definedName name="BLPH6" localSheetId="12">#REF!</definedName>
    <definedName name="BLPH6" localSheetId="13">#REF!</definedName>
    <definedName name="BLPH6" localSheetId="22">#REF!</definedName>
    <definedName name="BLPH6">#REF!</definedName>
    <definedName name="BLPH7" localSheetId="8">[45]SpotExchangeRates!#REF!</definedName>
    <definedName name="BLPH7" localSheetId="22">[45]SpotExchangeRates!#REF!</definedName>
    <definedName name="BLPH7">[45]SpotExchangeRates!#REF!</definedName>
    <definedName name="BLPH78" localSheetId="8">[51]GenericIR!#REF!</definedName>
    <definedName name="BLPH78" localSheetId="22">[51]GenericIR!#REF!</definedName>
    <definedName name="BLPH78">[51]GenericIR!#REF!</definedName>
    <definedName name="BLPH8">'[52]Ex rate bloom'!$V$4</definedName>
    <definedName name="BLPH86" localSheetId="7">[45]SpotExchangeRates!#REF!</definedName>
    <definedName name="BLPH86" localSheetId="8">[45]SpotExchangeRates!#REF!</definedName>
    <definedName name="BLPH86" localSheetId="11">[45]SpotExchangeRates!#REF!</definedName>
    <definedName name="BLPH86" localSheetId="12">[45]SpotExchangeRates!#REF!</definedName>
    <definedName name="BLPH86" localSheetId="13">[45]SpotExchangeRates!#REF!</definedName>
    <definedName name="BLPH86" localSheetId="22">[45]SpotExchangeRates!#REF!</definedName>
    <definedName name="BLPH86">[45]SpotExchangeRates!#REF!</definedName>
    <definedName name="BLPH87" localSheetId="7">[45]SpotExchangeRates!#REF!</definedName>
    <definedName name="BLPH87" localSheetId="8">[45]SpotExchangeRates!#REF!</definedName>
    <definedName name="BLPH87" localSheetId="11">[45]SpotExchangeRates!#REF!</definedName>
    <definedName name="BLPH87" localSheetId="12">[45]SpotExchangeRates!#REF!</definedName>
    <definedName name="BLPH87" localSheetId="13">[45]SpotExchangeRates!#REF!</definedName>
    <definedName name="BLPH87" localSheetId="22">[45]SpotExchangeRates!#REF!</definedName>
    <definedName name="BLPH87">[45]SpotExchangeRates!#REF!</definedName>
    <definedName name="BLPH88">[45]SpotExchangeRates!$D$10</definedName>
    <definedName name="BLPH89" localSheetId="7">[45]SpotExchangeRates!#REF!</definedName>
    <definedName name="BLPH89" localSheetId="8">[45]SpotExchangeRates!#REF!</definedName>
    <definedName name="BLPH89" localSheetId="11">[45]SpotExchangeRates!#REF!</definedName>
    <definedName name="BLPH89" localSheetId="12">[45]SpotExchangeRates!#REF!</definedName>
    <definedName name="BLPH89" localSheetId="13">[45]SpotExchangeRates!#REF!</definedName>
    <definedName name="BLPH89" localSheetId="22">[45]SpotExchangeRates!#REF!</definedName>
    <definedName name="BLPH89">[45]SpotExchangeRates!#REF!</definedName>
    <definedName name="BLPH9" localSheetId="7">'[53]Excel History Wizard'!#REF!</definedName>
    <definedName name="BLPH9" localSheetId="8">'[53]Excel History Wizard'!#REF!</definedName>
    <definedName name="BLPH9" localSheetId="11">'[53]Excel History Wizard'!#REF!</definedName>
    <definedName name="BLPH9" localSheetId="12">'[53]Excel History Wizard'!#REF!</definedName>
    <definedName name="BLPH9" localSheetId="13">'[53]Excel History Wizard'!#REF!</definedName>
    <definedName name="BLPH9" localSheetId="22">'[53]Excel History Wizard'!#REF!</definedName>
    <definedName name="BLPH9">'[53]Excel History Wizard'!#REF!</definedName>
    <definedName name="BLPH90">[45]SpotExchangeRates!$E$10</definedName>
    <definedName name="BLPH91">[45]SpotExchangeRates!$F$10</definedName>
    <definedName name="BLPH92" localSheetId="7">[45]SpotExchangeRates!#REF!</definedName>
    <definedName name="BLPH92" localSheetId="8">[45]SpotExchangeRates!#REF!</definedName>
    <definedName name="BLPH92" localSheetId="11">[45]SpotExchangeRates!#REF!</definedName>
    <definedName name="BLPH92" localSheetId="12">[45]SpotExchangeRates!#REF!</definedName>
    <definedName name="BLPH92" localSheetId="13">[45]SpotExchangeRates!#REF!</definedName>
    <definedName name="BLPH92" localSheetId="22">[45]SpotExchangeRates!#REF!</definedName>
    <definedName name="BLPH92">[45]SpotExchangeRates!#REF!</definedName>
    <definedName name="BLPH93" localSheetId="7">[45]SpotExchangeRates!#REF!</definedName>
    <definedName name="BLPH93" localSheetId="8">[45]SpotExchangeRates!#REF!</definedName>
    <definedName name="BLPH93" localSheetId="11">[45]SpotExchangeRates!#REF!</definedName>
    <definedName name="BLPH93" localSheetId="12">[45]SpotExchangeRates!#REF!</definedName>
    <definedName name="BLPH93" localSheetId="13">[45]SpotExchangeRates!#REF!</definedName>
    <definedName name="BLPH93" localSheetId="22">[45]SpotExchangeRates!#REF!</definedName>
    <definedName name="BLPH93">[45]SpotExchangeRates!#REF!</definedName>
    <definedName name="BLPH94">[45]SpotExchangeRates!$G$10</definedName>
    <definedName name="BLPH95">[45]SpotExchangeRates!$H$10</definedName>
    <definedName name="BLPH96">[45]SpotExchangeRates!$I$10</definedName>
    <definedName name="BLPH97" localSheetId="7">[45]SpotExchangeRates!#REF!</definedName>
    <definedName name="BLPH97" localSheetId="8">[45]SpotExchangeRates!#REF!</definedName>
    <definedName name="BLPH97" localSheetId="11">[45]SpotExchangeRates!#REF!</definedName>
    <definedName name="BLPH97" localSheetId="12">[45]SpotExchangeRates!#REF!</definedName>
    <definedName name="BLPH97" localSheetId="13">[45]SpotExchangeRates!#REF!</definedName>
    <definedName name="BLPH97" localSheetId="22">[45]SpotExchangeRates!#REF!</definedName>
    <definedName name="BLPH97">[45]SpotExchangeRates!#REF!</definedName>
    <definedName name="BLPH98" localSheetId="7">[45]SpotExchangeRates!#REF!</definedName>
    <definedName name="BLPH98" localSheetId="8">[45]SpotExchangeRates!#REF!</definedName>
    <definedName name="BLPH98" localSheetId="11">[45]SpotExchangeRates!#REF!</definedName>
    <definedName name="BLPH98" localSheetId="12">[45]SpotExchangeRates!#REF!</definedName>
    <definedName name="BLPH98" localSheetId="13">[45]SpotExchangeRates!#REF!</definedName>
    <definedName name="BLPH98" localSheetId="22">[45]SpotExchangeRates!#REF!</definedName>
    <definedName name="BLPH98">[45]SpotExchangeRates!#REF!</definedName>
    <definedName name="BLPH99" localSheetId="7">[45]SpotExchangeRates!#REF!</definedName>
    <definedName name="BLPH99" localSheetId="8">[45]SpotExchangeRates!#REF!</definedName>
    <definedName name="BLPH99" localSheetId="11">[45]SpotExchangeRates!#REF!</definedName>
    <definedName name="BLPH99" localSheetId="12">[45]SpotExchangeRates!#REF!</definedName>
    <definedName name="BLPH99" localSheetId="13">[45]SpotExchangeRates!#REF!</definedName>
    <definedName name="BLPH99" localSheetId="22">[45]SpotExchangeRates!#REF!</definedName>
    <definedName name="BLPH99">[45]SpotExchangeRates!#REF!</definedName>
    <definedName name="board" localSheetId="7">{FALSE,FALSE,-1.25,-15.5,484.5,276.75,FALSE,FALSE,TRUE,TRUE,0,12,#N/A,46,#N/A,2.93460490463215,15.35,1,FALSE,FALSE,3,TRUE,1,FALSE,100,"Swvu.PLA1.","ACwvu.PLA1.",#N/A,FALSE,FALSE,0,0,0,0,2,"","",TRUE,TRUE,FALSE,FALSE,1,60,#N/A,#N/A,FALSE,FALSE,FALSE,FALSE,FALSE,FALSE,FALSE,9,65532,65532,FALSE,FALSE,TRUE,TRUE,TRUE}</definedName>
    <definedName name="board" localSheetId="8">{FALSE,FALSE,-1.25,-15.5,484.5,276.75,FALSE,FALSE,TRUE,TRUE,0,12,#N/A,46,#N/A,2.93460490463215,15.35,1,FALSE,FALSE,3,TRUE,1,FALSE,100,"Swvu.PLA1.","ACwvu.PLA1.",#N/A,FALSE,FALSE,0,0,0,0,2,"","",TRUE,TRUE,FALSE,FALSE,1,60,#N/A,#N/A,FALSE,FALSE,FALSE,FALSE,FALSE,FALSE,FALSE,9,65532,65532,FALSE,FALSE,TRUE,TRUE,TRUE}</definedName>
    <definedName name="board" localSheetId="11">{FALSE,FALSE,-1.25,-15.5,484.5,276.75,FALSE,FALSE,TRUE,TRUE,0,12,#N/A,46,#N/A,2.93460490463215,15.35,1,FALSE,FALSE,3,TRUE,1,FALSE,100,"Swvu.PLA1.","ACwvu.PLA1.",#N/A,FALSE,FALSE,0,0,0,0,2,"","",TRUE,TRUE,FALSE,FALSE,1,60,#N/A,#N/A,FALSE,FALSE,FALSE,FALSE,FALSE,FALSE,FALSE,9,65532,65532,FALSE,FALSE,TRUE,TRUE,TRUE}</definedName>
    <definedName name="board" localSheetId="12">{FALSE,FALSE,-1.25,-15.5,484.5,276.75,FALSE,FALSE,TRUE,TRUE,0,12,#N/A,46,#N/A,2.93460490463215,15.35,1,FALSE,FALSE,3,TRUE,1,FALSE,100,"Swvu.PLA1.","ACwvu.PLA1.",#N/A,FALSE,FALSE,0,0,0,0,2,"","",TRUE,TRUE,FALSE,FALSE,1,60,#N/A,#N/A,FALSE,FALSE,FALSE,FALSE,FALSE,FALSE,FALSE,9,65532,65532,FALSE,FALSE,TRUE,TRUE,TRUE}</definedName>
    <definedName name="board" localSheetId="13">{FALSE,FALSE,-1.25,-15.5,484.5,276.75,FALSE,FALSE,TRUE,TRUE,0,12,#N/A,46,#N/A,2.93460490463215,15.35,1,FALSE,FALSE,3,TRUE,1,FALSE,100,"Swvu.PLA1.","ACwvu.PLA1.",#N/A,FALSE,FALSE,0,0,0,0,2,"","",TRUE,TRUE,FALSE,FALSE,1,60,#N/A,#N/A,FALSE,FALSE,FALSE,FALSE,FALSE,FALSE,FALSE,9,65532,65532,FALSE,FALSE,TRUE,TRUE,TRUE}</definedName>
    <definedName name="board" localSheetId="22">{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'[1]REGIONALIZACION ESTIMADA 1.990'!#REF!</definedName>
    <definedName name="BORRA_CUADROS" localSheetId="8">[54]!BORRA_CUADROS</definedName>
    <definedName name="BORRA_CUADROS">[54]!BORRA_CUADROS</definedName>
    <definedName name="brf" localSheetId="7">{"Tab1",#N/A,FALSE,"P";"Tab2",#N/A,FALSE,"P"}</definedName>
    <definedName name="brf" localSheetId="8">{"Tab1",#N/A,FALSE,"P";"Tab2",#N/A,FALSE,"P"}</definedName>
    <definedName name="brf" localSheetId="11">{"Tab1",#N/A,FALSE,"P";"Tab2",#N/A,FALSE,"P"}</definedName>
    <definedName name="brf" localSheetId="12">{"Tab1",#N/A,FALSE,"P";"Tab2",#N/A,FALSE,"P"}</definedName>
    <definedName name="brf" localSheetId="13">{"Tab1",#N/A,FALSE,"P";"Tab2",#N/A,FALSE,"P"}</definedName>
    <definedName name="brf" localSheetId="22">{"Tab1",#N/A,FALSE,"P";"Tab2",#N/A,FALSE,"P"}</definedName>
    <definedName name="brf">{"Tab1",#N/A,FALSE,"P";"Tab2",#N/A,FALSE,"P"}</definedName>
    <definedName name="bv" localSheetId="7">{"Main Economic Indicators",#N/A,FALSE,"C"}</definedName>
    <definedName name="bv" localSheetId="8">{"Main Economic Indicators",#N/A,FALSE,"C"}</definedName>
    <definedName name="bv" localSheetId="11">{"Main Economic Indicators",#N/A,FALSE,"C"}</definedName>
    <definedName name="bv" localSheetId="12">{"Main Economic Indicators",#N/A,FALSE,"C"}</definedName>
    <definedName name="bv" localSheetId="13">{"Main Economic Indicators",#N/A,FALSE,"C"}</definedName>
    <definedName name="bv" localSheetId="22">{"Main Economic Indicators",#N/A,FALSE,"C"}</definedName>
    <definedName name="bv">{"Main Economic Indicators",#N/A,FALSE,"C"}</definedName>
    <definedName name="caja" localSheetId="7">{FALSE,FALSE,-1.25,-15.5,484.5,276.75,FALSE,FALSE,TRUE,TRUE,0,12,#N/A,46,#N/A,2.93460490463215,15.35,1,FALSE,FALSE,3,TRUE,1,FALSE,100,"Swvu.PLA1.","ACwvu.PLA1.",#N/A,FALSE,FALSE,0,0,0,0,2,"","",TRUE,TRUE,FALSE,FALSE,1,60,#N/A,#N/A,FALSE,FALSE,FALSE,FALSE,FALSE,FALSE,FALSE,9,65532,65532,FALSE,FALSE,TRUE,TRUE,TRUE}</definedName>
    <definedName name="caja" localSheetId="8">{FALSE,FALSE,-1.25,-15.5,484.5,276.75,FALSE,FALSE,TRUE,TRUE,0,12,#N/A,46,#N/A,2.93460490463215,15.35,1,FALSE,FALSE,3,TRUE,1,FALSE,100,"Swvu.PLA1.","ACwvu.PLA1.",#N/A,FALSE,FALSE,0,0,0,0,2,"","",TRUE,TRUE,FALSE,FALSE,1,60,#N/A,#N/A,FALSE,FALSE,FALSE,FALSE,FALSE,FALSE,FALSE,9,65532,65532,FALSE,FALSE,TRUE,TRUE,TRUE}</definedName>
    <definedName name="caja" localSheetId="11">{FALSE,FALSE,-1.25,-15.5,484.5,276.75,FALSE,FALSE,TRUE,TRUE,0,12,#N/A,46,#N/A,2.93460490463215,15.35,1,FALSE,FALSE,3,TRUE,1,FALSE,100,"Swvu.PLA1.","ACwvu.PLA1.",#N/A,FALSE,FALSE,0,0,0,0,2,"","",TRUE,TRUE,FALSE,FALSE,1,60,#N/A,#N/A,FALSE,FALSE,FALSE,FALSE,FALSE,FALSE,FALSE,9,65532,65532,FALSE,FALSE,TRUE,TRUE,TRUE}</definedName>
    <definedName name="caja" localSheetId="12">{FALSE,FALSE,-1.25,-15.5,484.5,276.75,FALSE,FALSE,TRUE,TRUE,0,12,#N/A,46,#N/A,2.93460490463215,15.35,1,FALSE,FALSE,3,TRUE,1,FALSE,100,"Swvu.PLA1.","ACwvu.PLA1.",#N/A,FALSE,FALSE,0,0,0,0,2,"","",TRUE,TRUE,FALSE,FALSE,1,60,#N/A,#N/A,FALSE,FALSE,FALSE,FALSE,FALSE,FALSE,FALSE,9,65532,65532,FALSE,FALSE,TRUE,TRUE,TRUE}</definedName>
    <definedName name="caja" localSheetId="13">{FALSE,FALSE,-1.25,-15.5,484.5,276.75,FALSE,FALSE,TRUE,TRUE,0,12,#N/A,46,#N/A,2.93460490463215,15.35,1,FALSE,FALSE,3,TRUE,1,FALSE,100,"Swvu.PLA1.","ACwvu.PLA1.",#N/A,FALSE,FALSE,0,0,0,0,2,"","",TRUE,TRUE,FALSE,FALSE,1,60,#N/A,#N/A,FALSE,FALSE,FALSE,FALSE,FALSE,FALSE,FALSE,9,65532,65532,FALSE,FALSE,TRUE,TRUE,TRUE}</definedName>
    <definedName name="caja" localSheetId="22">{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7">{FALSE,FALSE,-1.25,-15.5,484.5,276.75,FALSE,FALSE,TRUE,TRUE,0,12,#N/A,46,#N/A,2.93460490463215,15.35,1,FALSE,FALSE,3,TRUE,1,FALSE,100,"Swvu.PLA1.","ACwvu.PLA1.",#N/A,FALSE,FALSE,0,0,0,0,2,"","",TRUE,TRUE,FALSE,FALSE,1,60,#N/A,#N/A,FALSE,FALSE,FALSE,FALSE,FALSE,FALSE,FALSE,9,65532,65532,FALSE,FALSE,TRUE,TRUE,TRUE}</definedName>
    <definedName name="Caja1" localSheetId="8">{FALSE,FALSE,-1.25,-15.5,484.5,276.75,FALSE,FALSE,TRUE,TRUE,0,12,#N/A,46,#N/A,2.93460490463215,15.35,1,FALSE,FALSE,3,TRUE,1,FALSE,100,"Swvu.PLA1.","ACwvu.PLA1.",#N/A,FALSE,FALSE,0,0,0,0,2,"","",TRUE,TRUE,FALSE,FALSE,1,60,#N/A,#N/A,FALSE,FALSE,FALSE,FALSE,FALSE,FALSE,FALSE,9,65532,65532,FALSE,FALSE,TRUE,TRUE,TRUE}</definedName>
    <definedName name="Caja1" localSheetId="11">{FALSE,FALSE,-1.25,-15.5,484.5,276.75,FALSE,FALSE,TRUE,TRUE,0,12,#N/A,46,#N/A,2.93460490463215,15.35,1,FALSE,FALSE,3,TRUE,1,FALSE,100,"Swvu.PLA1.","ACwvu.PLA1.",#N/A,FALSE,FALSE,0,0,0,0,2,"","",TRUE,TRUE,FALSE,FALSE,1,60,#N/A,#N/A,FALSE,FALSE,FALSE,FALSE,FALSE,FALSE,FALSE,9,65532,65532,FALSE,FALSE,TRUE,TRUE,TRUE}</definedName>
    <definedName name="Caja1" localSheetId="12">{FALSE,FALSE,-1.25,-15.5,484.5,276.75,FALSE,FALSE,TRUE,TRUE,0,12,#N/A,46,#N/A,2.93460490463215,15.35,1,FALSE,FALSE,3,TRUE,1,FALSE,100,"Swvu.PLA1.","ACwvu.PLA1.",#N/A,FALSE,FALSE,0,0,0,0,2,"","",TRUE,TRUE,FALSE,FALSE,1,60,#N/A,#N/A,FALSE,FALSE,FALSE,FALSE,FALSE,FALSE,FALSE,9,65532,65532,FALSE,FALSE,TRUE,TRUE,TRUE}</definedName>
    <definedName name="Caja1" localSheetId="13">{FALSE,FALSE,-1.25,-15.5,484.5,276.75,FALSE,FALSE,TRUE,TRUE,0,12,#N/A,46,#N/A,2.93460490463215,15.35,1,FALSE,FALSE,3,TRUE,1,FALSE,100,"Swvu.PLA1.","ACwvu.PLA1.",#N/A,FALSE,FALSE,0,0,0,0,2,"","",TRUE,TRUE,FALSE,FALSE,1,60,#N/A,#N/A,FALSE,FALSE,FALSE,FALSE,FALSE,FALSE,FALSE,9,65532,65532,FALSE,FALSE,TRUE,TRUE,TRUE}</definedName>
    <definedName name="Caja1" localSheetId="22">{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7">{FALSE,FALSE,-1.25,-15.5,484.5,276.75,FALSE,FALSE,TRUE,TRUE,0,12,#N/A,46,#N/A,2.93460490463215,15.35,1,FALSE,FALSE,3,TRUE,1,FALSE,100,"Swvu.PLA1.","ACwvu.PLA1.",#N/A,FALSE,FALSE,0,0,0,0,2,"","",TRUE,TRUE,FALSE,FALSE,1,60,#N/A,#N/A,FALSE,FALSE,FALSE,FALSE,FALSE,FALSE,FALSE,9,65532,65532,FALSE,FALSE,TRUE,TRUE,TRUE}</definedName>
    <definedName name="caja2" localSheetId="8">{FALSE,FALSE,-1.25,-15.5,484.5,276.75,FALSE,FALSE,TRUE,TRUE,0,12,#N/A,46,#N/A,2.93460490463215,15.35,1,FALSE,FALSE,3,TRUE,1,FALSE,100,"Swvu.PLA1.","ACwvu.PLA1.",#N/A,FALSE,FALSE,0,0,0,0,2,"","",TRUE,TRUE,FALSE,FALSE,1,60,#N/A,#N/A,FALSE,FALSE,FALSE,FALSE,FALSE,FALSE,FALSE,9,65532,65532,FALSE,FALSE,TRUE,TRUE,TRUE}</definedName>
    <definedName name="caja2" localSheetId="11">{FALSE,FALSE,-1.25,-15.5,484.5,276.75,FALSE,FALSE,TRUE,TRUE,0,12,#N/A,46,#N/A,2.93460490463215,15.35,1,FALSE,FALSE,3,TRUE,1,FALSE,100,"Swvu.PLA1.","ACwvu.PLA1.",#N/A,FALSE,FALSE,0,0,0,0,2,"","",TRUE,TRUE,FALSE,FALSE,1,60,#N/A,#N/A,FALSE,FALSE,FALSE,FALSE,FALSE,FALSE,FALSE,9,65532,65532,FALSE,FALSE,TRUE,TRUE,TRUE}</definedName>
    <definedName name="caja2" localSheetId="12">{FALSE,FALSE,-1.25,-15.5,484.5,276.75,FALSE,FALSE,TRUE,TRUE,0,12,#N/A,46,#N/A,2.93460490463215,15.35,1,FALSE,FALSE,3,TRUE,1,FALSE,100,"Swvu.PLA1.","ACwvu.PLA1.",#N/A,FALSE,FALSE,0,0,0,0,2,"","",TRUE,TRUE,FALSE,FALSE,1,60,#N/A,#N/A,FALSE,FALSE,FALSE,FALSE,FALSE,FALSE,FALSE,9,65532,65532,FALSE,FALSE,TRUE,TRUE,TRUE}</definedName>
    <definedName name="caja2" localSheetId="13">{FALSE,FALSE,-1.25,-15.5,484.5,276.75,FALSE,FALSE,TRUE,TRUE,0,12,#N/A,46,#N/A,2.93460490463215,15.35,1,FALSE,FALSE,3,TRUE,1,FALSE,100,"Swvu.PLA1.","ACwvu.PLA1.",#N/A,FALSE,FALSE,0,0,0,0,2,"","",TRUE,TRUE,FALSE,FALSE,1,60,#N/A,#N/A,FALSE,FALSE,FALSE,FALSE,FALSE,FALSE,FALSE,9,65532,65532,FALSE,FALSE,TRUE,TRUE,TRUE}</definedName>
    <definedName name="caja2" localSheetId="22">{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7">{FALSE,FALSE,-1.25,-15.5,484.5,276.75,FALSE,FALSE,TRUE,TRUE,0,12,#N/A,46,#N/A,2.93460490463215,15.35,1,FALSE,FALSE,3,TRUE,1,FALSE,100,"Swvu.PLA1.","ACwvu.PLA1.",#N/A,FALSE,FALSE,0,0,0,0,2,"","",TRUE,TRUE,FALSE,FALSE,1,60,#N/A,#N/A,FALSE,FALSE,FALSE,FALSE,FALSE,FALSE,FALSE,9,65532,65532,FALSE,FALSE,TRUE,TRUE,TRUE}</definedName>
    <definedName name="caja3" localSheetId="8">{FALSE,FALSE,-1.25,-15.5,484.5,276.75,FALSE,FALSE,TRUE,TRUE,0,12,#N/A,46,#N/A,2.93460490463215,15.35,1,FALSE,FALSE,3,TRUE,1,FALSE,100,"Swvu.PLA1.","ACwvu.PLA1.",#N/A,FALSE,FALSE,0,0,0,0,2,"","",TRUE,TRUE,FALSE,FALSE,1,60,#N/A,#N/A,FALSE,FALSE,FALSE,FALSE,FALSE,FALSE,FALSE,9,65532,65532,FALSE,FALSE,TRUE,TRUE,TRUE}</definedName>
    <definedName name="caja3" localSheetId="11">{FALSE,FALSE,-1.25,-15.5,484.5,276.75,FALSE,FALSE,TRUE,TRUE,0,12,#N/A,46,#N/A,2.93460490463215,15.35,1,FALSE,FALSE,3,TRUE,1,FALSE,100,"Swvu.PLA1.","ACwvu.PLA1.",#N/A,FALSE,FALSE,0,0,0,0,2,"","",TRUE,TRUE,FALSE,FALSE,1,60,#N/A,#N/A,FALSE,FALSE,FALSE,FALSE,FALSE,FALSE,FALSE,9,65532,65532,FALSE,FALSE,TRUE,TRUE,TRUE}</definedName>
    <definedName name="caja3" localSheetId="12">{FALSE,FALSE,-1.25,-15.5,484.5,276.75,FALSE,FALSE,TRUE,TRUE,0,12,#N/A,46,#N/A,2.93460490463215,15.35,1,FALSE,FALSE,3,TRUE,1,FALSE,100,"Swvu.PLA1.","ACwvu.PLA1.",#N/A,FALSE,FALSE,0,0,0,0,2,"","",TRUE,TRUE,FALSE,FALSE,1,60,#N/A,#N/A,FALSE,FALSE,FALSE,FALSE,FALSE,FALSE,FALSE,9,65532,65532,FALSE,FALSE,TRUE,TRUE,TRUE}</definedName>
    <definedName name="caja3" localSheetId="13">{FALSE,FALSE,-1.25,-15.5,484.5,276.75,FALSE,FALSE,TRUE,TRUE,0,12,#N/A,46,#N/A,2.93460490463215,15.35,1,FALSE,FALSE,3,TRUE,1,FALSE,100,"Swvu.PLA1.","ACwvu.PLA1.",#N/A,FALSE,FALSE,0,0,0,0,2,"","",TRUE,TRUE,FALSE,FALSE,1,60,#N/A,#N/A,FALSE,FALSE,FALSE,FALSE,FALSE,FALSE,FALSE,9,65532,65532,FALSE,FALSE,TRUE,TRUE,TRUE}</definedName>
    <definedName name="caja3" localSheetId="2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[55]Claves!$AF$2:$AF$10</definedName>
    <definedName name="cc" localSheetId="7">{"Riqfin97",#N/A,FALSE,"Tran";"Riqfinpro",#N/A,FALSE,"Tran"}</definedName>
    <definedName name="cc" localSheetId="8">{"Riqfin97",#N/A,FALSE,"Tran";"Riqfinpro",#N/A,FALSE,"Tran"}</definedName>
    <definedName name="cc" localSheetId="11">{"Riqfin97",#N/A,FALSE,"Tran";"Riqfinpro",#N/A,FALSE,"Tran"}</definedName>
    <definedName name="cc" localSheetId="12">{"Riqfin97",#N/A,FALSE,"Tran";"Riqfinpro",#N/A,FALSE,"Tran"}</definedName>
    <definedName name="cc" localSheetId="13">{"Riqfin97",#N/A,FALSE,"Tran";"Riqfinpro",#N/A,FALSE,"Tran"}</definedName>
    <definedName name="cc" localSheetId="22">{"Riqfin97",#N/A,FALSE,"Tran";"Riqfinpro",#N/A,FALSE,"Tran"}</definedName>
    <definedName name="cc">{"Riqfin97",#N/A,FALSE,"Tran";"Riqfinpro",#N/A,FALSE,"Tran"}</definedName>
    <definedName name="CCAA">'[1]REGIONALIZACION ESTIMADA 1.990'!#REF!</definedName>
    <definedName name="ccc" localSheetId="7">{"Riqfin97",#N/A,FALSE,"Tran";"Riqfinpro",#N/A,FALSE,"Tran"}</definedName>
    <definedName name="ccc" localSheetId="8">{"Riqfin97",#N/A,FALSE,"Tran";"Riqfinpro",#N/A,FALSE,"Tran"}</definedName>
    <definedName name="ccc" localSheetId="11">{"Riqfin97",#N/A,FALSE,"Tran";"Riqfinpro",#N/A,FALSE,"Tran"}</definedName>
    <definedName name="ccc" localSheetId="12">{"Riqfin97",#N/A,FALSE,"Tran";"Riqfinpro",#N/A,FALSE,"Tran"}</definedName>
    <definedName name="ccc" localSheetId="13">{"Riqfin97",#N/A,FALSE,"Tran";"Riqfinpro",#N/A,FALSE,"Tran"}</definedName>
    <definedName name="ccc" localSheetId="22">{"Riqfin97",#N/A,FALSE,"Tran";"Riqfinpro",#N/A,FALSE,"Tran"}</definedName>
    <definedName name="ccc">{"Riqfin97",#N/A,FALSE,"Tran";"Riqfinpro",#N/A,FALSE,"Tran"}</definedName>
    <definedName name="ccccc" localSheetId="7">{"Minpmon",#N/A,FALSE,"Monthinput"}</definedName>
    <definedName name="ccccc" localSheetId="8">{"Minpmon",#N/A,FALSE,"Monthinput"}</definedName>
    <definedName name="ccccc" localSheetId="11">{"Minpmon",#N/A,FALSE,"Monthinput"}</definedName>
    <definedName name="ccccc" localSheetId="12">{"Minpmon",#N/A,FALSE,"Monthinput"}</definedName>
    <definedName name="ccccc" localSheetId="13">{"Minpmon",#N/A,FALSE,"Monthinput"}</definedName>
    <definedName name="ccccc" localSheetId="22">{"Minpmon",#N/A,FALSE,"Monthinput"}</definedName>
    <definedName name="ccccc">{"Minpmon",#N/A,FALSE,"Monthinput"}</definedName>
    <definedName name="cccm" localSheetId="7">{"Riqfin97",#N/A,FALSE,"Tran";"Riqfinpro",#N/A,FALSE,"Tran"}</definedName>
    <definedName name="cccm" localSheetId="8">{"Riqfin97",#N/A,FALSE,"Tran";"Riqfinpro",#N/A,FALSE,"Tran"}</definedName>
    <definedName name="cccm" localSheetId="11">{"Riqfin97",#N/A,FALSE,"Tran";"Riqfinpro",#N/A,FALSE,"Tran"}</definedName>
    <definedName name="cccm" localSheetId="12">{"Riqfin97",#N/A,FALSE,"Tran";"Riqfinpro",#N/A,FALSE,"Tran"}</definedName>
    <definedName name="cccm" localSheetId="13">{"Riqfin97",#N/A,FALSE,"Tran";"Riqfinpro",#N/A,FALSE,"Tran"}</definedName>
    <definedName name="cccm" localSheetId="22">{"Riqfin97",#N/A,FALSE,"Tran";"Riqfinpro",#N/A,FALSE,"Tran"}</definedName>
    <definedName name="cccm">{"Riqfin97",#N/A,FALSE,"Tran";"Riqfinpro",#N/A,FALSE,"Tran"}</definedName>
    <definedName name="CDBrutaI">#REF!</definedName>
    <definedName name="CDBrutaIS">#REF!</definedName>
    <definedName name="cde" localSheetId="7">{"Riqfin97",#N/A,FALSE,"Tran";"Riqfinpro",#N/A,FALSE,"Tran"}</definedName>
    <definedName name="cde" localSheetId="8">{"Riqfin97",#N/A,FALSE,"Tran";"Riqfinpro",#N/A,FALSE,"Tran"}</definedName>
    <definedName name="cde" localSheetId="11">{"Riqfin97",#N/A,FALSE,"Tran";"Riqfinpro",#N/A,FALSE,"Tran"}</definedName>
    <definedName name="cde" localSheetId="12">{"Riqfin97",#N/A,FALSE,"Tran";"Riqfinpro",#N/A,FALSE,"Tran"}</definedName>
    <definedName name="cde" localSheetId="13">{"Riqfin97",#N/A,FALSE,"Tran";"Riqfinpro",#N/A,FALSE,"Tran"}</definedName>
    <definedName name="cde" localSheetId="22">{"Riqfin97",#N/A,FALSE,"Tran";"Riqfinpro",#N/A,FALSE,"Tran"}</definedName>
    <definedName name="cde">{"Riqfin97",#N/A,FALSE,"Tran";"Riqfinpro",#N/A,FALSE,"Tran"}</definedName>
    <definedName name="cdert" localSheetId="7">{"Minpmon",#N/A,FALSE,"Monthinput"}</definedName>
    <definedName name="cdert" localSheetId="8">{"Minpmon",#N/A,FALSE,"Monthinput"}</definedName>
    <definedName name="cdert" localSheetId="11">{"Minpmon",#N/A,FALSE,"Monthinput"}</definedName>
    <definedName name="cdert" localSheetId="12">{"Minpmon",#N/A,FALSE,"Monthinput"}</definedName>
    <definedName name="cdert" localSheetId="13">{"Minpmon",#N/A,FALSE,"Monthinput"}</definedName>
    <definedName name="cdert" localSheetId="22">{"Minpmon",#N/A,FALSE,"Monthinput"}</definedName>
    <definedName name="cdert">{"Minpmon",#N/A,FALSE,"Monthinput"}</definedName>
    <definedName name="CE">'[1]REGIONALIZACION ESTIMADA 1.990'!#REF!</definedName>
    <definedName name="Colombia___Summary_Accounts_of_the_Financial_System" localSheetId="7">[56]!base-flow</definedName>
    <definedName name="Colombia___Summary_Accounts_of_the_Financial_System" localSheetId="8">[56]!base-flow</definedName>
    <definedName name="Colombia___Summary_Accounts_of_the_Financial_System" localSheetId="11">[56]!base-flow</definedName>
    <definedName name="Colombia___Summary_Accounts_of_the_Financial_System" localSheetId="12">[56]!base-flow</definedName>
    <definedName name="Colombia___Summary_Accounts_of_the_Financial_System" localSheetId="13">[56]!base-flow</definedName>
    <definedName name="Colombia___Summary_Accounts_of_the_Financial_System" localSheetId="22">[56]!base-flow</definedName>
    <definedName name="Colombia___Summary_Accounts_of_the_Financial_System">[56]!base-flow</definedName>
    <definedName name="Contents">[4]Contents!$A$1:$E$38:'[4]Contents'!$B$2</definedName>
    <definedName name="contents2" localSheetId="7">[57]MSRV!#REF!</definedName>
    <definedName name="contents2" localSheetId="8">[57]MSRV!#REF!</definedName>
    <definedName name="contents2" localSheetId="11">[57]MSRV!#REF!</definedName>
    <definedName name="contents2" localSheetId="12">[57]MSRV!#REF!</definedName>
    <definedName name="contents2" localSheetId="13">[57]MSRV!#REF!</definedName>
    <definedName name="contents2" localSheetId="22">[57]MSRV!#REF!</definedName>
    <definedName name="contents2">[57]MSRV!#REF!</definedName>
    <definedName name="COPAGO">#REF!</definedName>
    <definedName name="copiar" localSheetId="7">#REF!</definedName>
    <definedName name="copiar" localSheetId="8">#REF!</definedName>
    <definedName name="copiar" localSheetId="9">#REF!</definedName>
    <definedName name="copiar" localSheetId="11">#REF!</definedName>
    <definedName name="copiar" localSheetId="12">#REF!</definedName>
    <definedName name="copiar" localSheetId="13">#REF!</definedName>
    <definedName name="copiar" localSheetId="14">#REF!</definedName>
    <definedName name="copiar" localSheetId="15">#REF!</definedName>
    <definedName name="copiar" localSheetId="22">#REF!</definedName>
    <definedName name="copiar">#REF!</definedName>
    <definedName name="copiar2" localSheetId="7">#REF!</definedName>
    <definedName name="copiar2" localSheetId="8">#REF!</definedName>
    <definedName name="copiar2" localSheetId="9">#REF!</definedName>
    <definedName name="copiar2" localSheetId="11">#REF!</definedName>
    <definedName name="copiar2" localSheetId="12">#REF!</definedName>
    <definedName name="copiar2" localSheetId="13">#REF!</definedName>
    <definedName name="copiar2" localSheetId="14">#REF!</definedName>
    <definedName name="copiar2" localSheetId="15">#REF!</definedName>
    <definedName name="copiar2" localSheetId="22">#REF!</definedName>
    <definedName name="copiar2">#REF!</definedName>
    <definedName name="CountryCode">[58]readme!$B$2</definedName>
    <definedName name="cp" localSheetId="7">'[59]C Summary'!#REF!</definedName>
    <definedName name="cp" localSheetId="8">'[59]C Summary'!#REF!</definedName>
    <definedName name="cp" localSheetId="11">'[59]C Summary'!#REF!</definedName>
    <definedName name="cp" localSheetId="12">'[59]C Summary'!#REF!</definedName>
    <definedName name="cp" localSheetId="13">'[59]C Summary'!#REF!</definedName>
    <definedName name="cp" localSheetId="22">'[59]C Summary'!#REF!</definedName>
    <definedName name="cp">'[59]C Summary'!#REF!</definedName>
    <definedName name="_xlnm.Criteria">#REF!</definedName>
    <definedName name="CSdmx">'[48]Read Me'!$G$2</definedName>
    <definedName name="CUA">'[32]CC.AA'!$B$2:$F$20</definedName>
    <definedName name="CUADRO7" localSheetId="7">[42]PENSION!#REF!</definedName>
    <definedName name="CUADRO7" localSheetId="8">[42]PENSION!#REF!</definedName>
    <definedName name="CUADRO7" localSheetId="9">[42]PENSION!#REF!</definedName>
    <definedName name="CUADRO7" localSheetId="11">[42]PENSION!#REF!</definedName>
    <definedName name="CUADRO7" localSheetId="12">[42]PENSION!#REF!</definedName>
    <definedName name="CUADRO7" localSheetId="13">[42]PENSION!#REF!</definedName>
    <definedName name="CUADRO7" localSheetId="14">[22]PENSION!#REF!</definedName>
    <definedName name="CUADRO7" localSheetId="15">[22]PENSION!#REF!</definedName>
    <definedName name="CUADRO7" localSheetId="22">[42]PENSION!#REF!</definedName>
    <definedName name="CUADRO7">[42]PENSION!#REF!</definedName>
    <definedName name="CUADRO8" localSheetId="7">[42]PENSION!#REF!</definedName>
    <definedName name="CUADRO8" localSheetId="8">[42]PENSION!#REF!</definedName>
    <definedName name="CUADRO8" localSheetId="9">[42]PENSION!#REF!</definedName>
    <definedName name="CUADRO8" localSheetId="11">[42]PENSION!#REF!</definedName>
    <definedName name="CUADRO8" localSheetId="12">[42]PENSION!#REF!</definedName>
    <definedName name="CUADRO8" localSheetId="13">[42]PENSION!#REF!</definedName>
    <definedName name="CUADRO8" localSheetId="14">[22]PENSION!#REF!</definedName>
    <definedName name="CUADRO8" localSheetId="15">[22]PENSION!#REF!</definedName>
    <definedName name="CUADRO8" localSheetId="22">[42]PENSION!#REF!</definedName>
    <definedName name="CUADRO8">[42]PENSION!#REF!</definedName>
    <definedName name="Cwvu.a." localSheetId="8">[60]BOP!$A$36:$IV$36,[60]BOP!$A$44:$IV$44,[60]BOP!$A$59:$IV$59,[60]BOP!#REF!,[60]BOP!#REF!,[60]BOP!$A$81:$IV$88</definedName>
    <definedName name="Cwvu.a." localSheetId="11">[60]BOP!$A$36:$IV$36,[60]BOP!$A$44:$IV$44,[60]BOP!$A$59:$IV$59,[60]BOP!#REF!,[60]BOP!#REF!,[60]BOP!$A$81:$IV$88</definedName>
    <definedName name="Cwvu.a." localSheetId="22">[60]BOP!$A$36:$IV$36,[60]BOP!$A$44:$IV$44,[60]BOP!$A$59:$IV$59,[60]BOP!#REF!,[60]BOP!#REF!,[60]BOP!$A$81:$IV$88</definedName>
    <definedName name="Cwvu.a.">[60]BOP!$A$36:$IV$36,[60]BOP!$A$44:$IV$44,[60]BOP!$A$59:$IV$59,[60]BOP!#REF!,[60]BOP!#REF!,[60]BOP!$A$81:$IV$88</definedName>
    <definedName name="Cwvu.bop." localSheetId="8">[60]BOP!$A$36:$IV$36,[60]BOP!$A$44:$IV$44,[60]BOP!$A$59:$IV$59,[60]BOP!#REF!,[60]BOP!#REF!,[60]BOP!$A$81:$IV$88</definedName>
    <definedName name="Cwvu.bop." localSheetId="11">[60]BOP!$A$36:$IV$36,[60]BOP!$A$44:$IV$44,[60]BOP!$A$59:$IV$59,[60]BOP!#REF!,[60]BOP!#REF!,[60]BOP!$A$81:$IV$88</definedName>
    <definedName name="Cwvu.bop." localSheetId="22">[60]BOP!$A$36:$IV$36,[60]BOP!$A$44:$IV$44,[60]BOP!$A$59:$IV$59,[60]BOP!#REF!,[60]BOP!#REF!,[60]BOP!$A$81:$IV$88</definedName>
    <definedName name="Cwvu.bop.">[60]BOP!$A$36:$IV$36,[60]BOP!$A$44:$IV$44,[60]BOP!$A$59:$IV$59,[60]BOP!#REF!,[60]BOP!#REF!,[60]BOP!$A$81:$IV$88</definedName>
    <definedName name="Cwvu.bop.sr." localSheetId="8">[60]BOP!$A$36:$IV$36,[60]BOP!$A$44:$IV$44,[60]BOP!$A$59:$IV$59,[60]BOP!#REF!,[60]BOP!#REF!,[60]BOP!$A$81:$IV$88</definedName>
    <definedName name="Cwvu.bop.sr." localSheetId="11">[60]BOP!$A$36:$IV$36,[60]BOP!$A$44:$IV$44,[60]BOP!$A$59:$IV$59,[60]BOP!#REF!,[60]BOP!#REF!,[60]BOP!$A$81:$IV$88</definedName>
    <definedName name="Cwvu.bop.sr." localSheetId="22">[60]BOP!$A$36:$IV$36,[60]BOP!$A$44:$IV$44,[60]BOP!$A$59:$IV$59,[60]BOP!#REF!,[60]BOP!#REF!,[60]BOP!$A$81:$IV$88</definedName>
    <definedName name="Cwvu.bop.sr.">[60]BOP!$A$36:$IV$36,[60]BOP!$A$44:$IV$44,[60]BOP!$A$59:$IV$59,[60]BOP!#REF!,[60]BOP!#REF!,[60]BOP!$A$81:$IV$88</definedName>
    <definedName name="Cwvu.bopsdr.sr." localSheetId="8">[60]BOP!$A$36:$IV$36,[60]BOP!$A$44:$IV$44,[60]BOP!$A$59:$IV$59,[60]BOP!#REF!,[60]BOP!#REF!,[60]BOP!$A$81:$IV$88</definedName>
    <definedName name="Cwvu.bopsdr.sr." localSheetId="11">[60]BOP!$A$36:$IV$36,[60]BOP!$A$44:$IV$44,[60]BOP!$A$59:$IV$59,[60]BOP!#REF!,[60]BOP!#REF!,[60]BOP!$A$81:$IV$88</definedName>
    <definedName name="Cwvu.bopsdr.sr." localSheetId="22">[60]BOP!$A$36:$IV$36,[60]BOP!$A$44:$IV$44,[60]BOP!$A$59:$IV$59,[60]BOP!#REF!,[60]BOP!#REF!,[60]BOP!$A$81:$IV$88</definedName>
    <definedName name="Cwvu.bopsdr.sr.">[60]BOP!$A$36:$IV$36,[60]BOP!$A$44:$IV$44,[60]BOP!$A$59:$IV$59,[60]BOP!#REF!,[60]BOP!#REF!,[60]BOP!$A$81:$IV$88</definedName>
    <definedName name="Cwvu.cotton." localSheetId="8">[60]BOP!$A$36:$IV$36,[60]BOP!$A$44:$IV$44,[60]BOP!$A$59:$IV$59,[60]BOP!#REF!,[60]BOP!#REF!,[60]BOP!$A$79:$IV$79,[60]BOP!$A$81:$IV$88,[60]BOP!#REF!</definedName>
    <definedName name="Cwvu.cotton." localSheetId="11">[60]BOP!$A$36:$IV$36,[60]BOP!$A$44:$IV$44,[60]BOP!$A$59:$IV$59,[60]BOP!#REF!,[60]BOP!#REF!,[60]BOP!$A$79:$IV$79,[60]BOP!$A$81:$IV$88,[60]BOP!#REF!</definedName>
    <definedName name="Cwvu.cotton." localSheetId="22">[60]BOP!$A$36:$IV$36,[60]BOP!$A$44:$IV$44,[60]BOP!$A$59:$IV$59,[60]BOP!#REF!,[60]BOP!#REF!,[60]BOP!$A$79:$IV$79,[60]BOP!$A$81:$IV$88,[60]BOP!#REF!</definedName>
    <definedName name="Cwvu.cotton.">[60]BOP!$A$36:$IV$36,[60]BOP!$A$44:$IV$44,[60]BOP!$A$59:$IV$59,[60]BOP!#REF!,[60]BOP!#REF!,[60]BOP!$A$79:$IV$79,[60]BOP!$A$81:$IV$88,[60]BOP!#REF!</definedName>
    <definedName name="Cwvu.cottonall." localSheetId="8">[60]BOP!$A$36:$IV$36,[60]BOP!$A$44:$IV$44,[60]BOP!$A$59:$IV$59,[60]BOP!#REF!,[60]BOP!#REF!,[60]BOP!$A$79:$IV$79,[60]BOP!$A$81:$IV$88</definedName>
    <definedName name="Cwvu.cottonall." localSheetId="11">[60]BOP!$A$36:$IV$36,[60]BOP!$A$44:$IV$44,[60]BOP!$A$59:$IV$59,[60]BOP!#REF!,[60]BOP!#REF!,[60]BOP!$A$79:$IV$79,[60]BOP!$A$81:$IV$88</definedName>
    <definedName name="Cwvu.cottonall." localSheetId="22">[60]BOP!$A$36:$IV$36,[60]BOP!$A$44:$IV$44,[60]BOP!$A$59:$IV$59,[60]BOP!#REF!,[60]BOP!#REF!,[60]BOP!$A$79:$IV$79,[60]BOP!$A$81:$IV$88</definedName>
    <definedName name="Cwvu.cottonall.">[60]BOP!$A$36:$IV$36,[60]BOP!$A$44:$IV$44,[60]BOP!$A$59:$IV$59,[60]BOP!#REF!,[60]BOP!#REF!,[60]BOP!$A$79:$IV$79,[60]BOP!$A$81:$IV$88</definedName>
    <definedName name="Cwvu.exportdetails." localSheetId="7">[60]BOP!$A$36:$IV$36,[60]BOP!$A$44:$IV$44,[60]BOP!$A$59:$IV$59,[60]BOP!#REF!,[60]BOP!#REF!,[60]BOP!$A$79:$IV$79,[60]BOP!#REF!</definedName>
    <definedName name="Cwvu.exportdetails." localSheetId="8">[60]BOP!$A$36:$IV$36,[60]BOP!$A$44:$IV$44,[60]BOP!$A$59:$IV$59,[60]BOP!#REF!,[60]BOP!#REF!,[60]BOP!$A$79:$IV$79,[60]BOP!#REF!</definedName>
    <definedName name="Cwvu.exportdetails." localSheetId="11">[60]BOP!$A$36:$IV$36,[60]BOP!$A$44:$IV$44,[60]BOP!$A$59:$IV$59,[60]BOP!#REF!,[60]BOP!#REF!,[60]BOP!$A$79:$IV$79,[60]BOP!#REF!</definedName>
    <definedName name="Cwvu.exportdetails." localSheetId="12">[60]BOP!$A$36:$IV$36,[60]BOP!$A$44:$IV$44,[60]BOP!$A$59:$IV$59,[60]BOP!#REF!,[60]BOP!#REF!,[60]BOP!$A$79:$IV$79,[60]BOP!#REF!</definedName>
    <definedName name="Cwvu.exportdetails." localSheetId="13">[60]BOP!$A$36:$IV$36,[60]BOP!$A$44:$IV$44,[60]BOP!$A$59:$IV$59,[60]BOP!#REF!,[60]BOP!#REF!,[60]BOP!$A$79:$IV$79,[60]BOP!#REF!</definedName>
    <definedName name="Cwvu.exportdetails." localSheetId="22">[60]BOP!$A$36:$IV$36,[60]BOP!$A$44:$IV$44,[60]BOP!$A$59:$IV$59,[60]BOP!#REF!,[60]BOP!#REF!,[60]BOP!$A$79:$IV$79,[60]BOP!#REF!</definedName>
    <definedName name="Cwvu.exportdetails.">[60]BOP!$A$36:$IV$36,[60]BOP!$A$44:$IV$44,[60]BOP!$A$59:$IV$59,[60]BOP!#REF!,[60]BOP!#REF!,[60]BOP!$A$79:$IV$79,[60]BOP!#REF!</definedName>
    <definedName name="Cwvu.exports." localSheetId="8">[60]BOP!$A$36:$IV$36,[60]BOP!$A$44:$IV$44,[60]BOP!$A$59:$IV$59,[60]BOP!#REF!,[60]BOP!#REF!,[60]BOP!$A$79:$IV$79,[60]BOP!$A$81:$IV$88,[60]BOP!#REF!</definedName>
    <definedName name="Cwvu.exports." localSheetId="22">[60]BOP!$A$36:$IV$36,[60]BOP!$A$44:$IV$44,[60]BOP!$A$59:$IV$59,[60]BOP!#REF!,[60]BOP!#REF!,[60]BOP!$A$79:$IV$79,[60]BOP!$A$81:$IV$88,[60]BOP!#REF!</definedName>
    <definedName name="Cwvu.exports.">[60]BOP!$A$36:$IV$36,[60]BOP!$A$44:$IV$44,[60]BOP!$A$59:$IV$59,[60]BOP!#REF!,[60]BOP!#REF!,[60]BOP!$A$79:$IV$79,[60]BOP!$A$81:$IV$88,[60]BOP!#REF!</definedName>
    <definedName name="Cwvu.gold." localSheetId="8">[60]BOP!$A$36:$IV$36,[60]BOP!$A$44:$IV$44,[60]BOP!$A$59:$IV$59,[60]BOP!#REF!,[60]BOP!#REF!,[60]BOP!$A$79:$IV$79,[60]BOP!$A$81:$IV$88,[60]BOP!#REF!</definedName>
    <definedName name="Cwvu.gold." localSheetId="22">[60]BOP!$A$36:$IV$36,[60]BOP!$A$44:$IV$44,[60]BOP!$A$59:$IV$59,[60]BOP!#REF!,[60]BOP!#REF!,[60]BOP!$A$79:$IV$79,[60]BOP!$A$81:$IV$88,[60]BOP!#REF!</definedName>
    <definedName name="Cwvu.gold.">[60]BOP!$A$36:$IV$36,[60]BOP!$A$44:$IV$44,[60]BOP!$A$59:$IV$59,[60]BOP!#REF!,[60]BOP!#REF!,[60]BOP!$A$79:$IV$79,[60]BOP!$A$81:$IV$88,[60]BOP!#REF!</definedName>
    <definedName name="Cwvu.goldall." localSheetId="8">[60]BOP!$A$36:$IV$36,[60]BOP!$A$44:$IV$44,[60]BOP!$A$59:$IV$59,[60]BOP!#REF!,[60]BOP!#REF!,[60]BOP!$A$79:$IV$79,[60]BOP!$A$81:$IV$88,[60]BOP!#REF!</definedName>
    <definedName name="Cwvu.goldall." localSheetId="22">[60]BOP!$A$36:$IV$36,[60]BOP!$A$44:$IV$44,[60]BOP!$A$59:$IV$59,[60]BOP!#REF!,[60]BOP!#REF!,[60]BOP!$A$79:$IV$79,[60]BOP!$A$81:$IV$88,[60]BOP!#REF!</definedName>
    <definedName name="Cwvu.goldall.">[60]BOP!$A$36:$IV$36,[60]BOP!$A$44:$IV$44,[60]BOP!$A$59:$IV$59,[60]BOP!#REF!,[60]BOP!#REF!,[60]BOP!$A$79:$IV$79,[60]BOP!$A$81:$IV$88,[60]BOP!#REF!</definedName>
    <definedName name="Cwvu.IMPORT." localSheetId="7">#REF!</definedName>
    <definedName name="Cwvu.IMPORT." localSheetId="8">#REF!</definedName>
    <definedName name="Cwvu.IMPORT." localSheetId="11">#REF!</definedName>
    <definedName name="Cwvu.IMPORT." localSheetId="12">#REF!</definedName>
    <definedName name="Cwvu.IMPORT." localSheetId="13">#REF!</definedName>
    <definedName name="Cwvu.IMPORT." localSheetId="22">#REF!</definedName>
    <definedName name="Cwvu.IMPORT.">#REF!</definedName>
    <definedName name="Cwvu.imports." localSheetId="8">[60]BOP!$A$36:$IV$36,[60]BOP!$A$44:$IV$44,[60]BOP!$A$59:$IV$59,[60]BOP!#REF!,[60]BOP!#REF!,[60]BOP!$A$79:$IV$79,[60]BOP!$A$81:$IV$88,[60]BOP!#REF!,[60]BOP!#REF!</definedName>
    <definedName name="Cwvu.imports." localSheetId="11">[60]BOP!$A$36:$IV$36,[60]BOP!$A$44:$IV$44,[60]BOP!$A$59:$IV$59,[60]BOP!#REF!,[60]BOP!#REF!,[60]BOP!$A$79:$IV$79,[60]BOP!$A$81:$IV$88,[60]BOP!#REF!,[60]BOP!#REF!</definedName>
    <definedName name="Cwvu.imports." localSheetId="22">[60]BOP!$A$36:$IV$36,[60]BOP!$A$44:$IV$44,[60]BOP!$A$59:$IV$59,[60]BOP!#REF!,[60]BOP!#REF!,[60]BOP!$A$79:$IV$79,[60]BOP!$A$81:$IV$88,[60]BOP!#REF!,[60]BOP!#REF!</definedName>
    <definedName name="Cwvu.imports.">[60]BOP!$A$36:$IV$36,[60]BOP!$A$44:$IV$44,[60]BOP!$A$59:$IV$59,[60]BOP!#REF!,[60]BOP!#REF!,[60]BOP!$A$79:$IV$79,[60]BOP!$A$81:$IV$88,[60]BOP!#REF!,[60]BOP!#REF!</definedName>
    <definedName name="Cwvu.importsall." localSheetId="8">[60]BOP!$A$36:$IV$36,[60]BOP!$A$44:$IV$44,[60]BOP!$A$59:$IV$59,[60]BOP!#REF!,[60]BOP!#REF!,[60]BOP!$A$79:$IV$79,[60]BOP!$A$81:$IV$88,[60]BOP!#REF!,[60]BOP!#REF!</definedName>
    <definedName name="Cwvu.importsall." localSheetId="22">[60]BOP!$A$36:$IV$36,[60]BOP!$A$44:$IV$44,[60]BOP!$A$59:$IV$59,[60]BOP!#REF!,[60]BOP!#REF!,[60]BOP!$A$79:$IV$79,[60]BOP!$A$81:$IV$88,[60]BOP!#REF!,[60]BOP!#REF!</definedName>
    <definedName name="Cwvu.importsall.">[60]BOP!$A$36:$IV$36,[60]BOP!$A$44:$IV$44,[60]BOP!$A$59:$IV$59,[60]BOP!#REF!,[60]BOP!#REF!,[60]BOP!$A$79:$IV$79,[60]BOP!$A$81:$IV$88,[60]BOP!#REF!,[60]BOP!#REF!</definedName>
    <definedName name="Cwvu.Print.">[61]Indic!$A$109:$IV$109,[61]Indic!$A$196:$IV$197,[61]Indic!$A$208:$IV$209,[61]Indic!$A$217:$IV$218</definedName>
    <definedName name="Cwvu.tot." localSheetId="7">[60]BOP!$A$36:$IV$36,[60]BOP!$A$44:$IV$44,[60]BOP!$A$59:$IV$59,[60]BOP!#REF!,[60]BOP!#REF!,[60]BOP!$A$79:$IV$79</definedName>
    <definedName name="Cwvu.tot." localSheetId="8">[60]BOP!$A$36:$IV$36,[60]BOP!$A$44:$IV$44,[60]BOP!$A$59:$IV$59,[60]BOP!#REF!,[60]BOP!#REF!,[60]BOP!$A$79:$IV$79</definedName>
    <definedName name="Cwvu.tot." localSheetId="11">[60]BOP!$A$36:$IV$36,[60]BOP!$A$44:$IV$44,[60]BOP!$A$59:$IV$59,[60]BOP!#REF!,[60]BOP!#REF!,[60]BOP!$A$79:$IV$79</definedName>
    <definedName name="Cwvu.tot." localSheetId="12">[60]BOP!$A$36:$IV$36,[60]BOP!$A$44:$IV$44,[60]BOP!$A$59:$IV$59,[60]BOP!#REF!,[60]BOP!#REF!,[60]BOP!$A$79:$IV$79</definedName>
    <definedName name="Cwvu.tot." localSheetId="13">[60]BOP!$A$36:$IV$36,[60]BOP!$A$44:$IV$44,[60]BOP!$A$59:$IV$59,[60]BOP!#REF!,[60]BOP!#REF!,[60]BOP!$A$79:$IV$79</definedName>
    <definedName name="Cwvu.tot." localSheetId="22">[60]BOP!$A$36:$IV$36,[60]BOP!$A$44:$IV$44,[60]BOP!$A$59:$IV$59,[60]BOP!#REF!,[60]BOP!#REF!,[60]BOP!$A$79:$IV$79</definedName>
    <definedName name="Cwvu.tot.">[60]BOP!$A$36:$IV$36,[60]BOP!$A$44:$IV$44,[60]BOP!$A$59:$IV$59,[60]BOP!#REF!,[60]BOP!#REF!,[60]BOP!$A$79:$IV$79</definedName>
    <definedName name="czv" localSheetId="7">[62]Indice!#REF!</definedName>
    <definedName name="czv" localSheetId="8">[62]Indice!#REF!</definedName>
    <definedName name="czv" localSheetId="9">[62]Indice!#REF!</definedName>
    <definedName name="czv" localSheetId="11">[62]Indice!#REF!</definedName>
    <definedName name="czv" localSheetId="12">[62]Indice!#REF!</definedName>
    <definedName name="czv" localSheetId="13">[62]Indice!#REF!</definedName>
    <definedName name="czv" localSheetId="22">[62]Indice!#REF!</definedName>
    <definedName name="czv">[62]Indice!#REF!</definedName>
    <definedName name="d" localSheetId="7" hidden="1">[38]Hoja1!#REF!</definedName>
    <definedName name="d" localSheetId="8" hidden="1">[38]Hoja1!#REF!</definedName>
    <definedName name="d" localSheetId="11" hidden="1">[38]Hoja1!#REF!</definedName>
    <definedName name="d" localSheetId="13" hidden="1">[38]Hoja1!#REF!</definedName>
    <definedName name="d" localSheetId="14" hidden="1">[39]Hoja1!#REF!</definedName>
    <definedName name="d" localSheetId="15" hidden="1">[40]Hoja1!#REF!</definedName>
    <definedName name="d" localSheetId="22" hidden="1">[41]Hoja1!#REF!</definedName>
    <definedName name="d" hidden="1">[38]Hoja1!#REF!</definedName>
    <definedName name="DA">'[1]REGIONALIZACION ESTIMADA 1.990'!#REF!</definedName>
    <definedName name="date" localSheetId="7">#REF!</definedName>
    <definedName name="date" localSheetId="8">#REF!</definedName>
    <definedName name="date" localSheetId="11">#REF!</definedName>
    <definedName name="date" localSheetId="12">#REF!</definedName>
    <definedName name="date" localSheetId="13">#REF!</definedName>
    <definedName name="date" localSheetId="22">#REF!</definedName>
    <definedName name="date">#REF!</definedName>
    <definedName name="db">[63]Readme!$B$1</definedName>
    <definedName name="dd" localSheetId="7" hidden="1">[14]FOMENTO!#REF!</definedName>
    <definedName name="dd" localSheetId="8" hidden="1">[14]FOMENTO!#REF!</definedName>
    <definedName name="dd" localSheetId="11" hidden="1">[14]FOMENTO!#REF!</definedName>
    <definedName name="dd" localSheetId="12" hidden="1">[14]FOMENTO!#REF!</definedName>
    <definedName name="dd" localSheetId="13" hidden="1">[14]FOMENTO!#REF!</definedName>
    <definedName name="dd" localSheetId="14" hidden="1">[12]FOMENTO!#REF!</definedName>
    <definedName name="dd" localSheetId="15" hidden="1">[13]FOMENTO!#REF!</definedName>
    <definedName name="dd" localSheetId="22" hidden="1">[14]FOMENTO!#REF!</definedName>
    <definedName name="dd" hidden="1">[14]FOMENTO!#REF!</definedName>
    <definedName name="ddd" localSheetId="7">{"Riqfin97",#N/A,FALSE,"Tran";"Riqfinpro",#N/A,FALSE,"Tran"}</definedName>
    <definedName name="ddd" localSheetId="8">{"Riqfin97",#N/A,FALSE,"Tran";"Riqfinpro",#N/A,FALSE,"Tran"}</definedName>
    <definedName name="ddd" localSheetId="11">{"Riqfin97",#N/A,FALSE,"Tran";"Riqfinpro",#N/A,FALSE,"Tran"}</definedName>
    <definedName name="ddd" localSheetId="12">{"Riqfin97",#N/A,FALSE,"Tran";"Riqfinpro",#N/A,FALSE,"Tran"}</definedName>
    <definedName name="ddd" localSheetId="13">{"Riqfin97",#N/A,FALSE,"Tran";"Riqfinpro",#N/A,FALSE,"Tran"}</definedName>
    <definedName name="ddd" localSheetId="22">{"Riqfin97",#N/A,FALSE,"Tran";"Riqfinpro",#N/A,FALSE,"Tran"}</definedName>
    <definedName name="ddd">{"Riqfin97",#N/A,FALSE,"Tran";"Riqfinpro",#N/A,FALSE,"Tran"}</definedName>
    <definedName name="dddd" localSheetId="7">{"Minpmon",#N/A,FALSE,"Monthinput"}</definedName>
    <definedName name="dddd" localSheetId="8">{"Minpmon",#N/A,FALSE,"Monthinput"}</definedName>
    <definedName name="dddd" localSheetId="11">{"Minpmon",#N/A,FALSE,"Monthinput"}</definedName>
    <definedName name="dddd" localSheetId="12">{"Minpmon",#N/A,FALSE,"Monthinput"}</definedName>
    <definedName name="dddd" localSheetId="13">{"Minpmon",#N/A,FALSE,"Monthinput"}</definedName>
    <definedName name="dddd" localSheetId="22">{"Minpmon",#N/A,FALSE,"Monthinput"}</definedName>
    <definedName name="dddd">{"Minpmon",#N/A,FALSE,"Monthinput"}</definedName>
    <definedName name="ddddd" localSheetId="7">{"Riqfin97",#N/A,FALSE,"Tran";"Riqfinpro",#N/A,FALSE,"Tran"}</definedName>
    <definedName name="ddddd" localSheetId="8">{"Riqfin97",#N/A,FALSE,"Tran";"Riqfinpro",#N/A,FALSE,"Tran"}</definedName>
    <definedName name="ddddd" localSheetId="11">{"Riqfin97",#N/A,FALSE,"Tran";"Riqfinpro",#N/A,FALSE,"Tran"}</definedName>
    <definedName name="ddddd" localSheetId="12">{"Riqfin97",#N/A,FALSE,"Tran";"Riqfinpro",#N/A,FALSE,"Tran"}</definedName>
    <definedName name="ddddd" localSheetId="13">{"Riqfin97",#N/A,FALSE,"Tran";"Riqfinpro",#N/A,FALSE,"Tran"}</definedName>
    <definedName name="ddddd" localSheetId="22">{"Riqfin97",#N/A,FALSE,"Tran";"Riqfinpro",#N/A,FALSE,"Tran"}</definedName>
    <definedName name="ddddd">{"Riqfin97",#N/A,FALSE,"Tran";"Riqfinpro",#N/A,FALSE,"Tran"}</definedName>
    <definedName name="dddddd" localSheetId="7">{"Tab1",#N/A,FALSE,"P";"Tab2",#N/A,FALSE,"P"}</definedName>
    <definedName name="dddddd" localSheetId="8">{"Tab1",#N/A,FALSE,"P";"Tab2",#N/A,FALSE,"P"}</definedName>
    <definedName name="dddddd" localSheetId="11">{"Tab1",#N/A,FALSE,"P";"Tab2",#N/A,FALSE,"P"}</definedName>
    <definedName name="dddddd" localSheetId="12">{"Tab1",#N/A,FALSE,"P";"Tab2",#N/A,FALSE,"P"}</definedName>
    <definedName name="dddddd" localSheetId="13">{"Tab1",#N/A,FALSE,"P";"Tab2",#N/A,FALSE,"P"}</definedName>
    <definedName name="dddddd" localSheetId="22">{"Tab1",#N/A,FALSE,"P";"Tab2",#N/A,FALSE,"P"}</definedName>
    <definedName name="dddddd">{"Tab1",#N/A,FALSE,"P";"Tab2",#N/A,FALSE,"P"}</definedName>
    <definedName name="dddddf" localSheetId="14">'[64]cuadro 2.3'!$B$1:$W$57</definedName>
    <definedName name="dddddf" localSheetId="15">'[65]cuadro 2.3'!$B$1:$W$57</definedName>
    <definedName name="dddddf" localSheetId="22">'[66]cuadro 2.3'!$B$1:$W$57</definedName>
    <definedName name="dddddf">'[67]cuadro 2.3'!$B$1:$W$57</definedName>
    <definedName name="ddwde">'[68]Cap- 1 '!#REF!</definedName>
    <definedName name="delegacion" localSheetId="7">#REF!</definedName>
    <definedName name="delegacion" localSheetId="8">#REF!</definedName>
    <definedName name="delegacion" localSheetId="9">#REF!</definedName>
    <definedName name="delegacion" localSheetId="11">#REF!</definedName>
    <definedName name="delegacion" localSheetId="12">#REF!</definedName>
    <definedName name="delegacion" localSheetId="13">#REF!</definedName>
    <definedName name="delegacion" localSheetId="14">#REF!</definedName>
    <definedName name="delegacion" localSheetId="15">#REF!</definedName>
    <definedName name="delegacion" localSheetId="22">#REF!</definedName>
    <definedName name="delegacion">#REF!</definedName>
    <definedName name="der" localSheetId="7">{"Tab1",#N/A,FALSE,"P";"Tab2",#N/A,FALSE,"P"}</definedName>
    <definedName name="der" localSheetId="8">{"Tab1",#N/A,FALSE,"P";"Tab2",#N/A,FALSE,"P"}</definedName>
    <definedName name="der" localSheetId="11">{"Tab1",#N/A,FALSE,"P";"Tab2",#N/A,FALSE,"P"}</definedName>
    <definedName name="der" localSheetId="12">{"Tab1",#N/A,FALSE,"P";"Tab2",#N/A,FALSE,"P"}</definedName>
    <definedName name="der" localSheetId="13">{"Tab1",#N/A,FALSE,"P";"Tab2",#N/A,FALSE,"P"}</definedName>
    <definedName name="der" localSheetId="22">{"Tab1",#N/A,FALSE,"P";"Tab2",#N/A,FALSE,"P"}</definedName>
    <definedName name="der">{"Tab1",#N/A,FALSE,"P";"Tab2",#N/A,FALSE,"P"}</definedName>
    <definedName name="dfdf" localSheetId="7">{#N/A,#N/A,FALSE,"slvsrtb1";#N/A,#N/A,FALSE,"slvsrtb2";#N/A,#N/A,FALSE,"slvsrtb3";#N/A,#N/A,FALSE,"slvsrtb4";#N/A,#N/A,FALSE,"slvsrtb5";#N/A,#N/A,FALSE,"slvsrtb6";#N/A,#N/A,FALSE,"slvsrtb7";#N/A,#N/A,FALSE,"slvsrtb8";#N/A,#N/A,FALSE,"slvsrtb9";#N/A,#N/A,FALSE,"slvsrtb10";#N/A,#N/A,FALSE,"slvsrtb12"}</definedName>
    <definedName name="dfdf" localSheetId="8">{#N/A,#N/A,FALSE,"slvsrtb1";#N/A,#N/A,FALSE,"slvsrtb2";#N/A,#N/A,FALSE,"slvsrtb3";#N/A,#N/A,FALSE,"slvsrtb4";#N/A,#N/A,FALSE,"slvsrtb5";#N/A,#N/A,FALSE,"slvsrtb6";#N/A,#N/A,FALSE,"slvsrtb7";#N/A,#N/A,FALSE,"slvsrtb8";#N/A,#N/A,FALSE,"slvsrtb9";#N/A,#N/A,FALSE,"slvsrtb10";#N/A,#N/A,FALSE,"slvsrtb12"}</definedName>
    <definedName name="dfdf" localSheetId="11">{#N/A,#N/A,FALSE,"slvsrtb1";#N/A,#N/A,FALSE,"slvsrtb2";#N/A,#N/A,FALSE,"slvsrtb3";#N/A,#N/A,FALSE,"slvsrtb4";#N/A,#N/A,FALSE,"slvsrtb5";#N/A,#N/A,FALSE,"slvsrtb6";#N/A,#N/A,FALSE,"slvsrtb7";#N/A,#N/A,FALSE,"slvsrtb8";#N/A,#N/A,FALSE,"slvsrtb9";#N/A,#N/A,FALSE,"slvsrtb10";#N/A,#N/A,FALSE,"slvsrtb12"}</definedName>
    <definedName name="dfdf" localSheetId="12">{#N/A,#N/A,FALSE,"slvsrtb1";#N/A,#N/A,FALSE,"slvsrtb2";#N/A,#N/A,FALSE,"slvsrtb3";#N/A,#N/A,FALSE,"slvsrtb4";#N/A,#N/A,FALSE,"slvsrtb5";#N/A,#N/A,FALSE,"slvsrtb6";#N/A,#N/A,FALSE,"slvsrtb7";#N/A,#N/A,FALSE,"slvsrtb8";#N/A,#N/A,FALSE,"slvsrtb9";#N/A,#N/A,FALSE,"slvsrtb10";#N/A,#N/A,FALSE,"slvsrtb12"}</definedName>
    <definedName name="dfdf" localSheetId="13">{#N/A,#N/A,FALSE,"slvsrtb1";#N/A,#N/A,FALSE,"slvsrtb2";#N/A,#N/A,FALSE,"slvsrtb3";#N/A,#N/A,FALSE,"slvsrtb4";#N/A,#N/A,FALSE,"slvsrtb5";#N/A,#N/A,FALSE,"slvsrtb6";#N/A,#N/A,FALSE,"slvsrtb7";#N/A,#N/A,FALSE,"slvsrtb8";#N/A,#N/A,FALSE,"slvsrtb9";#N/A,#N/A,FALSE,"slvsrtb10";#N/A,#N/A,FALSE,"slvsrtb12"}</definedName>
    <definedName name="dfdf" localSheetId="22">{#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G">'[1]REGIONALIZACION ESTIMADA 1.990'!#REF!</definedName>
    <definedName name="DOS">#REF!</definedName>
    <definedName name="drth" localSheetId="7">{"Minpmon",#N/A,FALSE,"Monthinput"}</definedName>
    <definedName name="drth" localSheetId="8">{"Minpmon",#N/A,FALSE,"Monthinput"}</definedName>
    <definedName name="drth" localSheetId="11">{"Minpmon",#N/A,FALSE,"Monthinput"}</definedName>
    <definedName name="drth" localSheetId="12">{"Minpmon",#N/A,FALSE,"Monthinput"}</definedName>
    <definedName name="drth" localSheetId="13">{"Minpmon",#N/A,FALSE,"Monthinput"}</definedName>
    <definedName name="drth" localSheetId="22">{"Minpmon",#N/A,FALSE,"Monthinput"}</definedName>
    <definedName name="drth">{"Minpmon",#N/A,FALSE,"Monthinput"}</definedName>
    <definedName name="dsa" localSheetId="7">{"Tab1",#N/A,FALSE,"P";"Tab2",#N/A,FALSE,"P"}</definedName>
    <definedName name="dsa" localSheetId="8">{"Tab1",#N/A,FALSE,"P";"Tab2",#N/A,FALSE,"P"}</definedName>
    <definedName name="dsa" localSheetId="11">{"Tab1",#N/A,FALSE,"P";"Tab2",#N/A,FALSE,"P"}</definedName>
    <definedName name="dsa" localSheetId="12">{"Tab1",#N/A,FALSE,"P";"Tab2",#N/A,FALSE,"P"}</definedName>
    <definedName name="dsa" localSheetId="13">{"Tab1",#N/A,FALSE,"P";"Tab2",#N/A,FALSE,"P"}</definedName>
    <definedName name="dsa" localSheetId="22">{"Tab1",#N/A,FALSE,"P";"Tab2",#N/A,FALSE,"P"}</definedName>
    <definedName name="dsa">{"Tab1",#N/A,FALSE,"P";"Tab2",#N/A,FALSE,"P"}</definedName>
    <definedName name="edr" localSheetId="7">{"Riqfin97",#N/A,FALSE,"Tran";"Riqfinpro",#N/A,FALSE,"Tran"}</definedName>
    <definedName name="edr" localSheetId="8">{"Riqfin97",#N/A,FALSE,"Tran";"Riqfinpro",#N/A,FALSE,"Tran"}</definedName>
    <definedName name="edr" localSheetId="11">{"Riqfin97",#N/A,FALSE,"Tran";"Riqfinpro",#N/A,FALSE,"Tran"}</definedName>
    <definedName name="edr" localSheetId="12">{"Riqfin97",#N/A,FALSE,"Tran";"Riqfinpro",#N/A,FALSE,"Tran"}</definedName>
    <definedName name="edr" localSheetId="13">{"Riqfin97",#N/A,FALSE,"Tran";"Riqfinpro",#N/A,FALSE,"Tran"}</definedName>
    <definedName name="edr" localSheetId="22">{"Riqfin97",#N/A,FALSE,"Tran";"Riqfinpro",#N/A,FALSE,"Tran"}</definedName>
    <definedName name="edr">{"Riqfin97",#N/A,FALSE,"Tran";"Riqfinpro",#N/A,FALSE,"Tran"}</definedName>
    <definedName name="ee" localSheetId="7">{"Tab1",#N/A,FALSE,"P";"Tab2",#N/A,FALSE,"P"}</definedName>
    <definedName name="ee" localSheetId="8">{"Tab1",#N/A,FALSE,"P";"Tab2",#N/A,FALSE,"P"}</definedName>
    <definedName name="ee" localSheetId="11">{"Tab1",#N/A,FALSE,"P";"Tab2",#N/A,FALSE,"P"}</definedName>
    <definedName name="ee" localSheetId="12">{"Tab1",#N/A,FALSE,"P";"Tab2",#N/A,FALSE,"P"}</definedName>
    <definedName name="ee" localSheetId="13">{"Tab1",#N/A,FALSE,"P";"Tab2",#N/A,FALSE,"P"}</definedName>
    <definedName name="ee" localSheetId="22">{"Tab1",#N/A,FALSE,"P";"Tab2",#N/A,FALSE,"P"}</definedName>
    <definedName name="ee">{"Tab1",#N/A,FALSE,"P";"Tab2",#N/A,FALSE,"P"}</definedName>
    <definedName name="eee" localSheetId="7">{"Tab1",#N/A,FALSE,"P";"Tab2",#N/A,FALSE,"P"}</definedName>
    <definedName name="eee" localSheetId="8">{"Tab1",#N/A,FALSE,"P";"Tab2",#N/A,FALSE,"P"}</definedName>
    <definedName name="eee" localSheetId="11">{"Tab1",#N/A,FALSE,"P";"Tab2",#N/A,FALSE,"P"}</definedName>
    <definedName name="eee" localSheetId="12">{"Tab1",#N/A,FALSE,"P";"Tab2",#N/A,FALSE,"P"}</definedName>
    <definedName name="eee" localSheetId="13">{"Tab1",#N/A,FALSE,"P";"Tab2",#N/A,FALSE,"P"}</definedName>
    <definedName name="eee" localSheetId="22">{"Tab1",#N/A,FALSE,"P";"Tab2",#N/A,FALSE,"P"}</definedName>
    <definedName name="eee">{"Tab1",#N/A,FALSE,"P";"Tab2",#N/A,FALSE,"P"}</definedName>
    <definedName name="eeee" localSheetId="7">{"Riqfin97",#N/A,FALSE,"Tran";"Riqfinpro",#N/A,FALSE,"Tran"}</definedName>
    <definedName name="eeee" localSheetId="8">{"Riqfin97",#N/A,FALSE,"Tran";"Riqfinpro",#N/A,FALSE,"Tran"}</definedName>
    <definedName name="eeee" localSheetId="11">{"Riqfin97",#N/A,FALSE,"Tran";"Riqfinpro",#N/A,FALSE,"Tran"}</definedName>
    <definedName name="eeee" localSheetId="12">{"Riqfin97",#N/A,FALSE,"Tran";"Riqfinpro",#N/A,FALSE,"Tran"}</definedName>
    <definedName name="eeee" localSheetId="13">{"Riqfin97",#N/A,FALSE,"Tran";"Riqfinpro",#N/A,FALSE,"Tran"}</definedName>
    <definedName name="eeee" localSheetId="22">{"Riqfin97",#N/A,FALSE,"Tran";"Riqfinpro",#N/A,FALSE,"Tran"}</definedName>
    <definedName name="eeee">{"Riqfin97",#N/A,FALSE,"Tran";"Riqfinpro",#N/A,FALSE,"Tran"}</definedName>
    <definedName name="eeeee" localSheetId="7">{"Riqfin97",#N/A,FALSE,"Tran";"Riqfinpro",#N/A,FALSE,"Tran"}</definedName>
    <definedName name="eeeee" localSheetId="8">{"Riqfin97",#N/A,FALSE,"Tran";"Riqfinpro",#N/A,FALSE,"Tran"}</definedName>
    <definedName name="eeeee" localSheetId="11">{"Riqfin97",#N/A,FALSE,"Tran";"Riqfinpro",#N/A,FALSE,"Tran"}</definedName>
    <definedName name="eeeee" localSheetId="12">{"Riqfin97",#N/A,FALSE,"Tran";"Riqfinpro",#N/A,FALSE,"Tran"}</definedName>
    <definedName name="eeeee" localSheetId="13">{"Riqfin97",#N/A,FALSE,"Tran";"Riqfinpro",#N/A,FALSE,"Tran"}</definedName>
    <definedName name="eeeee" localSheetId="22">{"Riqfin97",#N/A,FALSE,"Tran";"Riqfinpro",#N/A,FALSE,"Tran"}</definedName>
    <definedName name="eeeee">{"Riqfin97",#N/A,FALSE,"Tran";"Riqfinpro",#N/A,FALSE,"Tran"}</definedName>
    <definedName name="EFSUST" localSheetId="8">[42]PENSION!#REF!</definedName>
    <definedName name="EFSUST" localSheetId="9">[42]PENSION!#REF!</definedName>
    <definedName name="EFSUST" localSheetId="11">[42]PENSION!#REF!</definedName>
    <definedName name="EFSUST" localSheetId="12">[42]PENSION!#REF!</definedName>
    <definedName name="EFSUST" localSheetId="14">[22]PENSION!#REF!</definedName>
    <definedName name="EFSUST" localSheetId="15">[22]PENSION!#REF!</definedName>
    <definedName name="EFSUST" localSheetId="22">[42]PENSION!#REF!</definedName>
    <definedName name="EFSUST">[42]PENSION!#REF!</definedName>
    <definedName name="enda">[69]ENDA!$A$1:$ZZ$1048</definedName>
    <definedName name="enda1r">[69]ENDA!$1:$1</definedName>
    <definedName name="EnPpto">[46]claves!$F$3:$F$4</definedName>
    <definedName name="ergferger" localSheetId="7">{"Main Economic Indicators",#N/A,FALSE,"C"}</definedName>
    <definedName name="ergferger" localSheetId="8">{"Main Economic Indicators",#N/A,FALSE,"C"}</definedName>
    <definedName name="ergferger" localSheetId="11">{"Main Economic Indicators",#N/A,FALSE,"C"}</definedName>
    <definedName name="ergferger" localSheetId="12">{"Main Economic Indicators",#N/A,FALSE,"C"}</definedName>
    <definedName name="ergferger" localSheetId="13">{"Main Economic Indicators",#N/A,FALSE,"C"}</definedName>
    <definedName name="ergferger" localSheetId="22">{"Main Economic Indicators",#N/A,FALSE,"C"}</definedName>
    <definedName name="ergferger">{"Main Economic Indicators",#N/A,FALSE,"C"}</definedName>
    <definedName name="ernesto">#N/A</definedName>
    <definedName name="ert" localSheetId="7">{"Minpmon",#N/A,FALSE,"Monthinput"}</definedName>
    <definedName name="ert" localSheetId="8">{"Minpmon",#N/A,FALSE,"Monthinput"}</definedName>
    <definedName name="ert" localSheetId="11">{"Minpmon",#N/A,FALSE,"Monthinput"}</definedName>
    <definedName name="ert" localSheetId="12">{"Minpmon",#N/A,FALSE,"Monthinput"}</definedName>
    <definedName name="ert" localSheetId="13">{"Minpmon",#N/A,FALSE,"Monthinput"}</definedName>
    <definedName name="ert" localSheetId="22">{"Minpmon",#N/A,FALSE,"Monthinput"}</definedName>
    <definedName name="ert">{"Minpmon",#N/A,FALSE,"Monthinput"}</definedName>
    <definedName name="erty" localSheetId="7">{"Riqfin97",#N/A,FALSE,"Tran";"Riqfinpro",#N/A,FALSE,"Tran"}</definedName>
    <definedName name="erty" localSheetId="8">{"Riqfin97",#N/A,FALSE,"Tran";"Riqfinpro",#N/A,FALSE,"Tran"}</definedName>
    <definedName name="erty" localSheetId="11">{"Riqfin97",#N/A,FALSE,"Tran";"Riqfinpro",#N/A,FALSE,"Tran"}</definedName>
    <definedName name="erty" localSheetId="12">{"Riqfin97",#N/A,FALSE,"Tran";"Riqfinpro",#N/A,FALSE,"Tran"}</definedName>
    <definedName name="erty" localSheetId="13">{"Riqfin97",#N/A,FALSE,"Tran";"Riqfinpro",#N/A,FALSE,"Tran"}</definedName>
    <definedName name="erty" localSheetId="22">{"Riqfin97",#N/A,FALSE,"Tran";"Riqfinpro",#N/A,FALSE,"Tran"}</definedName>
    <definedName name="erty">{"Riqfin97",#N/A,FALSE,"Tran";"Riqfinpro",#N/A,FALSE,"Tran"}</definedName>
    <definedName name="ertyyeawet" localSheetId="8">'[21]Time series'!#REF!</definedName>
    <definedName name="ertyyeawet">'[21]Time series'!#REF!</definedName>
    <definedName name="est2d99" localSheetId="7">#REF!</definedName>
    <definedName name="est2d99" localSheetId="8">#REF!</definedName>
    <definedName name="est2d99" localSheetId="9">#REF!</definedName>
    <definedName name="est2d99" localSheetId="11">#REF!</definedName>
    <definedName name="est2d99" localSheetId="12">#REF!</definedName>
    <definedName name="est2d99" localSheetId="13">#REF!</definedName>
    <definedName name="est2d99" localSheetId="14">#REF!</definedName>
    <definedName name="est2d99" localSheetId="15">#REF!</definedName>
    <definedName name="est2d99" localSheetId="22">#REF!</definedName>
    <definedName name="est2d99">#REF!</definedName>
    <definedName name="est2dap" localSheetId="7">#REF!</definedName>
    <definedName name="est2dap" localSheetId="8">#REF!</definedName>
    <definedName name="est2dap" localSheetId="9">#REF!</definedName>
    <definedName name="est2dap" localSheetId="11">#REF!</definedName>
    <definedName name="est2dap" localSheetId="12">#REF!</definedName>
    <definedName name="est2dap" localSheetId="13">#REF!</definedName>
    <definedName name="est2dap" localSheetId="14">#REF!</definedName>
    <definedName name="est2dap" localSheetId="15">#REF!</definedName>
    <definedName name="est2dap" localSheetId="22">#REF!</definedName>
    <definedName name="est2dap">#REF!</definedName>
    <definedName name="est2i99" localSheetId="7">#REF!</definedName>
    <definedName name="est2i99" localSheetId="8">#REF!</definedName>
    <definedName name="est2i99" localSheetId="9">#REF!</definedName>
    <definedName name="est2i99" localSheetId="11">#REF!</definedName>
    <definedName name="est2i99" localSheetId="12">#REF!</definedName>
    <definedName name="est2i99" localSheetId="13">#REF!</definedName>
    <definedName name="est2i99" localSheetId="14">#REF!</definedName>
    <definedName name="est2i99" localSheetId="15">#REF!</definedName>
    <definedName name="est2i99" localSheetId="22">#REF!</definedName>
    <definedName name="est2i99">#REF!</definedName>
    <definedName name="EUR_GTO_ACTIVOS">#REF!</definedName>
    <definedName name="EUR_GTO_PENSIONISTAS">#REF!</definedName>
    <definedName name="EUR_GTO_TOTAL">#REF!</definedName>
    <definedName name="ewqr" localSheetId="7">[24]Data!#REF!</definedName>
    <definedName name="ewqr" localSheetId="8">[24]Data!#REF!</definedName>
    <definedName name="ewqr" localSheetId="11">[24]Data!#REF!</definedName>
    <definedName name="ewqr" localSheetId="12">[24]Data!#REF!</definedName>
    <definedName name="ewqr" localSheetId="13">[24]Data!#REF!</definedName>
    <definedName name="ewqr" localSheetId="22">[24]Data!#REF!</definedName>
    <definedName name="ewqr">[24]Data!#REF!</definedName>
    <definedName name="FAMERangeexchebAD12">#REF!</definedName>
    <definedName name="FAMERangeirsAD12">#REF!</definedName>
    <definedName name="FAMERangeMGSV">#REF!</definedName>
    <definedName name="FAMERangeMGSVAB10">#REF!</definedName>
    <definedName name="FAMERangeMGSVAB11">#REF!</definedName>
    <definedName name="FAMERangeMGSVAB12">#REF!</definedName>
    <definedName name="FAMERangeMGSVAB13">#REF!</definedName>
    <definedName name="FAMERangeMGSVAB14">#REF!</definedName>
    <definedName name="FAMERangeMGSVAB15">#REF!</definedName>
    <definedName name="FAMERangeMGSVAB16">#REF!</definedName>
    <definedName name="FAMERangeMGSVAB17">#REF!</definedName>
    <definedName name="FAMERangeMGSVAB18">#REF!</definedName>
    <definedName name="FAMERangeMGSVAB19">#REF!</definedName>
    <definedName name="FAMERangeMGSVAB20">#REF!</definedName>
    <definedName name="FAMERangeMGSVAB21">#REF!</definedName>
    <definedName name="FAMERangeMGSVAB22">#REF!</definedName>
    <definedName name="FAMERangeMGSVAB23">#REF!</definedName>
    <definedName name="FAMERangeMGSVAB24">#REF!</definedName>
    <definedName name="FAMERangeMGSVAB25">#REF!</definedName>
    <definedName name="FAMERangeMGSVAB26">#REF!</definedName>
    <definedName name="FAMERangeMGSVAB27">#REF!</definedName>
    <definedName name="FAMERangeMGSVAB28">#REF!</definedName>
    <definedName name="FAMERangeMGSVAB29">#REF!</definedName>
    <definedName name="FAMERangeMGSVAB30">#REF!</definedName>
    <definedName name="FAMERangeMGSVAB31">#REF!</definedName>
    <definedName name="FAMERangeMGSVAB32">#REF!</definedName>
    <definedName name="FAMERangeMGSVAB33">#REF!</definedName>
    <definedName name="FAMERangeMGSVAB34">#REF!</definedName>
    <definedName name="FAMERangeMGSVAB35">#REF!</definedName>
    <definedName name="FAMERangeMGSVAB36">#REF!</definedName>
    <definedName name="FAMERangeMGSVAB38">#REF!</definedName>
    <definedName name="FAMERangeMGSVAB5">#REF!</definedName>
    <definedName name="FAMERangeMGSVAB6">#REF!</definedName>
    <definedName name="FAMERangeMGSVAB7">#REF!</definedName>
    <definedName name="FAMERangeMGSVAB8">#REF!</definedName>
    <definedName name="FAMERangeMGSVAB9">#REF!</definedName>
    <definedName name="FAMERangeMGSVAC10">#REF!</definedName>
    <definedName name="FAMERangeMGSVAC11">#REF!</definedName>
    <definedName name="FAMERangeMGSVAC12">#REF!</definedName>
    <definedName name="FAMERangeMGSVAC13">#REF!</definedName>
    <definedName name="FAMERangeMGSVAC14">#REF!</definedName>
    <definedName name="FAMERangeMGSVAC15">#REF!</definedName>
    <definedName name="FAMERangeMGSVAC16">#REF!</definedName>
    <definedName name="FAMERangeMGSVAC17">#REF!</definedName>
    <definedName name="FAMERangeMGSVAC18">#REF!</definedName>
    <definedName name="FAMERangeMGSVAC19">#REF!</definedName>
    <definedName name="FAMERangeMGSVAC20">#REF!</definedName>
    <definedName name="FAMERangeMGSVAC21">#REF!</definedName>
    <definedName name="FAMERangeMGSVAC22">#REF!</definedName>
    <definedName name="FAMERangeMGSVAC23">#REF!</definedName>
    <definedName name="FAMERangeMGSVAC24">#REF!</definedName>
    <definedName name="FAMERangeMGSVAC25">#REF!</definedName>
    <definedName name="FAMERangeMGSVAC26">#REF!</definedName>
    <definedName name="FAMERangeMGSVAC27">#REF!</definedName>
    <definedName name="FAMERangeMGSVAC28">#REF!</definedName>
    <definedName name="FAMERangeMGSVAC29">#REF!</definedName>
    <definedName name="FAMERangeMGSVAC30">#REF!</definedName>
    <definedName name="FAMERangeMGSVAC31">#REF!</definedName>
    <definedName name="FAMERangeMGSVAC32">#REF!</definedName>
    <definedName name="FAMERangeMGSVAC33">#REF!</definedName>
    <definedName name="FAMERangeMGSVAC34">#REF!</definedName>
    <definedName name="FAMERangeMGSVAC35">#REF!</definedName>
    <definedName name="FAMERangeMGSVAC36">#REF!</definedName>
    <definedName name="FAMERangeMGSVAC38">#REF!</definedName>
    <definedName name="FAMERangeMGSVAC5">#REF!</definedName>
    <definedName name="FAMERangeMGSVAC6">#REF!</definedName>
    <definedName name="FAMERangeMGSVAC7">#REF!</definedName>
    <definedName name="FAMERangeMGSVAC8">#REF!</definedName>
    <definedName name="FAMERangeMGSVAC9">#REF!</definedName>
    <definedName name="FAMERangeMGSVAD10">#REF!</definedName>
    <definedName name="FAMERangeMGSVAD11">#REF!</definedName>
    <definedName name="FAMERangeMGSVAD12">#REF!</definedName>
    <definedName name="FAMERangeMGSVAD13">#REF!</definedName>
    <definedName name="FAMERangeMGSVAD14">#REF!</definedName>
    <definedName name="FAMERangeMGSVAD15">#REF!</definedName>
    <definedName name="FAMERangeMGSVAD16">#REF!</definedName>
    <definedName name="FAMERangeMGSVAD17">#REF!</definedName>
    <definedName name="FAMERangeMGSVAD18">#REF!</definedName>
    <definedName name="FAMERangeMGSVAD19">#REF!</definedName>
    <definedName name="FAMERangeMGSVAD20">#REF!</definedName>
    <definedName name="FAMERangeMGSVAD21">#REF!</definedName>
    <definedName name="FAMERangeMGSVAD22">#REF!</definedName>
    <definedName name="FAMERangeMGSVAD23">#REF!</definedName>
    <definedName name="FAMERangeMGSVAD24">#REF!</definedName>
    <definedName name="FAMERangeMGSVAD25">#REF!</definedName>
    <definedName name="FAMERangeMGSVAD26">#REF!</definedName>
    <definedName name="FAMERangeMGSVAD27">#REF!</definedName>
    <definedName name="FAMERangeMGSVAD28">#REF!</definedName>
    <definedName name="FAMERangeMGSVAD29">#REF!</definedName>
    <definedName name="FAMERangeMGSVAD30">#REF!</definedName>
    <definedName name="FAMERangeMGSVAD31">#REF!</definedName>
    <definedName name="FAMERangeMGSVAD32">#REF!</definedName>
    <definedName name="FAMERangeMGSVAD33">#REF!</definedName>
    <definedName name="FAMERangeMGSVAD34">#REF!</definedName>
    <definedName name="FAMERangeMGSVAD35">#REF!</definedName>
    <definedName name="FAMERangeMGSVAD36">#REF!</definedName>
    <definedName name="FAMERangeMGSVAD38">#REF!</definedName>
    <definedName name="FAMERangeMGSVAD5">#REF!</definedName>
    <definedName name="FAMERangeMGSVAD6">#REF!</definedName>
    <definedName name="FAMERangeMGSVAD7">#REF!</definedName>
    <definedName name="FAMERangeMGSVAD8">#REF!</definedName>
    <definedName name="FAMERangeMGSVAD9">#REF!</definedName>
    <definedName name="Fechaaño">[46]claves!$D$3:$D$13</definedName>
    <definedName name="Fechames">[46]claves!$C$3:$C$14</definedName>
    <definedName name="fed" localSheetId="7">{"Riqfin97",#N/A,FALSE,"Tran";"Riqfinpro",#N/A,FALSE,"Tran"}</definedName>
    <definedName name="fed" localSheetId="8">{"Riqfin97",#N/A,FALSE,"Tran";"Riqfinpro",#N/A,FALSE,"Tran"}</definedName>
    <definedName name="fed" localSheetId="11">{"Riqfin97",#N/A,FALSE,"Tran";"Riqfinpro",#N/A,FALSE,"Tran"}</definedName>
    <definedName name="fed" localSheetId="12">{"Riqfin97",#N/A,FALSE,"Tran";"Riqfinpro",#N/A,FALSE,"Tran"}</definedName>
    <definedName name="fed" localSheetId="13">{"Riqfin97",#N/A,FALSE,"Tran";"Riqfinpro",#N/A,FALSE,"Tran"}</definedName>
    <definedName name="fed" localSheetId="22">{"Riqfin97",#N/A,FALSE,"Tran";"Riqfinpro",#N/A,FALSE,"Tran"}</definedName>
    <definedName name="fed">{"Riqfin97",#N/A,FALSE,"Tran";"Riqfinpro",#N/A,FALSE,"Tran"}</definedName>
    <definedName name="FEH">'[1]REGIONALIZACION ESTIMADA 1.990'!#REF!</definedName>
    <definedName name="fer" localSheetId="7">{"Riqfin97",#N/A,FALSE,"Tran";"Riqfinpro",#N/A,FALSE,"Tran"}</definedName>
    <definedName name="fer" localSheetId="8">{"Riqfin97",#N/A,FALSE,"Tran";"Riqfinpro",#N/A,FALSE,"Tran"}</definedName>
    <definedName name="fer" localSheetId="11">{"Riqfin97",#N/A,FALSE,"Tran";"Riqfinpro",#N/A,FALSE,"Tran"}</definedName>
    <definedName name="fer" localSheetId="12">{"Riqfin97",#N/A,FALSE,"Tran";"Riqfinpro",#N/A,FALSE,"Tran"}</definedName>
    <definedName name="fer" localSheetId="13">{"Riqfin97",#N/A,FALSE,"Tran";"Riqfinpro",#N/A,FALSE,"Tran"}</definedName>
    <definedName name="fer" localSheetId="22">{"Riqfin97",#N/A,FALSE,"Tran";"Riqfinpro",#N/A,FALSE,"Tran"}</definedName>
    <definedName name="fer">{"Riqfin97",#N/A,FALSE,"Tran";"Riqfinpro",#N/A,FALSE,"Tran"}</definedName>
    <definedName name="ff" localSheetId="7">{"Tab1",#N/A,FALSE,"P";"Tab2",#N/A,FALSE,"P"}</definedName>
    <definedName name="ff" localSheetId="8">{"Tab1",#N/A,FALSE,"P";"Tab2",#N/A,FALSE,"P"}</definedName>
    <definedName name="ff" localSheetId="11">{"Tab1",#N/A,FALSE,"P";"Tab2",#N/A,FALSE,"P"}</definedName>
    <definedName name="ff" localSheetId="12">{"Tab1",#N/A,FALSE,"P";"Tab2",#N/A,FALSE,"P"}</definedName>
    <definedName name="ff" localSheetId="13">{"Tab1",#N/A,FALSE,"P";"Tab2",#N/A,FALSE,"P"}</definedName>
    <definedName name="ff" localSheetId="22">{"Tab1",#N/A,FALSE,"P";"Tab2",#N/A,FALSE,"P"}</definedName>
    <definedName name="ff">{"Tab1",#N/A,FALSE,"P";"Tab2",#N/A,FALSE,"P"}</definedName>
    <definedName name="fff" localSheetId="7">{"Tab1",#N/A,FALSE,"P";"Tab2",#N/A,FALSE,"P"}</definedName>
    <definedName name="fff" localSheetId="8">{"Tab1",#N/A,FALSE,"P";"Tab2",#N/A,FALSE,"P"}</definedName>
    <definedName name="fff" localSheetId="11">{"Tab1",#N/A,FALSE,"P";"Tab2",#N/A,FALSE,"P"}</definedName>
    <definedName name="fff" localSheetId="12">{"Tab1",#N/A,FALSE,"P";"Tab2",#N/A,FALSE,"P"}</definedName>
    <definedName name="fff" localSheetId="13">{"Tab1",#N/A,FALSE,"P";"Tab2",#N/A,FALSE,"P"}</definedName>
    <definedName name="fff" localSheetId="22">{"Tab1",#N/A,FALSE,"P";"Tab2",#N/A,FALSE,"P"}</definedName>
    <definedName name="fff">{"Tab1",#N/A,FALSE,"P";"Tab2",#N/A,FALSE,"P"}</definedName>
    <definedName name="ffff" localSheetId="7">{"Riqfin97",#N/A,FALSE,"Tran";"Riqfinpro",#N/A,FALSE,"Tran"}</definedName>
    <definedName name="ffff" localSheetId="8">{"Riqfin97",#N/A,FALSE,"Tran";"Riqfinpro",#N/A,FALSE,"Tran"}</definedName>
    <definedName name="ffff" localSheetId="11">{"Riqfin97",#N/A,FALSE,"Tran";"Riqfinpro",#N/A,FALSE,"Tran"}</definedName>
    <definedName name="ffff" localSheetId="12">{"Riqfin97",#N/A,FALSE,"Tran";"Riqfinpro",#N/A,FALSE,"Tran"}</definedName>
    <definedName name="ffff" localSheetId="13">{"Riqfin97",#N/A,FALSE,"Tran";"Riqfinpro",#N/A,FALSE,"Tran"}</definedName>
    <definedName name="ffff" localSheetId="22">{"Riqfin97",#N/A,FALSE,"Tran";"Riqfinpro",#N/A,FALSE,"Tran"}</definedName>
    <definedName name="ffff">{"Riqfin97",#N/A,FALSE,"Tran";"Riqfinpro",#N/A,FALSE,"Tran"}</definedName>
    <definedName name="ffffff" localSheetId="7">{"Tab1",#N/A,FALSE,"P";"Tab2",#N/A,FALSE,"P"}</definedName>
    <definedName name="ffffff" localSheetId="8">{"Tab1",#N/A,FALSE,"P";"Tab2",#N/A,FALSE,"P"}</definedName>
    <definedName name="ffffff" localSheetId="11">{"Tab1",#N/A,FALSE,"P";"Tab2",#N/A,FALSE,"P"}</definedName>
    <definedName name="ffffff" localSheetId="12">{"Tab1",#N/A,FALSE,"P";"Tab2",#N/A,FALSE,"P"}</definedName>
    <definedName name="ffffff" localSheetId="13">{"Tab1",#N/A,FALSE,"P";"Tab2",#N/A,FALSE,"P"}</definedName>
    <definedName name="ffffff" localSheetId="22">{"Tab1",#N/A,FALSE,"P";"Tab2",#N/A,FALSE,"P"}</definedName>
    <definedName name="ffffff">{"Tab1",#N/A,FALSE,"P";"Tab2",#N/A,FALSE,"P"}</definedName>
    <definedName name="fffffff" localSheetId="7">{"Minpmon",#N/A,FALSE,"Monthinput"}</definedName>
    <definedName name="fffffff" localSheetId="8">{"Minpmon",#N/A,FALSE,"Monthinput"}</definedName>
    <definedName name="fffffff" localSheetId="11">{"Minpmon",#N/A,FALSE,"Monthinput"}</definedName>
    <definedName name="fffffff" localSheetId="12">{"Minpmon",#N/A,FALSE,"Monthinput"}</definedName>
    <definedName name="fffffff" localSheetId="13">{"Minpmon",#N/A,FALSE,"Monthinput"}</definedName>
    <definedName name="fffffff" localSheetId="22">{"Minpmon",#N/A,FALSE,"Monthinput"}</definedName>
    <definedName name="fffffff">{"Minpmon",#N/A,FALSE,"Monthinput"}</definedName>
    <definedName name="ffggg" localSheetId="7">{"Tab1",#N/A,FALSE,"P";"Tab2",#N/A,FALSE,"P"}</definedName>
    <definedName name="ffggg" localSheetId="8">{"Tab1",#N/A,FALSE,"P";"Tab2",#N/A,FALSE,"P"}</definedName>
    <definedName name="ffggg" localSheetId="11">{"Tab1",#N/A,FALSE,"P";"Tab2",#N/A,FALSE,"P"}</definedName>
    <definedName name="ffggg" localSheetId="12">{"Tab1",#N/A,FALSE,"P";"Tab2",#N/A,FALSE,"P"}</definedName>
    <definedName name="ffggg" localSheetId="13">{"Tab1",#N/A,FALSE,"P";"Tab2",#N/A,FALSE,"P"}</definedName>
    <definedName name="ffggg" localSheetId="22">{"Tab1",#N/A,FALSE,"P";"Tab2",#N/A,FALSE,"P"}</definedName>
    <definedName name="ffggg">{"Tab1",#N/A,FALSE,"P";"Tab2",#N/A,FALSE,"P"}</definedName>
    <definedName name="fgf" localSheetId="7">{"Riqfin97",#N/A,FALSE,"Tran";"Riqfinpro",#N/A,FALSE,"Tran"}</definedName>
    <definedName name="fgf" localSheetId="8">{"Riqfin97",#N/A,FALSE,"Tran";"Riqfinpro",#N/A,FALSE,"Tran"}</definedName>
    <definedName name="fgf" localSheetId="11">{"Riqfin97",#N/A,FALSE,"Tran";"Riqfinpro",#N/A,FALSE,"Tran"}</definedName>
    <definedName name="fgf" localSheetId="12">{"Riqfin97",#N/A,FALSE,"Tran";"Riqfinpro",#N/A,FALSE,"Tran"}</definedName>
    <definedName name="fgf" localSheetId="13">{"Riqfin97",#N/A,FALSE,"Tran";"Riqfinpro",#N/A,FALSE,"Tran"}</definedName>
    <definedName name="fgf" localSheetId="22">{"Riqfin97",#N/A,FALSE,"Tran";"Riqfinpro",#N/A,FALSE,"Tran"}</definedName>
    <definedName name="fgf">{"Riqfin97",#N/A,FALSE,"Tran";"Riqfinpro",#N/A,FALSE,"Tran"}</definedName>
    <definedName name="FIG2wp1" localSheetId="7">#REF!</definedName>
    <definedName name="FIG2wp1" localSheetId="8">#REF!</definedName>
    <definedName name="FIG2wp1" localSheetId="11">#REF!</definedName>
    <definedName name="FIG2wp1" localSheetId="12">#REF!</definedName>
    <definedName name="FIG2wp1" localSheetId="13">#REF!</definedName>
    <definedName name="FIG2wp1" localSheetId="22">#REF!</definedName>
    <definedName name="FIG2wp1">#REF!</definedName>
    <definedName name="Financing" localSheetId="7">{"Tab1",#N/A,FALSE,"P";"Tab2",#N/A,FALSE,"P"}</definedName>
    <definedName name="Financing" localSheetId="8">{"Tab1",#N/A,FALSE,"P";"Tab2",#N/A,FALSE,"P"}</definedName>
    <definedName name="Financing" localSheetId="11">{"Tab1",#N/A,FALSE,"P";"Tab2",#N/A,FALSE,"P"}</definedName>
    <definedName name="Financing" localSheetId="12">{"Tab1",#N/A,FALSE,"P";"Tab2",#N/A,FALSE,"P"}</definedName>
    <definedName name="Financing" localSheetId="13">{"Tab1",#N/A,FALSE,"P";"Tab2",#N/A,FALSE,"P"}</definedName>
    <definedName name="Financing" localSheetId="22">{"Tab1",#N/A,FALSE,"P";"Tab2",#N/A,FALSE,"P"}</definedName>
    <definedName name="Financing">{"Tab1",#N/A,FALSE,"P";"Tab2",#N/A,FALSE,"P"}</definedName>
    <definedName name="fiscal" localSheetId="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'[70]Balance Sheet'!$A$1:$N$1</definedName>
    <definedName name="fre" localSheetId="7">{"Tab1",#N/A,FALSE,"P";"Tab2",#N/A,FALSE,"P"}</definedName>
    <definedName name="fre" localSheetId="8">{"Tab1",#N/A,FALSE,"P";"Tab2",#N/A,FALSE,"P"}</definedName>
    <definedName name="fre" localSheetId="11">{"Tab1",#N/A,FALSE,"P";"Tab2",#N/A,FALSE,"P"}</definedName>
    <definedName name="fre" localSheetId="12">{"Tab1",#N/A,FALSE,"P";"Tab2",#N/A,FALSE,"P"}</definedName>
    <definedName name="fre" localSheetId="13">{"Tab1",#N/A,FALSE,"P";"Tab2",#N/A,FALSE,"P"}</definedName>
    <definedName name="fre" localSheetId="22">{"Tab1",#N/A,FALSE,"P";"Tab2",#N/A,FALSE,"P"}</definedName>
    <definedName name="fre">{"Tab1",#N/A,FALSE,"P";"Tab2",#N/A,FALSE,"P"}</definedName>
    <definedName name="fshrts">[8]WB!$Q$255:$AK$255</definedName>
    <definedName name="ftr" localSheetId="7">{"Riqfin97",#N/A,FALSE,"Tran";"Riqfinpro",#N/A,FALSE,"Tran"}</definedName>
    <definedName name="ftr" localSheetId="8">{"Riqfin97",#N/A,FALSE,"Tran";"Riqfinpro",#N/A,FALSE,"Tran"}</definedName>
    <definedName name="ftr" localSheetId="11">{"Riqfin97",#N/A,FALSE,"Tran";"Riqfinpro",#N/A,FALSE,"Tran"}</definedName>
    <definedName name="ftr" localSheetId="12">{"Riqfin97",#N/A,FALSE,"Tran";"Riqfinpro",#N/A,FALSE,"Tran"}</definedName>
    <definedName name="ftr" localSheetId="13">{"Riqfin97",#N/A,FALSE,"Tran";"Riqfinpro",#N/A,FALSE,"Tran"}</definedName>
    <definedName name="ftr" localSheetId="22">{"Riqfin97",#N/A,FALSE,"Tran";"Riqfinpro",#N/A,FALSE,"Tran"}</definedName>
    <definedName name="ftr">{"Riqfin97",#N/A,FALSE,"Tran";"Riqfinpro",#N/A,FALSE,"Tran"}</definedName>
    <definedName name="fty" localSheetId="7">{"Riqfin97",#N/A,FALSE,"Tran";"Riqfinpro",#N/A,FALSE,"Tran"}</definedName>
    <definedName name="fty" localSheetId="8">{"Riqfin97",#N/A,FALSE,"Tran";"Riqfinpro",#N/A,FALSE,"Tran"}</definedName>
    <definedName name="fty" localSheetId="11">{"Riqfin97",#N/A,FALSE,"Tran";"Riqfinpro",#N/A,FALSE,"Tran"}</definedName>
    <definedName name="fty" localSheetId="12">{"Riqfin97",#N/A,FALSE,"Tran";"Riqfinpro",#N/A,FALSE,"Tran"}</definedName>
    <definedName name="fty" localSheetId="13">{"Riqfin97",#N/A,FALSE,"Tran";"Riqfinpro",#N/A,FALSE,"Tran"}</definedName>
    <definedName name="fty" localSheetId="22">{"Riqfin97",#N/A,FALSE,"Tran";"Riqfinpro",#N/A,FALSE,"Tran"}</definedName>
    <definedName name="fty">{"Riqfin97",#N/A,FALSE,"Tran";"Riqfinpro",#N/A,FALSE,"Tran"}</definedName>
    <definedName name="fuck" localSheetId="7">#REF!</definedName>
    <definedName name="fuck" localSheetId="8">#REF!</definedName>
    <definedName name="fuck" localSheetId="11">#REF!</definedName>
    <definedName name="fuck" localSheetId="12">#REF!</definedName>
    <definedName name="fuck" localSheetId="13">#REF!</definedName>
    <definedName name="fuck" localSheetId="22">#REF!</definedName>
    <definedName name="fuck">#REF!</definedName>
    <definedName name="G_Capitulo">[71]claves!$A$3:$A$11</definedName>
    <definedName name="G_IInuevo">[55]Claves!$W$2:$W$8</definedName>
    <definedName name="G_Inuevo">[55]Claves!$V$2:$V$8</definedName>
    <definedName name="G_IVnuevo">[55]Claves!$Y$2:$Y$9</definedName>
    <definedName name="GastoIngreso">[72]Categorias!$F$2:$F$5</definedName>
    <definedName name="GASTOS">#REF!</definedName>
    <definedName name="gbnj" localSheetId="7">{"Tab1",#N/A,FALSE,"P";"Tab2",#N/A,FALSE,"P"}</definedName>
    <definedName name="gbnj" localSheetId="8">{"Tab1",#N/A,FALSE,"P";"Tab2",#N/A,FALSE,"P"}</definedName>
    <definedName name="gbnj" localSheetId="11">{"Tab1",#N/A,FALSE,"P";"Tab2",#N/A,FALSE,"P"}</definedName>
    <definedName name="gbnj" localSheetId="12">{"Tab1",#N/A,FALSE,"P";"Tab2",#N/A,FALSE,"P"}</definedName>
    <definedName name="gbnj" localSheetId="13">{"Tab1",#N/A,FALSE,"P";"Tab2",#N/A,FALSE,"P"}</definedName>
    <definedName name="gbnj" localSheetId="22">{"Tab1",#N/A,FALSE,"P";"Tab2",#N/A,FALSE,"P"}</definedName>
    <definedName name="gbnj">{"Tab1",#N/A,FALSE,"P";"Tab2",#N/A,FALSE,"P"}</definedName>
    <definedName name="gffd" localSheetId="7">{"Riqfin97",#N/A,FALSE,"Tran";"Riqfinpro",#N/A,FALSE,"Tran"}</definedName>
    <definedName name="gffd" localSheetId="8">{"Riqfin97",#N/A,FALSE,"Tran";"Riqfinpro",#N/A,FALSE,"Tran"}</definedName>
    <definedName name="gffd" localSheetId="11">{"Riqfin97",#N/A,FALSE,"Tran";"Riqfinpro",#N/A,FALSE,"Tran"}</definedName>
    <definedName name="gffd" localSheetId="12">{"Riqfin97",#N/A,FALSE,"Tran";"Riqfinpro",#N/A,FALSE,"Tran"}</definedName>
    <definedName name="gffd" localSheetId="13">{"Riqfin97",#N/A,FALSE,"Tran";"Riqfinpro",#N/A,FALSE,"Tran"}</definedName>
    <definedName name="gffd" localSheetId="22">{"Riqfin97",#N/A,FALSE,"Tran";"Riqfinpro",#N/A,FALSE,"Tran"}</definedName>
    <definedName name="gffd">{"Riqfin97",#N/A,FALSE,"Tran";"Riqfinpro",#N/A,FALSE,"Tran"}</definedName>
    <definedName name="gg" localSheetId="7">{"TBILLS_ALL",#N/A,FALSE,"FITB_all"}</definedName>
    <definedName name="gg" localSheetId="8">{"TBILLS_ALL",#N/A,FALSE,"FITB_all"}</definedName>
    <definedName name="gg" localSheetId="11">{"TBILLS_ALL",#N/A,FALSE,"FITB_all"}</definedName>
    <definedName name="gg" localSheetId="12">{"TBILLS_ALL",#N/A,FALSE,"FITB_all"}</definedName>
    <definedName name="gg" localSheetId="13">{"TBILLS_ALL",#N/A,FALSE,"FITB_all"}</definedName>
    <definedName name="gg" localSheetId="22">{"TBILLS_ALL",#N/A,FALSE,"FITB_all"}</definedName>
    <definedName name="gg">{"TBILLS_ALL",#N/A,FALSE,"FITB_all"}</definedName>
    <definedName name="GGG" localSheetId="14">'[64]cuadro 2.3'!$B$1:$W$57</definedName>
    <definedName name="GGG" localSheetId="15">'[65]cuadro 2.3'!$B$1:$W$57</definedName>
    <definedName name="GGG" localSheetId="22">'[66]cuadro 2.3'!$B$1:$W$57</definedName>
    <definedName name="GGG">'[67]cuadro 2.3'!$B$1:$W$57</definedName>
    <definedName name="GGGG" localSheetId="14">'[64]cuadro 2.3'!$B$1:$W$57</definedName>
    <definedName name="GGGG" localSheetId="15">'[65]cuadro 2.3'!$B$1:$W$57</definedName>
    <definedName name="GGGG" localSheetId="22">'[66]cuadro 2.3'!$B$1:$W$57</definedName>
    <definedName name="GGGG">'[67]cuadro 2.3'!$B$1:$W$57</definedName>
    <definedName name="ggggg" localSheetId="7">'[73]J(Priv.Cap)'!#REF!</definedName>
    <definedName name="ggggg" localSheetId="8">'[73]J(Priv.Cap)'!#REF!</definedName>
    <definedName name="ggggg" localSheetId="11">'[73]J(Priv.Cap)'!#REF!</definedName>
    <definedName name="ggggg" localSheetId="12">'[73]J(Priv.Cap)'!#REF!</definedName>
    <definedName name="ggggg" localSheetId="13">'[73]J(Priv.Cap)'!#REF!</definedName>
    <definedName name="ggggg" localSheetId="22">'[73]J(Priv.Cap)'!#REF!</definedName>
    <definedName name="ggggg">'[73]J(Priv.Cap)'!#REF!</definedName>
    <definedName name="gggggggg" localSheetId="7">{"Tab1",#N/A,FALSE,"P";"Tab2",#N/A,FALSE,"P"}</definedName>
    <definedName name="gggggggg" localSheetId="8">{"Tab1",#N/A,FALSE,"P";"Tab2",#N/A,FALSE,"P"}</definedName>
    <definedName name="gggggggg" localSheetId="11">{"Tab1",#N/A,FALSE,"P";"Tab2",#N/A,FALSE,"P"}</definedName>
    <definedName name="gggggggg" localSheetId="12">{"Tab1",#N/A,FALSE,"P";"Tab2",#N/A,FALSE,"P"}</definedName>
    <definedName name="gggggggg" localSheetId="13">{"Tab1",#N/A,FALSE,"P";"Tab2",#N/A,FALSE,"P"}</definedName>
    <definedName name="gggggggg" localSheetId="22">{"Tab1",#N/A,FALSE,"P";"Tab2",#N/A,FALSE,"P"}</definedName>
    <definedName name="gggggggg">{"Tab1",#N/A,FALSE,"P";"Tab2",#N/A,FALSE,"P"}</definedName>
    <definedName name="gggggggggggg">#N/A</definedName>
    <definedName name="ght" localSheetId="7">{"Tab1",#N/A,FALSE,"P";"Tab2",#N/A,FALSE,"P"}</definedName>
    <definedName name="ght" localSheetId="8">{"Tab1",#N/A,FALSE,"P";"Tab2",#N/A,FALSE,"P"}</definedName>
    <definedName name="ght" localSheetId="11">{"Tab1",#N/A,FALSE,"P";"Tab2",#N/A,FALSE,"P"}</definedName>
    <definedName name="ght" localSheetId="12">{"Tab1",#N/A,FALSE,"P";"Tab2",#N/A,FALSE,"P"}</definedName>
    <definedName name="ght" localSheetId="13">{"Tab1",#N/A,FALSE,"P";"Tab2",#N/A,FALSE,"P"}</definedName>
    <definedName name="ght" localSheetId="22">{"Tab1",#N/A,FALSE,"P";"Tab2",#N/A,FALSE,"P"}</definedName>
    <definedName name="ght">{"Tab1",#N/A,FALSE,"P";"Tab2",#N/A,FALSE,"P"}</definedName>
    <definedName name="_xlnm.Recorder">#REF!</definedName>
    <definedName name="graf_inversion">'[32]CUA16 y G.11'!$K$63:$S$93</definedName>
    <definedName name="gre" localSheetId="7">{"Riqfin97",#N/A,FALSE,"Tran";"Riqfinpro",#N/A,FALSE,"Tran"}</definedName>
    <definedName name="gre" localSheetId="8">{"Riqfin97",#N/A,FALSE,"Tran";"Riqfinpro",#N/A,FALSE,"Tran"}</definedName>
    <definedName name="gre" localSheetId="11">{"Riqfin97",#N/A,FALSE,"Tran";"Riqfinpro",#N/A,FALSE,"Tran"}</definedName>
    <definedName name="gre" localSheetId="12">{"Riqfin97",#N/A,FALSE,"Tran";"Riqfinpro",#N/A,FALSE,"Tran"}</definedName>
    <definedName name="gre" localSheetId="13">{"Riqfin97",#N/A,FALSE,"Tran";"Riqfinpro",#N/A,FALSE,"Tran"}</definedName>
    <definedName name="gre" localSheetId="22">{"Riqfin97",#N/A,FALSE,"Tran";"Riqfinpro",#N/A,FALSE,"Tran"}</definedName>
    <definedName name="gre">{"Riqfin97",#N/A,FALSE,"Tran";"Riqfinpro",#N/A,FALSE,"Tran"}</definedName>
    <definedName name="gyu" localSheetId="7">{"Tab1",#N/A,FALSE,"P";"Tab2",#N/A,FALSE,"P"}</definedName>
    <definedName name="gyu" localSheetId="8">{"Tab1",#N/A,FALSE,"P";"Tab2",#N/A,FALSE,"P"}</definedName>
    <definedName name="gyu" localSheetId="11">{"Tab1",#N/A,FALSE,"P";"Tab2",#N/A,FALSE,"P"}</definedName>
    <definedName name="gyu" localSheetId="12">{"Tab1",#N/A,FALSE,"P";"Tab2",#N/A,FALSE,"P"}</definedName>
    <definedName name="gyu" localSheetId="13">{"Tab1",#N/A,FALSE,"P";"Tab2",#N/A,FALSE,"P"}</definedName>
    <definedName name="gyu" localSheetId="22">{"Tab1",#N/A,FALSE,"P";"Tab2",#N/A,FALSE,"P"}</definedName>
    <definedName name="gyu">{"Tab1",#N/A,FALSE,"P";"Tab2",#N/A,FALSE,"P"}</definedName>
    <definedName name="HEADER" localSheetId="7">#REF!</definedName>
    <definedName name="HEADER" localSheetId="8">#REF!</definedName>
    <definedName name="HEADER" localSheetId="11">#REF!</definedName>
    <definedName name="HEADER" localSheetId="12">#REF!</definedName>
    <definedName name="HEADER" localSheetId="13">#REF!</definedName>
    <definedName name="HEADER" localSheetId="22">#REF!</definedName>
    <definedName name="HEADER">#REF!</definedName>
    <definedName name="hfrstes" localSheetId="7">[8]ER!#REF!</definedName>
    <definedName name="hfrstes" localSheetId="8">[8]ER!#REF!</definedName>
    <definedName name="hfrstes" localSheetId="11">[8]ER!#REF!</definedName>
    <definedName name="hfrstes" localSheetId="12">[8]ER!#REF!</definedName>
    <definedName name="hfrstes" localSheetId="13">[8]ER!#REF!</definedName>
    <definedName name="hfrstes" localSheetId="22">[8]ER!#REF!</definedName>
    <definedName name="hfrstes">[8]ER!#REF!</definedName>
    <definedName name="hfshfrt">[8]WB!$Q$62:$AK$62</definedName>
    <definedName name="hgfd" localSheetId="7">{#N/A,#N/A,FALSE,"I";#N/A,#N/A,FALSE,"J";#N/A,#N/A,FALSE,"K";#N/A,#N/A,FALSE,"L";#N/A,#N/A,FALSE,"M";#N/A,#N/A,FALSE,"N";#N/A,#N/A,FALSE,"O"}</definedName>
    <definedName name="hgfd" localSheetId="8">{#N/A,#N/A,FALSE,"I";#N/A,#N/A,FALSE,"J";#N/A,#N/A,FALSE,"K";#N/A,#N/A,FALSE,"L";#N/A,#N/A,FALSE,"M";#N/A,#N/A,FALSE,"N";#N/A,#N/A,FALSE,"O"}</definedName>
    <definedName name="hgfd" localSheetId="11">{#N/A,#N/A,FALSE,"I";#N/A,#N/A,FALSE,"J";#N/A,#N/A,FALSE,"K";#N/A,#N/A,FALSE,"L";#N/A,#N/A,FALSE,"M";#N/A,#N/A,FALSE,"N";#N/A,#N/A,FALSE,"O"}</definedName>
    <definedName name="hgfd" localSheetId="12">{#N/A,#N/A,FALSE,"I";#N/A,#N/A,FALSE,"J";#N/A,#N/A,FALSE,"K";#N/A,#N/A,FALSE,"L";#N/A,#N/A,FALSE,"M";#N/A,#N/A,FALSE,"N";#N/A,#N/A,FALSE,"O"}</definedName>
    <definedName name="hgfd" localSheetId="13">{#N/A,#N/A,FALSE,"I";#N/A,#N/A,FALSE,"J";#N/A,#N/A,FALSE,"K";#N/A,#N/A,FALSE,"L";#N/A,#N/A,FALSE,"M";#N/A,#N/A,FALSE,"N";#N/A,#N/A,FALSE,"O"}</definedName>
    <definedName name="hgfd" localSheetId="22">{#N/A,#N/A,FALSE,"I";#N/A,#N/A,FALSE,"J";#N/A,#N/A,FALSE,"K";#N/A,#N/A,FALSE,"L";#N/A,#N/A,FALSE,"M";#N/A,#N/A,FALSE,"N";#N/A,#N/A,FALSE,"O"}</definedName>
    <definedName name="hgfd">{#N/A,#N/A,FALSE,"I";#N/A,#N/A,FALSE,"J";#N/A,#N/A,FALSE,"K";#N/A,#N/A,FALSE,"L";#N/A,#N/A,FALSE,"M";#N/A,#N/A,FALSE,"N";#N/A,#N/A,FALSE,"O"}</definedName>
    <definedName name="hhh" localSheetId="8">'[74]J(Priv.Cap)'!#REF!</definedName>
    <definedName name="hhh">'[74]J(Priv.Cap)'!#REF!</definedName>
    <definedName name="hhhhh" localSheetId="7">{"Tab1",#N/A,FALSE,"P";"Tab2",#N/A,FALSE,"P"}</definedName>
    <definedName name="hhhhh" localSheetId="8">{"Tab1",#N/A,FALSE,"P";"Tab2",#N/A,FALSE,"P"}</definedName>
    <definedName name="hhhhh" localSheetId="11">{"Tab1",#N/A,FALSE,"P";"Tab2",#N/A,FALSE,"P"}</definedName>
    <definedName name="hhhhh" localSheetId="12">{"Tab1",#N/A,FALSE,"P";"Tab2",#N/A,FALSE,"P"}</definedName>
    <definedName name="hhhhh" localSheetId="13">{"Tab1",#N/A,FALSE,"P";"Tab2",#N/A,FALSE,"P"}</definedName>
    <definedName name="hhhhh" localSheetId="22">{"Tab1",#N/A,FALSE,"P";"Tab2",#N/A,FALSE,"P"}</definedName>
    <definedName name="hhhhh">{"Tab1",#N/A,FALSE,"P";"Tab2",#N/A,FALSE,"P"}</definedName>
    <definedName name="hio" localSheetId="7">{"Tab1",#N/A,FALSE,"P";"Tab2",#N/A,FALSE,"P"}</definedName>
    <definedName name="hio" localSheetId="8">{"Tab1",#N/A,FALSE,"P";"Tab2",#N/A,FALSE,"P"}</definedName>
    <definedName name="hio" localSheetId="11">{"Tab1",#N/A,FALSE,"P";"Tab2",#N/A,FALSE,"P"}</definedName>
    <definedName name="hio" localSheetId="12">{"Tab1",#N/A,FALSE,"P";"Tab2",#N/A,FALSE,"P"}</definedName>
    <definedName name="hio" localSheetId="13">{"Tab1",#N/A,FALSE,"P";"Tab2",#N/A,FALSE,"P"}</definedName>
    <definedName name="hio" localSheetId="22">{"Tab1",#N/A,FALSE,"P";"Tab2",#N/A,FALSE,"P"}</definedName>
    <definedName name="hio">{"Tab1",#N/A,FALSE,"P";"Tab2",#N/A,FALSE,"P"}</definedName>
    <definedName name="hjk" localSheetId="7">{"Riqfin97",#N/A,FALSE,"Tran";"Riqfinpro",#N/A,FALSE,"Tran"}</definedName>
    <definedName name="hjk" localSheetId="8">{"Riqfin97",#N/A,FALSE,"Tran";"Riqfinpro",#N/A,FALSE,"Tran"}</definedName>
    <definedName name="hjk" localSheetId="11">{"Riqfin97",#N/A,FALSE,"Tran";"Riqfinpro",#N/A,FALSE,"Tran"}</definedName>
    <definedName name="hjk" localSheetId="12">{"Riqfin97",#N/A,FALSE,"Tran";"Riqfinpro",#N/A,FALSE,"Tran"}</definedName>
    <definedName name="hjk" localSheetId="13">{"Riqfin97",#N/A,FALSE,"Tran";"Riqfinpro",#N/A,FALSE,"Tran"}</definedName>
    <definedName name="hjk" localSheetId="22">{"Riqfin97",#N/A,FALSE,"Tran";"Riqfinpro",#N/A,FALSE,"Tran"}</definedName>
    <definedName name="hjk">{"Riqfin97",#N/A,FALSE,"Tran";"Riqfinpro",#N/A,FALSE,"Tran"}</definedName>
    <definedName name="hn" localSheetId="7">{"Riqfin97",#N/A,FALSE,"Tran";"Riqfinpro",#N/A,FALSE,"Tran"}</definedName>
    <definedName name="hn" localSheetId="8">{"Riqfin97",#N/A,FALSE,"Tran";"Riqfinpro",#N/A,FALSE,"Tran"}</definedName>
    <definedName name="hn" localSheetId="11">{"Riqfin97",#N/A,FALSE,"Tran";"Riqfinpro",#N/A,FALSE,"Tran"}</definedName>
    <definedName name="hn" localSheetId="12">{"Riqfin97",#N/A,FALSE,"Tran";"Riqfinpro",#N/A,FALSE,"Tran"}</definedName>
    <definedName name="hn" localSheetId="13">{"Riqfin97",#N/A,FALSE,"Tran";"Riqfinpro",#N/A,FALSE,"Tran"}</definedName>
    <definedName name="hn" localSheetId="22">{"Riqfin97",#N/A,FALSE,"Tran";"Riqfinpro",#N/A,FALSE,"Tran"}</definedName>
    <definedName name="hn">{"Riqfin97",#N/A,FALSE,"Tran";"Riqfinpro",#N/A,FALSE,"Tran"}</definedName>
    <definedName name="hpu" localSheetId="7">{"Tab1",#N/A,FALSE,"P";"Tab2",#N/A,FALSE,"P"}</definedName>
    <definedName name="hpu" localSheetId="8">{"Tab1",#N/A,FALSE,"P";"Tab2",#N/A,FALSE,"P"}</definedName>
    <definedName name="hpu" localSheetId="11">{"Tab1",#N/A,FALSE,"P";"Tab2",#N/A,FALSE,"P"}</definedName>
    <definedName name="hpu" localSheetId="12">{"Tab1",#N/A,FALSE,"P";"Tab2",#N/A,FALSE,"P"}</definedName>
    <definedName name="hpu" localSheetId="13">{"Tab1",#N/A,FALSE,"P";"Tab2",#N/A,FALSE,"P"}</definedName>
    <definedName name="hpu" localSheetId="22">{"Tab1",#N/A,FALSE,"P";"Tab2",#N/A,FALSE,"P"}</definedName>
    <definedName name="hpu">{"Tab1",#N/A,FALSE,"P";"Tab2",#N/A,FALSE,"P"}</definedName>
    <definedName name="HTML_CodePage">1252</definedName>
    <definedName name="HTML_Control" localSheetId="7">{"'Resources'!$A$1:$W$34","'Balance Sheet'!$A$1:$W$58","'SFD'!$A$1:$J$52"}</definedName>
    <definedName name="HTML_Control" localSheetId="8">{"'Resources'!$A$1:$W$34","'Balance Sheet'!$A$1:$W$58","'SFD'!$A$1:$J$52"}</definedName>
    <definedName name="HTML_Control" localSheetId="11">{"'Resources'!$A$1:$W$34","'Balance Sheet'!$A$1:$W$58","'SFD'!$A$1:$J$52"}</definedName>
    <definedName name="HTML_Control" localSheetId="12">{"'Resources'!$A$1:$W$34","'Balance Sheet'!$A$1:$W$58","'SFD'!$A$1:$J$52"}</definedName>
    <definedName name="HTML_Control" localSheetId="13">{"'Resources'!$A$1:$W$34","'Balance Sheet'!$A$1:$W$58","'SFD'!$A$1:$J$52"}</definedName>
    <definedName name="HTML_Control" localSheetId="22">{"'Resources'!$A$1:$W$34","'Balance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7">{"Tab1",#N/A,FALSE,"P";"Tab2",#N/A,FALSE,"P"}</definedName>
    <definedName name="hui" localSheetId="8">{"Tab1",#N/A,FALSE,"P";"Tab2",#N/A,FALSE,"P"}</definedName>
    <definedName name="hui" localSheetId="11">{"Tab1",#N/A,FALSE,"P";"Tab2",#N/A,FALSE,"P"}</definedName>
    <definedName name="hui" localSheetId="12">{"Tab1",#N/A,FALSE,"P";"Tab2",#N/A,FALSE,"P"}</definedName>
    <definedName name="hui" localSheetId="13">{"Tab1",#N/A,FALSE,"P";"Tab2",#N/A,FALSE,"P"}</definedName>
    <definedName name="hui" localSheetId="22">{"Tab1",#N/A,FALSE,"P";"Tab2",#N/A,FALSE,"P"}</definedName>
    <definedName name="hui">{"Tab1",#N/A,FALSE,"P";"Tab2",#N/A,FALSE,"P"}</definedName>
    <definedName name="huo" localSheetId="7">{"Tab1",#N/A,FALSE,"P";"Tab2",#N/A,FALSE,"P"}</definedName>
    <definedName name="huo" localSheetId="8">{"Tab1",#N/A,FALSE,"P";"Tab2",#N/A,FALSE,"P"}</definedName>
    <definedName name="huo" localSheetId="11">{"Tab1",#N/A,FALSE,"P";"Tab2",#N/A,FALSE,"P"}</definedName>
    <definedName name="huo" localSheetId="12">{"Tab1",#N/A,FALSE,"P";"Tab2",#N/A,FALSE,"P"}</definedName>
    <definedName name="huo" localSheetId="13">{"Tab1",#N/A,FALSE,"P";"Tab2",#N/A,FALSE,"P"}</definedName>
    <definedName name="huo" localSheetId="22">{"Tab1",#N/A,FALSE,"P";"Tab2",#N/A,FALSE,"P"}</definedName>
    <definedName name="huo">{"Tab1",#N/A,FALSE,"P";"Tab2",#N/A,FALSE,"P"}</definedName>
    <definedName name="I">'[1]REGIONALIZACION ESTIMADA 1.990'!#REF!</definedName>
    <definedName name="I_Capitulo">[46]claves!$B$3:$B$11</definedName>
    <definedName name="I_G_Capitulo">[71]claves!$AQ$3:$AQ$18</definedName>
    <definedName name="I_IInuevo">[55]Claves!$AH$2:$AH$8</definedName>
    <definedName name="I91_">'[1]REGIONALIZACION ESTIMADA 1.990'!#REF!</definedName>
    <definedName name="IC">'[1]REGIONALIZACION ESTIMADA 1.990'!#REF!</definedName>
    <definedName name="IDB">'[1]REGIONALIZACION ESTIMADA 1.990'!#REF!</definedName>
    <definedName name="IDN">#REF!</definedName>
    <definedName name="ii" localSheetId="7">{"Tab1",#N/A,FALSE,"P";"Tab2",#N/A,FALSE,"P"}</definedName>
    <definedName name="ii" localSheetId="8">{"Tab1",#N/A,FALSE,"P";"Tab2",#N/A,FALSE,"P"}</definedName>
    <definedName name="ii" localSheetId="11">{"Tab1",#N/A,FALSE,"P";"Tab2",#N/A,FALSE,"P"}</definedName>
    <definedName name="ii" localSheetId="12">{"Tab1",#N/A,FALSE,"P";"Tab2",#N/A,FALSE,"P"}</definedName>
    <definedName name="ii" localSheetId="13">{"Tab1",#N/A,FALSE,"P";"Tab2",#N/A,FALSE,"P"}</definedName>
    <definedName name="ii" localSheetId="22">{"Tab1",#N/A,FALSE,"P";"Tab2",#N/A,FALSE,"P"}</definedName>
    <definedName name="ii">{"Tab1",#N/A,FALSE,"P";"Tab2",#N/A,FALSE,"P"}</definedName>
    <definedName name="IIDT">'[1]REGIONALIZACION ESTIMADA 1.990'!#REF!</definedName>
    <definedName name="IIEE">#REF!</definedName>
    <definedName name="ikjh" localSheetId="7">{"Riqfin97",#N/A,FALSE,"Tran";"Riqfinpro",#N/A,FALSE,"Tran"}</definedName>
    <definedName name="ikjh" localSheetId="8">{"Riqfin97",#N/A,FALSE,"Tran";"Riqfinpro",#N/A,FALSE,"Tran"}</definedName>
    <definedName name="ikjh" localSheetId="11">{"Riqfin97",#N/A,FALSE,"Tran";"Riqfinpro",#N/A,FALSE,"Tran"}</definedName>
    <definedName name="ikjh" localSheetId="12">{"Riqfin97",#N/A,FALSE,"Tran";"Riqfinpro",#N/A,FALSE,"Tran"}</definedName>
    <definedName name="ikjh" localSheetId="13">{"Riqfin97",#N/A,FALSE,"Tran";"Riqfinpro",#N/A,FALSE,"Tran"}</definedName>
    <definedName name="ikjh" localSheetId="22">{"Riqfin97",#N/A,FALSE,"Tran";"Riqfinpro",#N/A,FALSE,"Tran"}</definedName>
    <definedName name="ikjh">{"Riqfin97",#N/A,FALSE,"Tran";"Riqfinpro",#N/A,FALSE,"Tran"}</definedName>
    <definedName name="ilo" localSheetId="7">{"Riqfin97",#N/A,FALSE,"Tran";"Riqfinpro",#N/A,FALSE,"Tran"}</definedName>
    <definedName name="ilo" localSheetId="8">{"Riqfin97",#N/A,FALSE,"Tran";"Riqfinpro",#N/A,FALSE,"Tran"}</definedName>
    <definedName name="ilo" localSheetId="11">{"Riqfin97",#N/A,FALSE,"Tran";"Riqfinpro",#N/A,FALSE,"Tran"}</definedName>
    <definedName name="ilo" localSheetId="12">{"Riqfin97",#N/A,FALSE,"Tran";"Riqfinpro",#N/A,FALSE,"Tran"}</definedName>
    <definedName name="ilo" localSheetId="13">{"Riqfin97",#N/A,FALSE,"Tran";"Riqfinpro",#N/A,FALSE,"Tran"}</definedName>
    <definedName name="ilo" localSheetId="22">{"Riqfin97",#N/A,FALSE,"Tran";"Riqfinpro",#N/A,FALSE,"Tran"}</definedName>
    <definedName name="ilo">{"Riqfin97",#N/A,FALSE,"Tran";"Riqfinpro",#N/A,FALSE,"Tran"}</definedName>
    <definedName name="ilu" localSheetId="7">{"Riqfin97",#N/A,FALSE,"Tran";"Riqfinpro",#N/A,FALSE,"Tran"}</definedName>
    <definedName name="ilu" localSheetId="8">{"Riqfin97",#N/A,FALSE,"Tran";"Riqfinpro",#N/A,FALSE,"Tran"}</definedName>
    <definedName name="ilu" localSheetId="11">{"Riqfin97",#N/A,FALSE,"Tran";"Riqfinpro",#N/A,FALSE,"Tran"}</definedName>
    <definedName name="ilu" localSheetId="12">{"Riqfin97",#N/A,FALSE,"Tran";"Riqfinpro",#N/A,FALSE,"Tran"}</definedName>
    <definedName name="ilu" localSheetId="13">{"Riqfin97",#N/A,FALSE,"Tran";"Riqfinpro",#N/A,FALSE,"Tran"}</definedName>
    <definedName name="ilu" localSheetId="22">{"Riqfin97",#N/A,FALSE,"Tran";"Riqfinpro",#N/A,FALSE,"Tran"}</definedName>
    <definedName name="ilu">{"Riqfin97",#N/A,FALSE,"Tran";"Riqfinpro",#N/A,FALSE,"Tran"}</definedName>
    <definedName name="IM1_">'[1]REGIONALIZACION ESTIMADA 1.990'!#REF!</definedName>
    <definedName name="IMP_1">[37]EVO_SIS_NUE!$A$1:$G$26,[37]EVO_SIS_NUE!$A$28:$G$55,[37]EVO_SIS_NUE!$A$57:$G$84,[37]EVO_SIS_NUE!$A$86:$G$113,[37]EVO_SIS_NUE!$A$115:$G$142,[37]EVO_SIS_NUE!$A$144:$G$171</definedName>
    <definedName name="IMP_TOTAL">#REF!,#REF!,#REF!,#REF!</definedName>
    <definedName name="importe_receta_activo">#REF!</definedName>
    <definedName name="importe_receta_pensi">#REF!</definedName>
    <definedName name="importe_receta_total">#REF!</definedName>
    <definedName name="IMPR1">[37]resumen!$A$4:$H$29,[37]resumen!$A$33:$H$58,[37]resumen!$A$61:$H$86</definedName>
    <definedName name="impres">[37]resumen!$A$2:$I$29,[37]resumen!$A$32:$I$58,[37]resumen!$A$60:$H$86</definedName>
    <definedName name="indiceIRPF">'[47]Cuadro 1'!$E$14</definedName>
    <definedName name="indigo">#N/A</definedName>
    <definedName name="Ingresos_tributarios_totales">#REF!</definedName>
    <definedName name="Inicio59">#REF!</definedName>
    <definedName name="INIT" localSheetId="7">#REF!</definedName>
    <definedName name="INIT" localSheetId="8">#REF!</definedName>
    <definedName name="INIT" localSheetId="11">#REF!</definedName>
    <definedName name="INIT" localSheetId="12">#REF!</definedName>
    <definedName name="INIT" localSheetId="13">#REF!</definedName>
    <definedName name="INIT" localSheetId="22">#REF!</definedName>
    <definedName name="INIT">#REF!</definedName>
    <definedName name="input_in" localSheetId="7">{"TRADE_COMP",#N/A,FALSE,"TAB23APP";"BOP",#N/A,FALSE,"TAB6";"DOT",#N/A,FALSE,"TAB24APP";"EXTDEBT",#N/A,FALSE,"TAB25APP"}</definedName>
    <definedName name="input_in" localSheetId="8">{"TRADE_COMP",#N/A,FALSE,"TAB23APP";"BOP",#N/A,FALSE,"TAB6";"DOT",#N/A,FALSE,"TAB24APP";"EXTDEBT",#N/A,FALSE,"TAB25APP"}</definedName>
    <definedName name="input_in" localSheetId="11">{"TRADE_COMP",#N/A,FALSE,"TAB23APP";"BOP",#N/A,FALSE,"TAB6";"DOT",#N/A,FALSE,"TAB24APP";"EXTDEBT",#N/A,FALSE,"TAB25APP"}</definedName>
    <definedName name="input_in" localSheetId="12">{"TRADE_COMP",#N/A,FALSE,"TAB23APP";"BOP",#N/A,FALSE,"TAB6";"DOT",#N/A,FALSE,"TAB24APP";"EXTDEBT",#N/A,FALSE,"TAB25APP"}</definedName>
    <definedName name="input_in" localSheetId="13">{"TRADE_COMP",#N/A,FALSE,"TAB23APP";"BOP",#N/A,FALSE,"TAB6";"DOT",#N/A,FALSE,"TAB24APP";"EXTDEBT",#N/A,FALSE,"TAB25APP"}</definedName>
    <definedName name="input_in" localSheetId="22">{"TRADE_COMP",#N/A,FALSE,"TAB23APP";"BOP",#N/A,FALSE,"TAB6";"DOT",#N/A,FALSE,"TAB24APP";"EXTDEBT",#N/A,FALSE,"TAB25APP"}</definedName>
    <definedName name="input_in">{"TRADE_COMP",#N/A,FALSE,"TAB23APP";"BOP",#N/A,FALSE,"TAB6";"DOT",#N/A,FALSE,"TAB24APP";"EXTDEBT",#N/A,FALSE,"TAB25APP"}</definedName>
    <definedName name="IOD">'[1]REGIONALIZACION ESTIMADA 1.990'!#REF!</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IRNR">#REF!</definedName>
    <definedName name="IRPF">#REF!</definedName>
    <definedName name="IRPF20072">#REF!</definedName>
    <definedName name="IRPF2012">#REF!</definedName>
    <definedName name="IS">#REF!</definedName>
    <definedName name="ISFAS04">#REF!</definedName>
    <definedName name="IVA">#REF!</definedName>
    <definedName name="jgukg" localSheetId="7">{#N/A,#N/A,FALSE,"DOC";"TB_28",#N/A,FALSE,"FITB_28";"TB_91",#N/A,FALSE,"FITB_91";"TB_182",#N/A,FALSE,"FITB_182";"TB_273",#N/A,FALSE,"FITB_273";"TB_364",#N/A,FALSE,"FITB_364 ";"SUMMARY",#N/A,FALSE,"Summary"}</definedName>
    <definedName name="jgukg" localSheetId="8">{#N/A,#N/A,FALSE,"DOC";"TB_28",#N/A,FALSE,"FITB_28";"TB_91",#N/A,FALSE,"FITB_91";"TB_182",#N/A,FALSE,"FITB_182";"TB_273",#N/A,FALSE,"FITB_273";"TB_364",#N/A,FALSE,"FITB_364 ";"SUMMARY",#N/A,FALSE,"Summary"}</definedName>
    <definedName name="jgukg" localSheetId="11">{#N/A,#N/A,FALSE,"DOC";"TB_28",#N/A,FALSE,"FITB_28";"TB_91",#N/A,FALSE,"FITB_91";"TB_182",#N/A,FALSE,"FITB_182";"TB_273",#N/A,FALSE,"FITB_273";"TB_364",#N/A,FALSE,"FITB_364 ";"SUMMARY",#N/A,FALSE,"Summary"}</definedName>
    <definedName name="jgukg" localSheetId="12">{#N/A,#N/A,FALSE,"DOC";"TB_28",#N/A,FALSE,"FITB_28";"TB_91",#N/A,FALSE,"FITB_91";"TB_182",#N/A,FALSE,"FITB_182";"TB_273",#N/A,FALSE,"FITB_273";"TB_364",#N/A,FALSE,"FITB_364 ";"SUMMARY",#N/A,FALSE,"Summary"}</definedName>
    <definedName name="jgukg" localSheetId="13">{#N/A,#N/A,FALSE,"DOC";"TB_28",#N/A,FALSE,"FITB_28";"TB_91",#N/A,FALSE,"FITB_91";"TB_182",#N/A,FALSE,"FITB_182";"TB_273",#N/A,FALSE,"FITB_273";"TB_364",#N/A,FALSE,"FITB_364 ";"SUMMARY",#N/A,FALSE,"Summary"}</definedName>
    <definedName name="jgukg" localSheetId="22">{#N/A,#N/A,FALSE,"DOC";"TB_28",#N/A,FALSE,"FITB_28";"TB_91",#N/A,FALSE,"FITB_91";"TB_182",#N/A,FALSE,"FITB_182";"TB_273",#N/A,FALSE,"FITB_273";"TB_364",#N/A,FALSE,"FITB_364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7">{"MONA",#N/A,FALSE,"S"}</definedName>
    <definedName name="jhgf" localSheetId="8">{"MONA",#N/A,FALSE,"S"}</definedName>
    <definedName name="jhgf" localSheetId="11">{"MONA",#N/A,FALSE,"S"}</definedName>
    <definedName name="jhgf" localSheetId="12">{"MONA",#N/A,FALSE,"S"}</definedName>
    <definedName name="jhgf" localSheetId="13">{"MONA",#N/A,FALSE,"S"}</definedName>
    <definedName name="jhgf" localSheetId="22">{"MONA",#N/A,FALSE,"S"}</definedName>
    <definedName name="jhgf">{"MONA",#N/A,FALSE,"S"}</definedName>
    <definedName name="jj" localSheetId="7" hidden="1">[75]FOMENTO!#REF!</definedName>
    <definedName name="jj" localSheetId="8" hidden="1">[75]FOMENTO!#REF!</definedName>
    <definedName name="jj" localSheetId="11" hidden="1">[75]FOMENTO!#REF!</definedName>
    <definedName name="jj" localSheetId="12" hidden="1">[75]FOMENTO!#REF!</definedName>
    <definedName name="jj" localSheetId="13" hidden="1">[75]FOMENTO!#REF!</definedName>
    <definedName name="jj" localSheetId="22" hidden="1">[75]FOMENTO!#REF!</definedName>
    <definedName name="jj">{"Riqfin97",#N/A,FALSE,"Tran";"Riqfinpro",#N/A,FALSE,"Tran"}</definedName>
    <definedName name="jjj" localSheetId="8">[76]M!#REF!</definedName>
    <definedName name="jjj">[76]M!#REF!</definedName>
    <definedName name="jjjj" localSheetId="7">#REF!</definedName>
    <definedName name="jjjj" localSheetId="8">#REF!</definedName>
    <definedName name="jjjj" localSheetId="11">#REF!</definedName>
    <definedName name="jjjj" localSheetId="12">#REF!</definedName>
    <definedName name="jjjj" localSheetId="13">#REF!</definedName>
    <definedName name="jjjj" localSheetId="22">#REF!</definedName>
    <definedName name="jjjj">{"Tab1",#N/A,FALSE,"P";"Tab2",#N/A,FALSE,"P"}</definedName>
    <definedName name="jjjjjj" localSheetId="8">'[73]J(Priv.Cap)'!#REF!</definedName>
    <definedName name="jjjjjj">'[73]J(Priv.Cap)'!#REF!</definedName>
    <definedName name="jkbjkb" localSheetId="7">{"DEPOSITS",#N/A,FALSE,"COMML_MON";"LOANS",#N/A,FALSE,"COMML_MON"}</definedName>
    <definedName name="jkbjkb" localSheetId="8">{"DEPOSITS",#N/A,FALSE,"COMML_MON";"LOANS",#N/A,FALSE,"COMML_MON"}</definedName>
    <definedName name="jkbjkb" localSheetId="11">{"DEPOSITS",#N/A,FALSE,"COMML_MON";"LOANS",#N/A,FALSE,"COMML_MON"}</definedName>
    <definedName name="jkbjkb" localSheetId="12">{"DEPOSITS",#N/A,FALSE,"COMML_MON";"LOANS",#N/A,FALSE,"COMML_MON"}</definedName>
    <definedName name="jkbjkb" localSheetId="13">{"DEPOSITS",#N/A,FALSE,"COMML_MON";"LOANS",#N/A,FALSE,"COMML_MON"}</definedName>
    <definedName name="jkbjkb" localSheetId="22">{"DEPOSITS",#N/A,FALSE,"COMML_MON";"LOANS",#N/A,FALSE,"COMML_MON"}</definedName>
    <definedName name="jkbjkb">{"DEPOSITS",#N/A,FALSE,"COMML_MON";"LOANS",#N/A,FALSE,"COMML_MON"}</definedName>
    <definedName name="ju" localSheetId="7">{#N/A,#N/A,FALSE,"slvsrtb1";#N/A,#N/A,FALSE,"slvsrtb2";#N/A,#N/A,FALSE,"slvsrtb3";#N/A,#N/A,FALSE,"slvsrtb4";#N/A,#N/A,FALSE,"slvsrtb5";#N/A,#N/A,FALSE,"slvsrtb6";#N/A,#N/A,FALSE,"slvsrtb7";#N/A,#N/A,FALSE,"slvsrtb8";#N/A,#N/A,FALSE,"slvsrtb9";#N/A,#N/A,FALSE,"slvsrtb10";#N/A,#N/A,FALSE,"slvsrtb12"}</definedName>
    <definedName name="ju" localSheetId="8">{#N/A,#N/A,FALSE,"slvsrtb1";#N/A,#N/A,FALSE,"slvsrtb2";#N/A,#N/A,FALSE,"slvsrtb3";#N/A,#N/A,FALSE,"slvsrtb4";#N/A,#N/A,FALSE,"slvsrtb5";#N/A,#N/A,FALSE,"slvsrtb6";#N/A,#N/A,FALSE,"slvsrtb7";#N/A,#N/A,FALSE,"slvsrtb8";#N/A,#N/A,FALSE,"slvsrtb9";#N/A,#N/A,FALSE,"slvsrtb10";#N/A,#N/A,FALSE,"slvsrtb12"}</definedName>
    <definedName name="ju" localSheetId="11">{#N/A,#N/A,FALSE,"slvsrtb1";#N/A,#N/A,FALSE,"slvsrtb2";#N/A,#N/A,FALSE,"slvsrtb3";#N/A,#N/A,FALSE,"slvsrtb4";#N/A,#N/A,FALSE,"slvsrtb5";#N/A,#N/A,FALSE,"slvsrtb6";#N/A,#N/A,FALSE,"slvsrtb7";#N/A,#N/A,FALSE,"slvsrtb8";#N/A,#N/A,FALSE,"slvsrtb9";#N/A,#N/A,FALSE,"slvsrtb10";#N/A,#N/A,FALSE,"slvsrtb12"}</definedName>
    <definedName name="ju" localSheetId="12">{#N/A,#N/A,FALSE,"slvsrtb1";#N/A,#N/A,FALSE,"slvsrtb2";#N/A,#N/A,FALSE,"slvsrtb3";#N/A,#N/A,FALSE,"slvsrtb4";#N/A,#N/A,FALSE,"slvsrtb5";#N/A,#N/A,FALSE,"slvsrtb6";#N/A,#N/A,FALSE,"slvsrtb7";#N/A,#N/A,FALSE,"slvsrtb8";#N/A,#N/A,FALSE,"slvsrtb9";#N/A,#N/A,FALSE,"slvsrtb10";#N/A,#N/A,FALSE,"slvsrtb12"}</definedName>
    <definedName name="ju" localSheetId="13">{#N/A,#N/A,FALSE,"slvsrtb1";#N/A,#N/A,FALSE,"slvsrtb2";#N/A,#N/A,FALSE,"slvsrtb3";#N/A,#N/A,FALSE,"slvsrtb4";#N/A,#N/A,FALSE,"slvsrtb5";#N/A,#N/A,FALSE,"slvsrtb6";#N/A,#N/A,FALSE,"slvsrtb7";#N/A,#N/A,FALSE,"slvsrtb8";#N/A,#N/A,FALSE,"slvsrtb9";#N/A,#N/A,FALSE,"slvsrtb10";#N/A,#N/A,FALSE,"slvsrtb12"}</definedName>
    <definedName name="ju" localSheetId="22">{#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7">{"Riqfin97",#N/A,FALSE,"Tran";"Riqfinpro",#N/A,FALSE,"Tran"}</definedName>
    <definedName name="jui" localSheetId="8">{"Riqfin97",#N/A,FALSE,"Tran";"Riqfinpro",#N/A,FALSE,"Tran"}</definedName>
    <definedName name="jui" localSheetId="11">{"Riqfin97",#N/A,FALSE,"Tran";"Riqfinpro",#N/A,FALSE,"Tran"}</definedName>
    <definedName name="jui" localSheetId="12">{"Riqfin97",#N/A,FALSE,"Tran";"Riqfinpro",#N/A,FALSE,"Tran"}</definedName>
    <definedName name="jui" localSheetId="13">{"Riqfin97",#N/A,FALSE,"Tran";"Riqfinpro",#N/A,FALSE,"Tran"}</definedName>
    <definedName name="jui" localSheetId="22">{"Riqfin97",#N/A,FALSE,"Tran";"Riqfinpro",#N/A,FALSE,"Tran"}</definedName>
    <definedName name="jui">{"Riqfin97",#N/A,FALSE,"Tran";"Riqfinpro",#N/A,FALSE,"Tran"}</definedName>
    <definedName name="juy" localSheetId="7">{"Tab1",#N/A,FALSE,"P";"Tab2",#N/A,FALSE,"P"}</definedName>
    <definedName name="juy" localSheetId="8">{"Tab1",#N/A,FALSE,"P";"Tab2",#N/A,FALSE,"P"}</definedName>
    <definedName name="juy" localSheetId="11">{"Tab1",#N/A,FALSE,"P";"Tab2",#N/A,FALSE,"P"}</definedName>
    <definedName name="juy" localSheetId="12">{"Tab1",#N/A,FALSE,"P";"Tab2",#N/A,FALSE,"P"}</definedName>
    <definedName name="juy" localSheetId="13">{"Tab1",#N/A,FALSE,"P";"Tab2",#N/A,FALSE,"P"}</definedName>
    <definedName name="juy" localSheetId="22">{"Tab1",#N/A,FALSE,"P";"Tab2",#N/A,FALSE,"P"}</definedName>
    <definedName name="juy">{"Tab1",#N/A,FALSE,"P";"Tab2",#N/A,FALSE,"P"}</definedName>
    <definedName name="k" localSheetId="7">{"Riqfin97",#N/A,FALSE,"Tran";"Riqfinpro",#N/A,FALSE,"Tran"}</definedName>
    <definedName name="k" localSheetId="8">{"Riqfin97",#N/A,FALSE,"Tran";"Riqfinpro",#N/A,FALSE,"Tran"}</definedName>
    <definedName name="k" localSheetId="11">{"Riqfin97",#N/A,FALSE,"Tran";"Riqfinpro",#N/A,FALSE,"Tran"}</definedName>
    <definedName name="k" localSheetId="12">{"Riqfin97",#N/A,FALSE,"Tran";"Riqfinpro",#N/A,FALSE,"Tran"}</definedName>
    <definedName name="k" localSheetId="13">{"Riqfin97",#N/A,FALSE,"Tran";"Riqfinpro",#N/A,FALSE,"Tran"}</definedName>
    <definedName name="k" localSheetId="22">{"Riqfin97",#N/A,FALSE,"Tran";"Riqfinpro",#N/A,FALSE,"Tran"}</definedName>
    <definedName name="k">{"Riqfin97",#N/A,FALSE,"Tran";"Riqfinpro",#N/A,FALSE,"Tran"}</definedName>
    <definedName name="kb" localSheetId="7">{"Riqfin97",#N/A,FALSE,"Tran";"Riqfinpro",#N/A,FALSE,"Tran"}</definedName>
    <definedName name="kb" localSheetId="8">{"Riqfin97",#N/A,FALSE,"Tran";"Riqfinpro",#N/A,FALSE,"Tran"}</definedName>
    <definedName name="kb" localSheetId="11">{"Riqfin97",#N/A,FALSE,"Tran";"Riqfinpro",#N/A,FALSE,"Tran"}</definedName>
    <definedName name="kb" localSheetId="12">{"Riqfin97",#N/A,FALSE,"Tran";"Riqfinpro",#N/A,FALSE,"Tran"}</definedName>
    <definedName name="kb" localSheetId="13">{"Riqfin97",#N/A,FALSE,"Tran";"Riqfinpro",#N/A,FALSE,"Tran"}</definedName>
    <definedName name="kb" localSheetId="22">{"Riqfin97",#N/A,FALSE,"Tran";"Riqfinpro",#N/A,FALSE,"Tran"}</definedName>
    <definedName name="kb">{"Riqfin97",#N/A,FALSE,"Tran";"Riqfinpro",#N/A,FALSE,"Tran"}</definedName>
    <definedName name="kio" localSheetId="7">{"Tab1",#N/A,FALSE,"P";"Tab2",#N/A,FALSE,"P"}</definedName>
    <definedName name="kio" localSheetId="8">{"Tab1",#N/A,FALSE,"P";"Tab2",#N/A,FALSE,"P"}</definedName>
    <definedName name="kio" localSheetId="11">{"Tab1",#N/A,FALSE,"P";"Tab2",#N/A,FALSE,"P"}</definedName>
    <definedName name="kio" localSheetId="12">{"Tab1",#N/A,FALSE,"P";"Tab2",#N/A,FALSE,"P"}</definedName>
    <definedName name="kio" localSheetId="13">{"Tab1",#N/A,FALSE,"P";"Tab2",#N/A,FALSE,"P"}</definedName>
    <definedName name="kio" localSheetId="22">{"Tab1",#N/A,FALSE,"P";"Tab2",#N/A,FALSE,"P"}</definedName>
    <definedName name="kio">{"Tab1",#N/A,FALSE,"P";"Tab2",#N/A,FALSE,"P"}</definedName>
    <definedName name="kiu" localSheetId="7">{"Riqfin97",#N/A,FALSE,"Tran";"Riqfinpro",#N/A,FALSE,"Tran"}</definedName>
    <definedName name="kiu" localSheetId="8">{"Riqfin97",#N/A,FALSE,"Tran";"Riqfinpro",#N/A,FALSE,"Tran"}</definedName>
    <definedName name="kiu" localSheetId="11">{"Riqfin97",#N/A,FALSE,"Tran";"Riqfinpro",#N/A,FALSE,"Tran"}</definedName>
    <definedName name="kiu" localSheetId="12">{"Riqfin97",#N/A,FALSE,"Tran";"Riqfinpro",#N/A,FALSE,"Tran"}</definedName>
    <definedName name="kiu" localSheetId="13">{"Riqfin97",#N/A,FALSE,"Tran";"Riqfinpro",#N/A,FALSE,"Tran"}</definedName>
    <definedName name="kiu" localSheetId="22">{"Riqfin97",#N/A,FALSE,"Tran";"Riqfinpro",#N/A,FALSE,"Tran"}</definedName>
    <definedName name="kiu">{"Riqfin97",#N/A,FALSE,"Tran";"Riqfinpro",#N/A,FALSE,"Tran"}</definedName>
    <definedName name="kjas" localSheetId="7">{"Riqfin97",#N/A,FALSE,"Tran";"Riqfinpro",#N/A,FALSE,"Tran"}</definedName>
    <definedName name="kjas" localSheetId="8">{"Riqfin97",#N/A,FALSE,"Tran";"Riqfinpro",#N/A,FALSE,"Tran"}</definedName>
    <definedName name="kjas" localSheetId="11">{"Riqfin97",#N/A,FALSE,"Tran";"Riqfinpro",#N/A,FALSE,"Tran"}</definedName>
    <definedName name="kjas" localSheetId="12">{"Riqfin97",#N/A,FALSE,"Tran";"Riqfinpro",#N/A,FALSE,"Tran"}</definedName>
    <definedName name="kjas" localSheetId="13">{"Riqfin97",#N/A,FALSE,"Tran";"Riqfinpro",#N/A,FALSE,"Tran"}</definedName>
    <definedName name="kjas" localSheetId="22">{"Riqfin97",#N/A,FALSE,"Tran";"Riqfinpro",#N/A,FALSE,"Tran"}</definedName>
    <definedName name="kjas">{"Riqfin97",#N/A,FALSE,"Tran";"Riqfinpro",#N/A,FALSE,"Tran"}</definedName>
    <definedName name="kjg" localSheetId="7">{#N/A,#N/A,FALSE,"SimInp1";#N/A,#N/A,FALSE,"SimInp2";#N/A,#N/A,FALSE,"SimOut1";#N/A,#N/A,FALSE,"SimOut2";#N/A,#N/A,FALSE,"SimOut3";#N/A,#N/A,FALSE,"SimOut4";#N/A,#N/A,FALSE,"SimOut5"}</definedName>
    <definedName name="kjg" localSheetId="8">{#N/A,#N/A,FALSE,"SimInp1";#N/A,#N/A,FALSE,"SimInp2";#N/A,#N/A,FALSE,"SimOut1";#N/A,#N/A,FALSE,"SimOut2";#N/A,#N/A,FALSE,"SimOut3";#N/A,#N/A,FALSE,"SimOut4";#N/A,#N/A,FALSE,"SimOut5"}</definedName>
    <definedName name="kjg" localSheetId="11">{#N/A,#N/A,FALSE,"SimInp1";#N/A,#N/A,FALSE,"SimInp2";#N/A,#N/A,FALSE,"SimOut1";#N/A,#N/A,FALSE,"SimOut2";#N/A,#N/A,FALSE,"SimOut3";#N/A,#N/A,FALSE,"SimOut4";#N/A,#N/A,FALSE,"SimOut5"}</definedName>
    <definedName name="kjg" localSheetId="12">{#N/A,#N/A,FALSE,"SimInp1";#N/A,#N/A,FALSE,"SimInp2";#N/A,#N/A,FALSE,"SimOut1";#N/A,#N/A,FALSE,"SimOut2";#N/A,#N/A,FALSE,"SimOut3";#N/A,#N/A,FALSE,"SimOut4";#N/A,#N/A,FALSE,"SimOut5"}</definedName>
    <definedName name="kjg" localSheetId="13">{#N/A,#N/A,FALSE,"SimInp1";#N/A,#N/A,FALSE,"SimInp2";#N/A,#N/A,FALSE,"SimOut1";#N/A,#N/A,FALSE,"SimOut2";#N/A,#N/A,FALSE,"SimOut3";#N/A,#N/A,FALSE,"SimOut4";#N/A,#N/A,FALSE,"SimOut5"}</definedName>
    <definedName name="kjg" localSheetId="22">{#N/A,#N/A,FALSE,"SimInp1";#N/A,#N/A,FALSE,"SimInp2";#N/A,#N/A,FALSE,"SimOut1";#N/A,#N/A,FALSE,"SimOut2";#N/A,#N/A,FALSE,"SimOut3";#N/A,#N/A,FALSE,"SimOut4";#N/A,#N/A,FALSE,"SimOut5"}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7">{"BOP_TAB",#N/A,FALSE,"N";"MIDTERM_TAB",#N/A,FALSE,"O";"FUND_CRED",#N/A,FALSE,"P";"DEBT_TAB1",#N/A,FALSE,"Q";"DEBT_TAB2",#N/A,FALSE,"Q";"FORFIN_TAB1",#N/A,FALSE,"R";"FORFIN_TAB2",#N/A,FALSE,"R";"BOP_ANALY",#N/A,FALSE,"U"}</definedName>
    <definedName name="kjhg" localSheetId="8">{"BOP_TAB",#N/A,FALSE,"N";"MIDTERM_TAB",#N/A,FALSE,"O";"FUND_CRED",#N/A,FALSE,"P";"DEBT_TAB1",#N/A,FALSE,"Q";"DEBT_TAB2",#N/A,FALSE,"Q";"FORFIN_TAB1",#N/A,FALSE,"R";"FORFIN_TAB2",#N/A,FALSE,"R";"BOP_ANALY",#N/A,FALSE,"U"}</definedName>
    <definedName name="kjhg" localSheetId="11">{"BOP_TAB",#N/A,FALSE,"N";"MIDTERM_TAB",#N/A,FALSE,"O";"FUND_CRED",#N/A,FALSE,"P";"DEBT_TAB1",#N/A,FALSE,"Q";"DEBT_TAB2",#N/A,FALSE,"Q";"FORFIN_TAB1",#N/A,FALSE,"R";"FORFIN_TAB2",#N/A,FALSE,"R";"BOP_ANALY",#N/A,FALSE,"U"}</definedName>
    <definedName name="kjhg" localSheetId="12">{"BOP_TAB",#N/A,FALSE,"N";"MIDTERM_TAB",#N/A,FALSE,"O";"FUND_CRED",#N/A,FALSE,"P";"DEBT_TAB1",#N/A,FALSE,"Q";"DEBT_TAB2",#N/A,FALSE,"Q";"FORFIN_TAB1",#N/A,FALSE,"R";"FORFIN_TAB2",#N/A,FALSE,"R";"BOP_ANALY",#N/A,FALSE,"U"}</definedName>
    <definedName name="kjhg" localSheetId="13">{"BOP_TAB",#N/A,FALSE,"N";"MIDTERM_TAB",#N/A,FALSE,"O";"FUND_CRED",#N/A,FALSE,"P";"DEBT_TAB1",#N/A,FALSE,"Q";"DEBT_TAB2",#N/A,FALSE,"Q";"FORFIN_TAB1",#N/A,FALSE,"R";"FORFIN_TAB2",#N/A,FALSE,"R";"BOP_ANALY",#N/A,FALSE,"U"}</definedName>
    <definedName name="kjhg" localSheetId="22">{"BOP_TAB",#N/A,FALSE,"N";"MIDTERM_TAB",#N/A,FALSE,"O";"FUND_CRED",#N/A,FALSE,"P";"DEBT_TAB1",#N/A,FALSE,"Q";"DEBT_TAB2",#N/A,FALSE,"Q";"FORFIN_TAB1",#N/A,FALSE,"R";"FORFIN_TAB2",#N/A,FALSE,"R";"BOP_ANALY",#N/A,FALSE,"U"}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7">{"Main Economic Indicators",#N/A,FALSE,"C"}</definedName>
    <definedName name="kjkj" localSheetId="8">{"Main Economic Indicators",#N/A,FALSE,"C"}</definedName>
    <definedName name="kjkj" localSheetId="11">{"Main Economic Indicators",#N/A,FALSE,"C"}</definedName>
    <definedName name="kjkj" localSheetId="12">{"Main Economic Indicators",#N/A,FALSE,"C"}</definedName>
    <definedName name="kjkj" localSheetId="13">{"Main Economic Indicators",#N/A,FALSE,"C"}</definedName>
    <definedName name="kjkj" localSheetId="22">{"Main Economic Indicators",#N/A,FALSE,"C"}</definedName>
    <definedName name="kjkj">{"Main Economic Indicators",#N/A,FALSE,"C"}</definedName>
    <definedName name="kk" localSheetId="7">[42]PENSION!#REF!</definedName>
    <definedName name="kk" localSheetId="8">[42]PENSION!#REF!</definedName>
    <definedName name="kk" localSheetId="11">[42]PENSION!#REF!</definedName>
    <definedName name="kk" localSheetId="12">[42]PENSION!#REF!</definedName>
    <definedName name="kk" localSheetId="13">[42]PENSION!#REF!</definedName>
    <definedName name="kk" localSheetId="22">[42]PENSION!#REF!</definedName>
    <definedName name="kk">{"Tab1",#N/A,FALSE,"P";"Tab2",#N/A,FALSE,"P"}</definedName>
    <definedName name="kkk" localSheetId="7">{"Tab1",#N/A,FALSE,"P";"Tab2",#N/A,FALSE,"P"}</definedName>
    <definedName name="kkk" localSheetId="8">{"Tab1",#N/A,FALSE,"P";"Tab2",#N/A,FALSE,"P"}</definedName>
    <definedName name="kkk" localSheetId="11">{"Tab1",#N/A,FALSE,"P";"Tab2",#N/A,FALSE,"P"}</definedName>
    <definedName name="kkk" localSheetId="12">{"Tab1",#N/A,FALSE,"P";"Tab2",#N/A,FALSE,"P"}</definedName>
    <definedName name="kkk" localSheetId="13">{"Tab1",#N/A,FALSE,"P";"Tab2",#N/A,FALSE,"P"}</definedName>
    <definedName name="kkk" localSheetId="22">{"Tab1",#N/A,FALSE,"P";"Tab2",#N/A,FALSE,"P"}</definedName>
    <definedName name="kkk">{"Tab1",#N/A,FALSE,"P";"Tab2",#N/A,FALSE,"P"}</definedName>
    <definedName name="kkkk" localSheetId="8">[77]M!#REF!</definedName>
    <definedName name="kkkk">[77]M!#REF!</definedName>
    <definedName name="kkkkk" localSheetId="8">'[78]J(Priv.Cap)'!#REF!</definedName>
    <definedName name="kkkkk">'[78]J(Priv.Cap)'!#REF!</definedName>
    <definedName name="kl" localSheetId="7">{"Riqfin97",#N/A,FALSE,"Tran";"Riqfinpro",#N/A,FALSE,"Tran"}</definedName>
    <definedName name="kl" localSheetId="8">{"Riqfin97",#N/A,FALSE,"Tran";"Riqfinpro",#N/A,FALSE,"Tran"}</definedName>
    <definedName name="kl" localSheetId="11">{"Riqfin97",#N/A,FALSE,"Tran";"Riqfinpro",#N/A,FALSE,"Tran"}</definedName>
    <definedName name="kl" localSheetId="12">{"Riqfin97",#N/A,FALSE,"Tran";"Riqfinpro",#N/A,FALSE,"Tran"}</definedName>
    <definedName name="kl" localSheetId="13">{"Riqfin97",#N/A,FALSE,"Tran";"Riqfinpro",#N/A,FALSE,"Tran"}</definedName>
    <definedName name="kl" localSheetId="22">{"Riqfin97",#N/A,FALSE,"Tran";"Riqfinpro",#N/A,FALSE,"Tran"}</definedName>
    <definedName name="kl">{"Riqfin97",#N/A,FALSE,"Tran";"Riqfinpro",#N/A,FALSE,"Tran"}</definedName>
    <definedName name="kljlkh" localSheetId="7">{"TRADE_COMP",#N/A,FALSE,"TAB23APP";"BOP",#N/A,FALSE,"TAB6";"DOT",#N/A,FALSE,"TAB24APP";"EXTDEBT",#N/A,FALSE,"TAB25APP"}</definedName>
    <definedName name="kljlkh" localSheetId="8">{"TRADE_COMP",#N/A,FALSE,"TAB23APP";"BOP",#N/A,FALSE,"TAB6";"DOT",#N/A,FALSE,"TAB24APP";"EXTDEBT",#N/A,FALSE,"TAB25APP"}</definedName>
    <definedName name="kljlkh" localSheetId="11">{"TRADE_COMP",#N/A,FALSE,"TAB23APP";"BOP",#N/A,FALSE,"TAB6";"DOT",#N/A,FALSE,"TAB24APP";"EXTDEBT",#N/A,FALSE,"TAB25APP"}</definedName>
    <definedName name="kljlkh" localSheetId="12">{"TRADE_COMP",#N/A,FALSE,"TAB23APP";"BOP",#N/A,FALSE,"TAB6";"DOT",#N/A,FALSE,"TAB24APP";"EXTDEBT",#N/A,FALSE,"TAB25APP"}</definedName>
    <definedName name="kljlkh" localSheetId="13">{"TRADE_COMP",#N/A,FALSE,"TAB23APP";"BOP",#N/A,FALSE,"TAB6";"DOT",#N/A,FALSE,"TAB24APP";"EXTDEBT",#N/A,FALSE,"TAB25APP"}</definedName>
    <definedName name="kljlkh" localSheetId="22">{"TRADE_COMP",#N/A,FALSE,"TAB23APP";"BOP",#N/A,FALSE,"TAB6";"DOT",#N/A,FALSE,"TAB24APP";"EXTDEBT",#N/A,FALSE,"TAB25APP"}</definedName>
    <definedName name="kljlkh">{"TRADE_COMP",#N/A,FALSE,"TAB23APP";"BOP",#N/A,FALSE,"TAB6";"DOT",#N/A,FALSE,"TAB24APP";"EXTDEBT",#N/A,FALSE,"TAB25APP"}</definedName>
    <definedName name="km" localSheetId="7">{"Tab1",#N/A,FALSE,"P";"Tab2",#N/A,FALSE,"P"}</definedName>
    <definedName name="km" localSheetId="8">{"Tab1",#N/A,FALSE,"P";"Tab2",#N/A,FALSE,"P"}</definedName>
    <definedName name="km" localSheetId="11">{"Tab1",#N/A,FALSE,"P";"Tab2",#N/A,FALSE,"P"}</definedName>
    <definedName name="km" localSheetId="12">{"Tab1",#N/A,FALSE,"P";"Tab2",#N/A,FALSE,"P"}</definedName>
    <definedName name="km" localSheetId="13">{"Tab1",#N/A,FALSE,"P";"Tab2",#N/A,FALSE,"P"}</definedName>
    <definedName name="km" localSheetId="22">{"Tab1",#N/A,FALSE,"P";"Tab2",#N/A,FALSE,"P"}</definedName>
    <definedName name="km">{"Tab1",#N/A,FALSE,"P";"Tab2",#N/A,FALSE,"P"}</definedName>
    <definedName name="kol" localSheetId="7">#REF!</definedName>
    <definedName name="kol" localSheetId="8">#REF!</definedName>
    <definedName name="kol" localSheetId="11">#REF!</definedName>
    <definedName name="kol" localSheetId="12">#REF!</definedName>
    <definedName name="kol" localSheetId="13">#REF!</definedName>
    <definedName name="kol" localSheetId="22">#REF!</definedName>
    <definedName name="kol">#REF!</definedName>
    <definedName name="kossi" localSheetId="7">'[18]Dep fonct'!#REF!</definedName>
    <definedName name="kossi" localSheetId="8">'[18]Dep fonct'!#REF!</definedName>
    <definedName name="kossi" localSheetId="11">'[18]Dep fonct'!#REF!</definedName>
    <definedName name="kossi" localSheetId="12">'[18]Dep fonct'!#REF!</definedName>
    <definedName name="kossi" localSheetId="13">'[18]Dep fonct'!#REF!</definedName>
    <definedName name="kossi" localSheetId="22">'[18]Dep fonct'!#REF!</definedName>
    <definedName name="kossi">'[18]Dep fonct'!#REF!</definedName>
    <definedName name="l" localSheetId="7">#REF!</definedName>
    <definedName name="l" localSheetId="8">#REF!</definedName>
    <definedName name="l" localSheetId="11">#REF!</definedName>
    <definedName name="l" localSheetId="12">#REF!</definedName>
    <definedName name="l" localSheetId="13">#REF!</definedName>
    <definedName name="l" localSheetId="22">#REF!</definedName>
    <definedName name="l">#REF!</definedName>
    <definedName name="LEAP" localSheetId="7">#REF!</definedName>
    <definedName name="LEAP" localSheetId="8">#REF!</definedName>
    <definedName name="LEAP" localSheetId="11">#REF!</definedName>
    <definedName name="LEAP" localSheetId="12">#REF!</definedName>
    <definedName name="LEAP" localSheetId="13">#REF!</definedName>
    <definedName name="LEAP" localSheetId="22">#REF!</definedName>
    <definedName name="LEAP">#REF!</definedName>
    <definedName name="lita">#N/A</definedName>
    <definedName name="lkjh" localSheetId="7">{"Riqfin97",#N/A,FALSE,"Tran";"Riqfinpro",#N/A,FALSE,"Tran"}</definedName>
    <definedName name="lkjh" localSheetId="8">{"Riqfin97",#N/A,FALSE,"Tran";"Riqfinpro",#N/A,FALSE,"Tran"}</definedName>
    <definedName name="lkjh" localSheetId="11">{"Riqfin97",#N/A,FALSE,"Tran";"Riqfinpro",#N/A,FALSE,"Tran"}</definedName>
    <definedName name="lkjh" localSheetId="12">{"Riqfin97",#N/A,FALSE,"Tran";"Riqfinpro",#N/A,FALSE,"Tran"}</definedName>
    <definedName name="lkjh" localSheetId="13">{"Riqfin97",#N/A,FALSE,"Tran";"Riqfinpro",#N/A,FALSE,"Tran"}</definedName>
    <definedName name="lkjh" localSheetId="22">{"Riqfin97",#N/A,FALSE,"Tran";"Riqfinpro",#N/A,FALSE,"Tran"}</definedName>
    <definedName name="lkjh">{"Riqfin97",#N/A,FALSE,"Tran";"Riqfinpro",#N/A,FALSE,"Tran"}</definedName>
    <definedName name="ll" localSheetId="7">{"Tab1",#N/A,FALSE,"P";"Tab2",#N/A,FALSE,"P"}</definedName>
    <definedName name="ll" localSheetId="8">{"Tab1",#N/A,FALSE,"P";"Tab2",#N/A,FALSE,"P"}</definedName>
    <definedName name="ll" localSheetId="11">{"Tab1",#N/A,FALSE,"P";"Tab2",#N/A,FALSE,"P"}</definedName>
    <definedName name="ll" localSheetId="12">{"Tab1",#N/A,FALSE,"P";"Tab2",#N/A,FALSE,"P"}</definedName>
    <definedName name="ll" localSheetId="13">{"Tab1",#N/A,FALSE,"P";"Tab2",#N/A,FALSE,"P"}</definedName>
    <definedName name="ll" localSheetId="22">{"Tab1",#N/A,FALSE,"P";"Tab2",#N/A,FALSE,"P"}</definedName>
    <definedName name="ll">{"Tab1",#N/A,FALSE,"P";"Tab2",#N/A,FALSE,"P"}</definedName>
    <definedName name="lll" localSheetId="7">{"Riqfin97",#N/A,FALSE,"Tran";"Riqfinpro",#N/A,FALSE,"Tran"}</definedName>
    <definedName name="lll" localSheetId="8">{"Riqfin97",#N/A,FALSE,"Tran";"Riqfinpro",#N/A,FALSE,"Tran"}</definedName>
    <definedName name="lll" localSheetId="11">{"Riqfin97",#N/A,FALSE,"Tran";"Riqfinpro",#N/A,FALSE,"Tran"}</definedName>
    <definedName name="lll" localSheetId="12">{"Riqfin97",#N/A,FALSE,"Tran";"Riqfinpro",#N/A,FALSE,"Tran"}</definedName>
    <definedName name="lll" localSheetId="13">{"Riqfin97",#N/A,FALSE,"Tran";"Riqfinpro",#N/A,FALSE,"Tran"}</definedName>
    <definedName name="lll" localSheetId="22">{"Riqfin97",#N/A,FALSE,"Tran";"Riqfinpro",#N/A,FALSE,"Tran"}</definedName>
    <definedName name="lll">{"Riqfin97",#N/A,FALSE,"Tran";"Riqfinpro",#N/A,FALSE,"Tran"}</definedName>
    <definedName name="llll" localSheetId="8">[76]M!#REF!</definedName>
    <definedName name="llll">[76]M!#REF!</definedName>
    <definedName name="lllll" localSheetId="7">{"Tab1",#N/A,FALSE,"P";"Tab2",#N/A,FALSE,"P"}</definedName>
    <definedName name="lllll" localSheetId="8">{"Tab1",#N/A,FALSE,"P";"Tab2",#N/A,FALSE,"P"}</definedName>
    <definedName name="lllll" localSheetId="11">{"Tab1",#N/A,FALSE,"P";"Tab2",#N/A,FALSE,"P"}</definedName>
    <definedName name="lllll" localSheetId="12">{"Tab1",#N/A,FALSE,"P";"Tab2",#N/A,FALSE,"P"}</definedName>
    <definedName name="lllll" localSheetId="13">{"Tab1",#N/A,FALSE,"P";"Tab2",#N/A,FALSE,"P"}</definedName>
    <definedName name="lllll" localSheetId="22">{"Tab1",#N/A,FALSE,"P";"Tab2",#N/A,FALSE,"P"}</definedName>
    <definedName name="lllll">{"Tab1",#N/A,FALSE,"P";"Tab2",#N/A,FALSE,"P"}</definedName>
    <definedName name="llllll" localSheetId="7">{"Minpmon",#N/A,FALSE,"Monthinput"}</definedName>
    <definedName name="llllll" localSheetId="8">{"Minpmon",#N/A,FALSE,"Monthinput"}</definedName>
    <definedName name="llllll" localSheetId="11">{"Minpmon",#N/A,FALSE,"Monthinput"}</definedName>
    <definedName name="llllll" localSheetId="12">{"Minpmon",#N/A,FALSE,"Monthinput"}</definedName>
    <definedName name="llllll" localSheetId="13">{"Minpmon",#N/A,FALSE,"Monthinput"}</definedName>
    <definedName name="llllll" localSheetId="22">{"Minpmon",#N/A,FALSE,"Monthinput"}</definedName>
    <definedName name="llllll">{"Minpmon",#N/A,FALSE,"Monthinput"}</definedName>
    <definedName name="lta" localSheetId="7">{"Riqfin97",#N/A,FALSE,"Tran";"Riqfinpro",#N/A,FALSE,"Tran"}</definedName>
    <definedName name="lta" localSheetId="8">{"Riqfin97",#N/A,FALSE,"Tran";"Riqfinpro",#N/A,FALSE,"Tran"}</definedName>
    <definedName name="lta" localSheetId="11">{"Riqfin97",#N/A,FALSE,"Tran";"Riqfinpro",#N/A,FALSE,"Tran"}</definedName>
    <definedName name="lta" localSheetId="12">{"Riqfin97",#N/A,FALSE,"Tran";"Riqfinpro",#N/A,FALSE,"Tran"}</definedName>
    <definedName name="lta" localSheetId="13">{"Riqfin97",#N/A,FALSE,"Tran";"Riqfinpro",#N/A,FALSE,"Tran"}</definedName>
    <definedName name="lta" localSheetId="22">{"Riqfin97",#N/A,FALSE,"Tran";"Riqfinpro",#N/A,FALSE,"Tran"}</definedName>
    <definedName name="lta">{"Riqfin97",#N/A,FALSE,"Tran";"Riqfinpro",#N/A,FALSE,"Tran"}</definedName>
    <definedName name="m">[79]raw!$A$1:$ZZ$1</definedName>
    <definedName name="M1_IMP">#N/A</definedName>
    <definedName name="macro">#REF!</definedName>
    <definedName name="MARISA_2005">#REF!</definedName>
    <definedName name="Materia">[46]claves!$J$3:$J$7</definedName>
    <definedName name="MDTab" localSheetId="7">{FALSE,FALSE,-1.25,-15.5,484.5,276.75,FALSE,FALSE,TRUE,TRUE,0,12,#N/A,46,#N/A,2.93460490463215,15.35,1,FALSE,FALSE,3,TRUE,1,FALSE,100,"Swvu.PLA1.","ACwvu.PLA1.",#N/A,FALSE,FALSE,0,0,0,0,2,"","",TRUE,TRUE,FALSE,FALSE,1,60,#N/A,#N/A,FALSE,FALSE,FALSE,FALSE,FALSE,FALSE,FALSE,9,65532,65532,FALSE,FALSE,TRUE,TRUE,TRUE}</definedName>
    <definedName name="MDTab" localSheetId="8">{FALSE,FALSE,-1.25,-15.5,484.5,276.75,FALSE,FALSE,TRUE,TRUE,0,12,#N/A,46,#N/A,2.93460490463215,15.35,1,FALSE,FALSE,3,TRUE,1,FALSE,100,"Swvu.PLA1.","ACwvu.PLA1.",#N/A,FALSE,FALSE,0,0,0,0,2,"","",TRUE,TRUE,FALSE,FALSE,1,60,#N/A,#N/A,FALSE,FALSE,FALSE,FALSE,FALSE,FALSE,FALSE,9,65532,65532,FALSE,FALSE,TRUE,TRUE,TRUE}</definedName>
    <definedName name="MDTab" localSheetId="11">{FALSE,FALSE,-1.25,-15.5,484.5,276.75,FALSE,FALSE,TRUE,TRUE,0,12,#N/A,46,#N/A,2.93460490463215,15.35,1,FALSE,FALSE,3,TRUE,1,FALSE,100,"Swvu.PLA1.","ACwvu.PLA1.",#N/A,FALSE,FALSE,0,0,0,0,2,"","",TRUE,TRUE,FALSE,FALSE,1,60,#N/A,#N/A,FALSE,FALSE,FALSE,FALSE,FALSE,FALSE,FALSE,9,65532,65532,FALSE,FALSE,TRUE,TRUE,TRUE}</definedName>
    <definedName name="MDTab" localSheetId="12">{FALSE,FALSE,-1.25,-15.5,484.5,276.75,FALSE,FALSE,TRUE,TRUE,0,12,#N/A,46,#N/A,2.93460490463215,15.35,1,FALSE,FALSE,3,TRUE,1,FALSE,100,"Swvu.PLA1.","ACwvu.PLA1.",#N/A,FALSE,FALSE,0,0,0,0,2,"","",TRUE,TRUE,FALSE,FALSE,1,60,#N/A,#N/A,FALSE,FALSE,FALSE,FALSE,FALSE,FALSE,FALSE,9,65532,65532,FALSE,FALSE,TRUE,TRUE,TRUE}</definedName>
    <definedName name="MDTab" localSheetId="13">{FALSE,FALSE,-1.25,-15.5,484.5,276.75,FALSE,FALSE,TRUE,TRUE,0,12,#N/A,46,#N/A,2.93460490463215,15.35,1,FALSE,FALSE,3,TRUE,1,FALSE,100,"Swvu.PLA1.","ACwvu.PLA1.",#N/A,FALSE,FALSE,0,0,0,0,2,"","",TRUE,TRUE,FALSE,FALSE,1,60,#N/A,#N/A,FALSE,FALSE,FALSE,FALSE,FALSE,FALSE,FALSE,9,65532,65532,FALSE,FALSE,TRUE,TRUE,TRUE}</definedName>
    <definedName name="MDTab" localSheetId="22">{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[71]claves!$AO$3:$AO$4</definedName>
    <definedName name="MES">[80]Mes!$B$2</definedName>
    <definedName name="mflowsa" localSheetId="8">[28]!mflowsa</definedName>
    <definedName name="mflowsa">[28]!mflowsa</definedName>
    <definedName name="mflowsq" localSheetId="8">[28]!mflowsq</definedName>
    <definedName name="mflowsq">[28]!mflowsq</definedName>
    <definedName name="mmm" localSheetId="7">{"Riqfin97",#N/A,FALSE,"Tran";"Riqfinpro",#N/A,FALSE,"Tran"}</definedName>
    <definedName name="mmm" localSheetId="8">{"Riqfin97",#N/A,FALSE,"Tran";"Riqfinpro",#N/A,FALSE,"Tran"}</definedName>
    <definedName name="mmm" localSheetId="11">{"Riqfin97",#N/A,FALSE,"Tran";"Riqfinpro",#N/A,FALSE,"Tran"}</definedName>
    <definedName name="mmm" localSheetId="12">{"Riqfin97",#N/A,FALSE,"Tran";"Riqfinpro",#N/A,FALSE,"Tran"}</definedName>
    <definedName name="mmm" localSheetId="13">{"Riqfin97",#N/A,FALSE,"Tran";"Riqfinpro",#N/A,FALSE,"Tran"}</definedName>
    <definedName name="mmm" localSheetId="22">{"Riqfin97",#N/A,FALSE,"Tran";"Riqfinpro",#N/A,FALSE,"Tran"}</definedName>
    <definedName name="mmm">{"Riqfin97",#N/A,FALSE,"Tran";"Riqfinpro",#N/A,FALSE,"Tran"}</definedName>
    <definedName name="mmmm" localSheetId="7">{"Tab1",#N/A,FALSE,"P";"Tab2",#N/A,FALSE,"P"}</definedName>
    <definedName name="mmmm" localSheetId="8">{"Tab1",#N/A,FALSE,"P";"Tab2",#N/A,FALSE,"P"}</definedName>
    <definedName name="mmmm" localSheetId="11">{"Tab1",#N/A,FALSE,"P";"Tab2",#N/A,FALSE,"P"}</definedName>
    <definedName name="mmmm" localSheetId="12">{"Tab1",#N/A,FALSE,"P";"Tab2",#N/A,FALSE,"P"}</definedName>
    <definedName name="mmmm" localSheetId="13">{"Tab1",#N/A,FALSE,"P";"Tab2",#N/A,FALSE,"P"}</definedName>
    <definedName name="mmmm" localSheetId="22">{"Tab1",#N/A,FALSE,"P";"Tab2",#N/A,FALSE,"P"}</definedName>
    <definedName name="mmmm">{"Tab1",#N/A,FALSE,"P";"Tab2",#N/A,FALSE,"P"}</definedName>
    <definedName name="mmmmm" localSheetId="7">{"Riqfin97",#N/A,FALSE,"Tran";"Riqfinpro",#N/A,FALSE,"Tran"}</definedName>
    <definedName name="mmmmm" localSheetId="8">{"Riqfin97",#N/A,FALSE,"Tran";"Riqfinpro",#N/A,FALSE,"Tran"}</definedName>
    <definedName name="mmmmm" localSheetId="11">{"Riqfin97",#N/A,FALSE,"Tran";"Riqfinpro",#N/A,FALSE,"Tran"}</definedName>
    <definedName name="mmmmm" localSheetId="12">{"Riqfin97",#N/A,FALSE,"Tran";"Riqfinpro",#N/A,FALSE,"Tran"}</definedName>
    <definedName name="mmmmm" localSheetId="13">{"Riqfin97",#N/A,FALSE,"Tran";"Riqfinpro",#N/A,FALSE,"Tran"}</definedName>
    <definedName name="mmmmm" localSheetId="22">{"Riqfin97",#N/A,FALSE,"Tran";"Riqfinpro",#N/A,FALSE,"Tran"}</definedName>
    <definedName name="mmmmm">{"Riqfin97",#N/A,FALSE,"Tran";"Riqfinpro",#N/A,FALSE,"Tran"}</definedName>
    <definedName name="mn" localSheetId="7">{"Riqfin97",#N/A,FALSE,"Tran";"Riqfinpro",#N/A,FALSE,"Tran"}</definedName>
    <definedName name="mn" localSheetId="8">{"Riqfin97",#N/A,FALSE,"Tran";"Riqfinpro",#N/A,FALSE,"Tran"}</definedName>
    <definedName name="mn" localSheetId="11">{"Riqfin97",#N/A,FALSE,"Tran";"Riqfinpro",#N/A,FALSE,"Tran"}</definedName>
    <definedName name="mn" localSheetId="12">{"Riqfin97",#N/A,FALSE,"Tran";"Riqfinpro",#N/A,FALSE,"Tran"}</definedName>
    <definedName name="mn" localSheetId="13">{"Riqfin97",#N/A,FALSE,"Tran";"Riqfinpro",#N/A,FALSE,"Tran"}</definedName>
    <definedName name="mn" localSheetId="22">{"Riqfin97",#N/A,FALSE,"Tran";"Riqfinpro",#N/A,FALSE,"Tran"}</definedName>
    <definedName name="mn">{"Riqfin97",#N/A,FALSE,"Tran";"Riqfinpro",#N/A,FALSE,"Tran"}</definedName>
    <definedName name="Modelo">#REF!</definedName>
    <definedName name="MODELOS">#REF!</definedName>
    <definedName name="Modific_I32a">[71]claves!$AR$3:$AR$5</definedName>
    <definedName name="mstocksa" localSheetId="8">[28]!mstocksa</definedName>
    <definedName name="mstocksa">[28]!mstocksa</definedName>
    <definedName name="mstocksq" localSheetId="8">[28]!mstocksq</definedName>
    <definedName name="mstocksq">[28]!mstocksq</definedName>
    <definedName name="mte" localSheetId="7">{"Riqfin97",#N/A,FALSE,"Tran";"Riqfinpro",#N/A,FALSE,"Tran"}</definedName>
    <definedName name="mte" localSheetId="8">{"Riqfin97",#N/A,FALSE,"Tran";"Riqfinpro",#N/A,FALSE,"Tran"}</definedName>
    <definedName name="mte" localSheetId="11">{"Riqfin97",#N/A,FALSE,"Tran";"Riqfinpro",#N/A,FALSE,"Tran"}</definedName>
    <definedName name="mte" localSheetId="12">{"Riqfin97",#N/A,FALSE,"Tran";"Riqfinpro",#N/A,FALSE,"Tran"}</definedName>
    <definedName name="mte" localSheetId="13">{"Riqfin97",#N/A,FALSE,"Tran";"Riqfinpro",#N/A,FALSE,"Tran"}</definedName>
    <definedName name="mte" localSheetId="22">{"Riqfin97",#N/A,FALSE,"Tran";"Riqfinpro",#N/A,FALSE,"Tran"}</definedName>
    <definedName name="mte">{"Riqfin97",#N/A,FALSE,"Tran";"Riqfinpro",#N/A,FALSE,"Tran"}</definedName>
    <definedName name="MUFACE04">#REF!</definedName>
    <definedName name="MUGEJU04">#REF!</definedName>
    <definedName name="n" localSheetId="7">{"Minpmon",#N/A,FALSE,"Monthinput"}</definedName>
    <definedName name="n" localSheetId="8">{"Minpmon",#N/A,FALSE,"Monthinput"}</definedName>
    <definedName name="n" localSheetId="11">{"Minpmon",#N/A,FALSE,"Monthinput"}</definedName>
    <definedName name="n" localSheetId="12">{"Minpmon",#N/A,FALSE,"Monthinput"}</definedName>
    <definedName name="n" localSheetId="13">{"Minpmon",#N/A,FALSE,"Monthinput"}</definedName>
    <definedName name="n" localSheetId="22">{"Minpmon",#N/A,FALSE,"Monthinput"}</definedName>
    <definedName name="N">[81]Mes!$B$2</definedName>
    <definedName name="namestra">[82]S.A.!$AY$54:'[82]S.A.'!$BA$54</definedName>
    <definedName name="new" localSheetId="7">{"TBILLS_ALL",#N/A,FALSE,"FITB_all"}</definedName>
    <definedName name="new" localSheetId="8">{"TBILLS_ALL",#N/A,FALSE,"FITB_all"}</definedName>
    <definedName name="new" localSheetId="11">{"TBILLS_ALL",#N/A,FALSE,"FITB_all"}</definedName>
    <definedName name="new" localSheetId="12">{"TBILLS_ALL",#N/A,FALSE,"FITB_all"}</definedName>
    <definedName name="new" localSheetId="13">{"TBILLS_ALL",#N/A,FALSE,"FITB_all"}</definedName>
    <definedName name="new" localSheetId="22">{"TBILLS_ALL",#N/A,FALSE,"FITB_all"}</definedName>
    <definedName name="new">{"TBILLS_ALL",#N/A,FALSE,"FITB_all"}</definedName>
    <definedName name="newnew" localSheetId="7">{"TBILLS_ALL",#N/A,FALSE,"FITB_all"}</definedName>
    <definedName name="newnew" localSheetId="8">{"TBILLS_ALL",#N/A,FALSE,"FITB_all"}</definedName>
    <definedName name="newnew" localSheetId="11">{"TBILLS_ALL",#N/A,FALSE,"FITB_all"}</definedName>
    <definedName name="newnew" localSheetId="12">{"TBILLS_ALL",#N/A,FALSE,"FITB_all"}</definedName>
    <definedName name="newnew" localSheetId="13">{"TBILLS_ALL",#N/A,FALSE,"FITB_all"}</definedName>
    <definedName name="newnew" localSheetId="22">{"TBILLS_ALL",#N/A,FALSE,"FITB_all"}</definedName>
    <definedName name="newnew">{"TBILLS_ALL",#N/A,FALSE,"FITB_all"}</definedName>
    <definedName name="nfrtrs">[8]WB!$Q$257:$AK$257</definedName>
    <definedName name="nn" localSheetId="7">{"Riqfin97",#N/A,FALSE,"Tran";"Riqfinpro",#N/A,FALSE,"Tran"}</definedName>
    <definedName name="nn" localSheetId="8">{"Riqfin97",#N/A,FALSE,"Tran";"Riqfinpro",#N/A,FALSE,"Tran"}</definedName>
    <definedName name="nn" localSheetId="11">{"Riqfin97",#N/A,FALSE,"Tran";"Riqfinpro",#N/A,FALSE,"Tran"}</definedName>
    <definedName name="nn" localSheetId="12">{"Riqfin97",#N/A,FALSE,"Tran";"Riqfinpro",#N/A,FALSE,"Tran"}</definedName>
    <definedName name="nn" localSheetId="13">{"Riqfin97",#N/A,FALSE,"Tran";"Riqfinpro",#N/A,FALSE,"Tran"}</definedName>
    <definedName name="nn" localSheetId="22">{"Riqfin97",#N/A,FALSE,"Tran";"Riqfinpro",#N/A,FALSE,"Tran"}</definedName>
    <definedName name="nn">{"Riqfin97",#N/A,FALSE,"Tran";"Riqfinpro",#N/A,FALSE,"Tran"}</definedName>
    <definedName name="nnga" localSheetId="7">#REF!</definedName>
    <definedName name="nnga" localSheetId="8">#REF!</definedName>
    <definedName name="nnga" localSheetId="11">#REF!</definedName>
    <definedName name="nnga" localSheetId="12">#REF!</definedName>
    <definedName name="nnga" localSheetId="13">#REF!</definedName>
    <definedName name="nnga" localSheetId="22">#REF!</definedName>
    <definedName name="nnga">#REF!</definedName>
    <definedName name="nnn" localSheetId="7">{"Tab1",#N/A,FALSE,"P";"Tab2",#N/A,FALSE,"P"}</definedName>
    <definedName name="nnn" localSheetId="8">{"Tab1",#N/A,FALSE,"P";"Tab2",#N/A,FALSE,"P"}</definedName>
    <definedName name="nnn" localSheetId="11">{"Tab1",#N/A,FALSE,"P";"Tab2",#N/A,FALSE,"P"}</definedName>
    <definedName name="nnn" localSheetId="12">{"Tab1",#N/A,FALSE,"P";"Tab2",#N/A,FALSE,"P"}</definedName>
    <definedName name="nnn" localSheetId="13">{"Tab1",#N/A,FALSE,"P";"Tab2",#N/A,FALSE,"P"}</definedName>
    <definedName name="nnn" localSheetId="22">{"Tab1",#N/A,FALSE,"P";"Tab2",#N/A,FALSE,"P"}</definedName>
    <definedName name="nnn">{"Tab1",#N/A,FALSE,"P";"Tab2",#N/A,FALSE,"P"}</definedName>
    <definedName name="None" localSheetId="8">'[69]READ ME'!#REF!</definedName>
    <definedName name="None">'[69]READ ME'!#REF!</definedName>
    <definedName name="NONLEAP" localSheetId="7">#REF!</definedName>
    <definedName name="NONLEAP" localSheetId="8">#REF!</definedName>
    <definedName name="NONLEAP" localSheetId="11">#REF!</definedName>
    <definedName name="NONLEAP" localSheetId="12">#REF!</definedName>
    <definedName name="NONLEAP" localSheetId="13">#REF!</definedName>
    <definedName name="NONLEAP" localSheetId="22">#REF!</definedName>
    <definedName name="NONLEAP">#REF!</definedName>
    <definedName name="NOW" localSheetId="7">#REF!</definedName>
    <definedName name="NOW" localSheetId="8">#REF!</definedName>
    <definedName name="NOW" localSheetId="11">#REF!</definedName>
    <definedName name="NOW" localSheetId="12">#REF!</definedName>
    <definedName name="NOW" localSheetId="13">#REF!</definedName>
    <definedName name="NOW" localSheetId="22">#REF!</definedName>
    <definedName name="NOW">#REF!</definedName>
    <definedName name="NR">'[1]REGIONALIZACION ESTIMADA 1.990'!#REF!</definedName>
    <definedName name="NTDD_RG">#N/A</definedName>
    <definedName name="Nuevo" localSheetId="7" hidden="1">[83]Hoja1!#REF!</definedName>
    <definedName name="Nuevo" localSheetId="8" hidden="1">[83]Hoja1!#REF!</definedName>
    <definedName name="Nuevo" localSheetId="11" hidden="1">[83]Hoja1!#REF!</definedName>
    <definedName name="Nuevo" localSheetId="12" hidden="1">[83]Hoja1!#REF!</definedName>
    <definedName name="Nuevo" localSheetId="13" hidden="1">[83]Hoja1!#REF!</definedName>
    <definedName name="Nuevo" localSheetId="22" hidden="1">[83]Hoja1!#REF!</definedName>
    <definedName name="Nuevo" hidden="1">[83]Hoja1!#REF!</definedName>
    <definedName name="ñ" localSheetId="7">'[2]Cap- 1 '!#REF!</definedName>
    <definedName name="ñ" localSheetId="8">'[2]Cap- 1 '!#REF!</definedName>
    <definedName name="ñ" localSheetId="9">'[2]Cap- 1 '!#REF!</definedName>
    <definedName name="ñ" localSheetId="11">'[2]Cap- 1 '!#REF!</definedName>
    <definedName name="ñ" localSheetId="12">'[2]Cap- 1 '!#REF!</definedName>
    <definedName name="ñ" localSheetId="13">'[2]Cap- 1 '!#REF!</definedName>
    <definedName name="ñ" localSheetId="22">'[2]Cap- 1 '!#REF!</definedName>
    <definedName name="ñ">'[2]Cap- 1 '!#REF!</definedName>
    <definedName name="old" localSheetId="7">{"TBILLS_ALL",#N/A,FALSE,"FITB_all"}</definedName>
    <definedName name="old" localSheetId="8">{"TBILLS_ALL",#N/A,FALSE,"FITB_all"}</definedName>
    <definedName name="old" localSheetId="11">{"TBILLS_ALL",#N/A,FALSE,"FITB_all"}</definedName>
    <definedName name="old" localSheetId="12">{"TBILLS_ALL",#N/A,FALSE,"FITB_all"}</definedName>
    <definedName name="old" localSheetId="13">{"TBILLS_ALL",#N/A,FALSE,"FITB_all"}</definedName>
    <definedName name="old" localSheetId="22">{"TBILLS_ALL",#N/A,FALSE,"FITB_all"}</definedName>
    <definedName name="old">{"TBILLS_ALL",#N/A,FALSE,"FITB_all"}</definedName>
    <definedName name="oliu" localSheetId="7">{"WEO",#N/A,FALSE,"T"}</definedName>
    <definedName name="oliu" localSheetId="8">{"WEO",#N/A,FALSE,"T"}</definedName>
    <definedName name="oliu" localSheetId="11">{"WEO",#N/A,FALSE,"T"}</definedName>
    <definedName name="oliu" localSheetId="12">{"WEO",#N/A,FALSE,"T"}</definedName>
    <definedName name="oliu" localSheetId="13">{"WEO",#N/A,FALSE,"T"}</definedName>
    <definedName name="oliu" localSheetId="22">{"WEO",#N/A,FALSE,"T"}</definedName>
    <definedName name="oliu">{"WEO",#N/A,FALSE,"T"}</definedName>
    <definedName name="OneOff">[46]claves!$I$3:$I$4</definedName>
    <definedName name="oo" localSheetId="7">{"Riqfin97",#N/A,FALSE,"Tran";"Riqfinpro",#N/A,FALSE,"Tran"}</definedName>
    <definedName name="oo" localSheetId="8">{"Riqfin97",#N/A,FALSE,"Tran";"Riqfinpro",#N/A,FALSE,"Tran"}</definedName>
    <definedName name="oo" localSheetId="11">{"Riqfin97",#N/A,FALSE,"Tran";"Riqfinpro",#N/A,FALSE,"Tran"}</definedName>
    <definedName name="oo" localSheetId="12">{"Riqfin97",#N/A,FALSE,"Tran";"Riqfinpro",#N/A,FALSE,"Tran"}</definedName>
    <definedName name="oo" localSheetId="13">{"Riqfin97",#N/A,FALSE,"Tran";"Riqfinpro",#N/A,FALSE,"Tran"}</definedName>
    <definedName name="oo" localSheetId="22">{"Riqfin97",#N/A,FALSE,"Tran";"Riqfinpro",#N/A,FALSE,"Tran"}</definedName>
    <definedName name="oo">{"Riqfin97",#N/A,FALSE,"Tran";"Riqfinpro",#N/A,FALSE,"Tran"}</definedName>
    <definedName name="ooo" localSheetId="7">{"Tab1",#N/A,FALSE,"P";"Tab2",#N/A,FALSE,"P"}</definedName>
    <definedName name="ooo" localSheetId="8">{"Tab1",#N/A,FALSE,"P";"Tab2",#N/A,FALSE,"P"}</definedName>
    <definedName name="ooo" localSheetId="11">{"Tab1",#N/A,FALSE,"P";"Tab2",#N/A,FALSE,"P"}</definedName>
    <definedName name="ooo" localSheetId="12">{"Tab1",#N/A,FALSE,"P";"Tab2",#N/A,FALSE,"P"}</definedName>
    <definedName name="ooo" localSheetId="13">{"Tab1",#N/A,FALSE,"P";"Tab2",#N/A,FALSE,"P"}</definedName>
    <definedName name="ooo" localSheetId="22">{"Tab1",#N/A,FALSE,"P";"Tab2",#N/A,FALSE,"P"}</definedName>
    <definedName name="ooo">{"Tab1",#N/A,FALSE,"P";"Tab2",#N/A,FALSE,"P"}</definedName>
    <definedName name="oooo" localSheetId="7">{"Tab1",#N/A,FALSE,"P";"Tab2",#N/A,FALSE,"P"}</definedName>
    <definedName name="oooo" localSheetId="8">{"Tab1",#N/A,FALSE,"P";"Tab2",#N/A,FALSE,"P"}</definedName>
    <definedName name="oooo" localSheetId="11">{"Tab1",#N/A,FALSE,"P";"Tab2",#N/A,FALSE,"P"}</definedName>
    <definedName name="oooo" localSheetId="12">{"Tab1",#N/A,FALSE,"P";"Tab2",#N/A,FALSE,"P"}</definedName>
    <definedName name="oooo" localSheetId="13">{"Tab1",#N/A,FALSE,"P";"Tab2",#N/A,FALSE,"P"}</definedName>
    <definedName name="oooo" localSheetId="22">{"Tab1",#N/A,FALSE,"P";"Tab2",#N/A,FALSE,"P"}</definedName>
    <definedName name="oooo">{"Tab1",#N/A,FALSE,"P";"Tab2",#N/A,FALSE,"P"}</definedName>
    <definedName name="opu" localSheetId="7">{"Riqfin97",#N/A,FALSE,"Tran";"Riqfinpro",#N/A,FALSE,"Tran"}</definedName>
    <definedName name="opu" localSheetId="8">{"Riqfin97",#N/A,FALSE,"Tran";"Riqfinpro",#N/A,FALSE,"Tran"}</definedName>
    <definedName name="opu" localSheetId="11">{"Riqfin97",#N/A,FALSE,"Tran";"Riqfinpro",#N/A,FALSE,"Tran"}</definedName>
    <definedName name="opu" localSheetId="12">{"Riqfin97",#N/A,FALSE,"Tran";"Riqfinpro",#N/A,FALSE,"Tran"}</definedName>
    <definedName name="opu" localSheetId="13">{"Riqfin97",#N/A,FALSE,"Tran";"Riqfinpro",#N/A,FALSE,"Tran"}</definedName>
    <definedName name="opu" localSheetId="22">{"Riqfin97",#N/A,FALSE,"Tran";"Riqfinpro",#N/A,FALSE,"Tran"}</definedName>
    <definedName name="opu">{"Riqfin97",#N/A,FALSE,"Tran";"Riqfinpro",#N/A,FALSE,"Tran"}</definedName>
    <definedName name="oqui89" localSheetId="7">[60]BOP!$A$36:$IV$36,[60]BOP!$A$44:$IV$44,[60]BOP!$A$59:$IV$59,[60]BOP!#REF!,[60]BOP!#REF!,[60]BOP!$A$79:$IV$79,[60]BOP!$A$81:$IV$88,[60]BOP!#REF!</definedName>
    <definedName name="oqui89" localSheetId="8">[60]BOP!$A$36:$IV$36,[60]BOP!$A$44:$IV$44,[60]BOP!$A$59:$IV$59,[60]BOP!#REF!,[60]BOP!#REF!,[60]BOP!$A$79:$IV$79,[60]BOP!$A$81:$IV$88,[60]BOP!#REF!</definedName>
    <definedName name="oqui89" localSheetId="11">[60]BOP!$A$36:$IV$36,[60]BOP!$A$44:$IV$44,[60]BOP!$A$59:$IV$59,[60]BOP!#REF!,[60]BOP!#REF!,[60]BOP!$A$79:$IV$79,[60]BOP!$A$81:$IV$88,[60]BOP!#REF!</definedName>
    <definedName name="oqui89" localSheetId="12">[60]BOP!$A$36:$IV$36,[60]BOP!$A$44:$IV$44,[60]BOP!$A$59:$IV$59,[60]BOP!#REF!,[60]BOP!#REF!,[60]BOP!$A$79:$IV$79,[60]BOP!$A$81:$IV$88,[60]BOP!#REF!</definedName>
    <definedName name="oqui89" localSheetId="13">[60]BOP!$A$36:$IV$36,[60]BOP!$A$44:$IV$44,[60]BOP!$A$59:$IV$59,[60]BOP!#REF!,[60]BOP!#REF!,[60]BOP!$A$79:$IV$79,[60]BOP!$A$81:$IV$88,[60]BOP!#REF!</definedName>
    <definedName name="oqui89" localSheetId="22">[60]BOP!$A$36:$IV$36,[60]BOP!$A$44:$IV$44,[60]BOP!$A$59:$IV$59,[60]BOP!#REF!,[60]BOP!#REF!,[60]BOP!$A$79:$IV$79,[60]BOP!$A$81:$IV$88,[60]BOP!#REF!</definedName>
    <definedName name="oqui89">[60]BOP!$A$36:$IV$36,[60]BOP!$A$44:$IV$44,[60]BOP!$A$59:$IV$59,[60]BOP!#REF!,[60]BOP!#REF!,[60]BOP!$A$79:$IV$79,[60]BOP!$A$81:$IV$88,[60]BOP!#REF!</definedName>
    <definedName name="Origen">[46]claves!$E$3:$E$5</definedName>
    <definedName name="otro" localSheetId="7">{FALSE,FALSE,-1.25,-15.5,484.5,276.75,FALSE,FALSE,TRUE,TRUE,0,12,#N/A,46,#N/A,2.93460490463215,15.35,1,FALSE,FALSE,3,TRUE,1,FALSE,100,"Swvu.PLA1.","ACwvu.PLA1.",#N/A,FALSE,FALSE,0,0,0,0,2,"","",TRUE,TRUE,FALSE,FALSE,1,60,#N/A,#N/A,FALSE,FALSE,FALSE,FALSE,FALSE,FALSE,FALSE,9,65532,65532,FALSE,FALSE,TRUE,TRUE,TRUE}</definedName>
    <definedName name="otro" localSheetId="8">{FALSE,FALSE,-1.25,-15.5,484.5,276.75,FALSE,FALSE,TRUE,TRUE,0,12,#N/A,46,#N/A,2.93460490463215,15.35,1,FALSE,FALSE,3,TRUE,1,FALSE,100,"Swvu.PLA1.","ACwvu.PLA1.",#N/A,FALSE,FALSE,0,0,0,0,2,"","",TRUE,TRUE,FALSE,FALSE,1,60,#N/A,#N/A,FALSE,FALSE,FALSE,FALSE,FALSE,FALSE,FALSE,9,65532,65532,FALSE,FALSE,TRUE,TRUE,TRUE}</definedName>
    <definedName name="otro" localSheetId="11">{FALSE,FALSE,-1.25,-15.5,484.5,276.75,FALSE,FALSE,TRUE,TRUE,0,12,#N/A,46,#N/A,2.93460490463215,15.35,1,FALSE,FALSE,3,TRUE,1,FALSE,100,"Swvu.PLA1.","ACwvu.PLA1.",#N/A,FALSE,FALSE,0,0,0,0,2,"","",TRUE,TRUE,FALSE,FALSE,1,60,#N/A,#N/A,FALSE,FALSE,FALSE,FALSE,FALSE,FALSE,FALSE,9,65532,65532,FALSE,FALSE,TRUE,TRUE,TRUE}</definedName>
    <definedName name="otro" localSheetId="12">{FALSE,FALSE,-1.25,-15.5,484.5,276.75,FALSE,FALSE,TRUE,TRUE,0,12,#N/A,46,#N/A,2.93460490463215,15.35,1,FALSE,FALSE,3,TRUE,1,FALSE,100,"Swvu.PLA1.","ACwvu.PLA1.",#N/A,FALSE,FALSE,0,0,0,0,2,"","",TRUE,TRUE,FALSE,FALSE,1,60,#N/A,#N/A,FALSE,FALSE,FALSE,FALSE,FALSE,FALSE,FALSE,9,65532,65532,FALSE,FALSE,TRUE,TRUE,TRUE}</definedName>
    <definedName name="otro" localSheetId="13">{FALSE,FALSE,-1.25,-15.5,484.5,276.75,FALSE,FALSE,TRUE,TRUE,0,12,#N/A,46,#N/A,2.93460490463215,15.35,1,FALSE,FALSE,3,TRUE,1,FALSE,100,"Swvu.PLA1.","ACwvu.PLA1.",#N/A,FALSE,FALSE,0,0,0,0,2,"","",TRUE,TRUE,FALSE,FALSE,1,60,#N/A,#N/A,FALSE,FALSE,FALSE,FALSE,FALSE,FALSE,FALSE,9,65532,65532,FALSE,FALSE,TRUE,TRUE,TRUE}</definedName>
    <definedName name="otro" localSheetId="22">{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7">{"Riqfin97",#N/A,FALSE,"Tran";"Riqfinpro",#N/A,FALSE,"Tran"}</definedName>
    <definedName name="p" localSheetId="8">{"Riqfin97",#N/A,FALSE,"Tran";"Riqfinpro",#N/A,FALSE,"Tran"}</definedName>
    <definedName name="p" localSheetId="11">{"Riqfin97",#N/A,FALSE,"Tran";"Riqfinpro",#N/A,FALSE,"Tran"}</definedName>
    <definedName name="p" localSheetId="12">{"Riqfin97",#N/A,FALSE,"Tran";"Riqfinpro",#N/A,FALSE,"Tran"}</definedName>
    <definedName name="p" localSheetId="13">{"Riqfin97",#N/A,FALSE,"Tran";"Riqfinpro",#N/A,FALSE,"Tran"}</definedName>
    <definedName name="p" localSheetId="22">{"Riqfin97",#N/A,FALSE,"Tran";"Riqfinpro",#N/A,FALSE,"Tran"}</definedName>
    <definedName name="p">{"Riqfin97",#N/A,FALSE,"Tran";"Riqfinpro",#N/A,FALSE,"Tran"}</definedName>
    <definedName name="P01E">#REF!</definedName>
    <definedName name="P01E1">#REF!</definedName>
    <definedName name="P01E2">#REF!</definedName>
    <definedName name="P01E3">#REF!</definedName>
    <definedName name="P01E6">#REF!</definedName>
    <definedName name="P01E7">#REF!</definedName>
    <definedName name="P01E8">#REF!</definedName>
    <definedName name="P01E9">#REF!</definedName>
    <definedName name="P01G">#REF!</definedName>
    <definedName name="P01G1">#REF!</definedName>
    <definedName name="P01G2">#REF!</definedName>
    <definedName name="P01G3">#REF!</definedName>
    <definedName name="P01G4">#REF!</definedName>
    <definedName name="P01G5">#REF!</definedName>
    <definedName name="P01G6">#REF!</definedName>
    <definedName name="P01G7">#REF!</definedName>
    <definedName name="P01G8">#REF!</definedName>
    <definedName name="P01G9">#REF!</definedName>
    <definedName name="P02E">#REF!</definedName>
    <definedName name="P02E1">#REF!</definedName>
    <definedName name="P02E2">#REF!</definedName>
    <definedName name="P02E3">#REF!</definedName>
    <definedName name="P02E6">#REF!</definedName>
    <definedName name="P02E7">#REF!</definedName>
    <definedName name="P02E8">#REF!</definedName>
    <definedName name="P02E9">#REF!</definedName>
    <definedName name="P02G">#REF!</definedName>
    <definedName name="P02G1">#REF!</definedName>
    <definedName name="P02G2">#REF!</definedName>
    <definedName name="P02G3">#REF!</definedName>
    <definedName name="P02G4">#REF!</definedName>
    <definedName name="P02G6">#REF!</definedName>
    <definedName name="P02G7">#REF!</definedName>
    <definedName name="P02G8">#REF!</definedName>
    <definedName name="P02G9">#REF!</definedName>
    <definedName name="P03E">#REF!</definedName>
    <definedName name="P03G">#REF!</definedName>
    <definedName name="P03G1">#REF!</definedName>
    <definedName name="P03G2">#REF!</definedName>
    <definedName name="P03G3">#REF!</definedName>
    <definedName name="P03G4">#REF!</definedName>
    <definedName name="P03G6">#REF!</definedName>
    <definedName name="P03G7">#REF!</definedName>
    <definedName name="P03G8">#REF!</definedName>
    <definedName name="P03G9">#REF!</definedName>
    <definedName name="P04E">#REF!</definedName>
    <definedName name="P04E2">#REF!</definedName>
    <definedName name="P04G">#REF!</definedName>
    <definedName name="P04G1">#REF!</definedName>
    <definedName name="P04G2">#REF!</definedName>
    <definedName name="P04G3">#REF!</definedName>
    <definedName name="P04G4">#REF!</definedName>
    <definedName name="P04G6">#REF!</definedName>
    <definedName name="P04G7">#REF!</definedName>
    <definedName name="P04G8">#REF!</definedName>
    <definedName name="P04G9">#REF!</definedName>
    <definedName name="P04R3">#REF!</definedName>
    <definedName name="P04R4">#REF!</definedName>
    <definedName name="P05E">#REF!</definedName>
    <definedName name="P05G">#REF!</definedName>
    <definedName name="P05G1">#REF!</definedName>
    <definedName name="P05G2">#REF!</definedName>
    <definedName name="P05G3">#REF!</definedName>
    <definedName name="P05G4">#REF!</definedName>
    <definedName name="P05G6">#REF!</definedName>
    <definedName name="P05G7">#REF!</definedName>
    <definedName name="P05G8">#REF!</definedName>
    <definedName name="P05G9">#REF!</definedName>
    <definedName name="P05R1">#REF!</definedName>
    <definedName name="P05R5">#REF!</definedName>
    <definedName name="P05R9">#REF!</definedName>
    <definedName name="P06E">#REF!</definedName>
    <definedName name="P06G">#REF!</definedName>
    <definedName name="P06G1">#REF!</definedName>
    <definedName name="P06G2">#REF!</definedName>
    <definedName name="P06G3">#REF!</definedName>
    <definedName name="P06G4">#REF!</definedName>
    <definedName name="P06G6">#REF!</definedName>
    <definedName name="P06G7">#REF!</definedName>
    <definedName name="P06G8">#REF!</definedName>
    <definedName name="P06G9">#REF!</definedName>
    <definedName name="P06R6">#REF!</definedName>
    <definedName name="P06R9">#REF!</definedName>
    <definedName name="P07E">#REF!</definedName>
    <definedName name="P07E1">#REF!</definedName>
    <definedName name="P07E2">#REF!</definedName>
    <definedName name="P07E3">#REF!</definedName>
    <definedName name="P07E6">#REF!</definedName>
    <definedName name="P07E7">#REF!</definedName>
    <definedName name="P07E8">#REF!</definedName>
    <definedName name="P07E9">#REF!</definedName>
    <definedName name="P07G">#REF!</definedName>
    <definedName name="P07G1">#REF!</definedName>
    <definedName name="P07G2">#REF!</definedName>
    <definedName name="P07G3">#REF!</definedName>
    <definedName name="P07G4">#REF!</definedName>
    <definedName name="P07G6">#REF!</definedName>
    <definedName name="P07G7">#REF!</definedName>
    <definedName name="P07G8">#REF!</definedName>
    <definedName name="P07G9">#REF!</definedName>
    <definedName name="P07R4">#REF!</definedName>
    <definedName name="P07R9">#REF!</definedName>
    <definedName name="P08E">#REF!</definedName>
    <definedName name="P08G">#REF!</definedName>
    <definedName name="P08G1">#REF!</definedName>
    <definedName name="P08G2">#REF!</definedName>
    <definedName name="P08G3">#REF!</definedName>
    <definedName name="P08G4">#REF!</definedName>
    <definedName name="P08G6">#REF!</definedName>
    <definedName name="P08G7">#REF!</definedName>
    <definedName name="P08G8">#REF!</definedName>
    <definedName name="P08G9">#REF!</definedName>
    <definedName name="P08R2">#REF!</definedName>
    <definedName name="P08R9">#REF!</definedName>
    <definedName name="P09E">#REF!</definedName>
    <definedName name="P09G">#REF!</definedName>
    <definedName name="P09G1">#REF!</definedName>
    <definedName name="P09G2">#REF!</definedName>
    <definedName name="P09G3">#REF!</definedName>
    <definedName name="P09G4">#REF!</definedName>
    <definedName name="P09G6">#REF!</definedName>
    <definedName name="P09G7">#REF!</definedName>
    <definedName name="P09G8">#REF!</definedName>
    <definedName name="P09G9">#REF!</definedName>
    <definedName name="P1E">#REF!</definedName>
    <definedName name="P1E1">#REF!</definedName>
    <definedName name="P1E2">#REF!</definedName>
    <definedName name="P1E3">#REF!</definedName>
    <definedName name="P1E4">#REF!</definedName>
    <definedName name="P1E6">#REF!</definedName>
    <definedName name="P1E7">#REF!</definedName>
    <definedName name="P1E8">#REF!</definedName>
    <definedName name="P1E9">#REF!</definedName>
    <definedName name="P1F">#REF!</definedName>
    <definedName name="P1NF">#REF!</definedName>
    <definedName name="P2E">#REF!</definedName>
    <definedName name="P2E1">#REF!</definedName>
    <definedName name="P2E2">#REF!</definedName>
    <definedName name="P2E3">#REF!</definedName>
    <definedName name="P2E4">#REF!</definedName>
    <definedName name="P2E6">#REF!</definedName>
    <definedName name="P2E7">#REF!</definedName>
    <definedName name="P2E8">#REF!</definedName>
    <definedName name="P2E9">#REF!</definedName>
    <definedName name="P2F">#REF!</definedName>
    <definedName name="P2NF">#REF!</definedName>
    <definedName name="P3E">#REF!</definedName>
    <definedName name="P3E1">#REF!</definedName>
    <definedName name="P3E2">#REF!</definedName>
    <definedName name="P3E3">#REF!</definedName>
    <definedName name="P3E4">#REF!</definedName>
    <definedName name="P3E6">#REF!</definedName>
    <definedName name="P3E7">#REF!</definedName>
    <definedName name="P3E8">#REF!</definedName>
    <definedName name="P3E9">#REF!</definedName>
    <definedName name="P3F">#REF!</definedName>
    <definedName name="P3NF">#REF!</definedName>
    <definedName name="P4E">#REF!</definedName>
    <definedName name="P4E1">#REF!</definedName>
    <definedName name="P4E2">#REF!</definedName>
    <definedName name="P4E3">#REF!</definedName>
    <definedName name="P4E4">#REF!</definedName>
    <definedName name="P4E6">#REF!</definedName>
    <definedName name="P4E7">#REF!</definedName>
    <definedName name="P4E8">#REF!</definedName>
    <definedName name="P4E9">#REF!</definedName>
    <definedName name="P4F">#REF!</definedName>
    <definedName name="P4NF">#REF!</definedName>
    <definedName name="P5E">#REF!</definedName>
    <definedName name="P5E1">#REF!</definedName>
    <definedName name="P5E2">#REF!</definedName>
    <definedName name="P5E3">#REF!</definedName>
    <definedName name="P5E4">#REF!</definedName>
    <definedName name="P5E6">#REF!</definedName>
    <definedName name="P5E7">#REF!</definedName>
    <definedName name="P5E8">#REF!</definedName>
    <definedName name="P5E9">#REF!</definedName>
    <definedName name="P5F">#REF!</definedName>
    <definedName name="P5NF">#REF!</definedName>
    <definedName name="P6E">#REF!</definedName>
    <definedName name="P6E1">#REF!</definedName>
    <definedName name="P6E2">#REF!</definedName>
    <definedName name="P6E3">#REF!</definedName>
    <definedName name="P6E4">#REF!</definedName>
    <definedName name="P6E6">#REF!</definedName>
    <definedName name="P6E7">#REF!</definedName>
    <definedName name="P6E8">#REF!</definedName>
    <definedName name="P6E9">#REF!</definedName>
    <definedName name="P6F">#REF!</definedName>
    <definedName name="P6NF">#REF!</definedName>
    <definedName name="P7E">#REF!</definedName>
    <definedName name="P7E1">#REF!</definedName>
    <definedName name="P7E2">#REF!</definedName>
    <definedName name="P7E3">#REF!</definedName>
    <definedName name="P7E4">#REF!</definedName>
    <definedName name="P7E6">#REF!</definedName>
    <definedName name="P7E7">#REF!</definedName>
    <definedName name="P7E8">#REF!</definedName>
    <definedName name="P7E9">#REF!</definedName>
    <definedName name="P7F">#REF!</definedName>
    <definedName name="P7NF">#REF!</definedName>
    <definedName name="P8E">#REF!</definedName>
    <definedName name="P8E1">#REF!</definedName>
    <definedName name="P8E2">#REF!</definedName>
    <definedName name="P8E3">#REF!</definedName>
    <definedName name="P8E4">#REF!</definedName>
    <definedName name="P8E6">#REF!</definedName>
    <definedName name="P8E7">#REF!</definedName>
    <definedName name="P8E8">#REF!</definedName>
    <definedName name="P8E9">#REF!</definedName>
    <definedName name="P8F">#REF!</definedName>
    <definedName name="P8NF">#REF!</definedName>
    <definedName name="P9E">#REF!</definedName>
    <definedName name="P9E4">#REF!</definedName>
    <definedName name="P9E7">#REF!</definedName>
    <definedName name="PADRON05">#REF!</definedName>
    <definedName name="PagoFracc03">#REF!</definedName>
    <definedName name="PagosFraccionados">#REF!</definedName>
    <definedName name="PASO_BD">'[1]REGIONALIZACION ESTIMADA 1.990'!#REF!</definedName>
    <definedName name="PE_CN_T" localSheetId="7">[42]PENSION!#REF!</definedName>
    <definedName name="PE_CN_T" localSheetId="8">[42]PENSION!#REF!</definedName>
    <definedName name="PE_CN_T" localSheetId="9">[42]PENSION!#REF!</definedName>
    <definedName name="PE_CN_T" localSheetId="11">[42]PENSION!#REF!</definedName>
    <definedName name="PE_CN_T" localSheetId="12">[42]PENSION!#REF!</definedName>
    <definedName name="PE_CN_T" localSheetId="13">[42]PENSION!#REF!</definedName>
    <definedName name="PE_CN_T" localSheetId="14">[22]PENSION!#REF!</definedName>
    <definedName name="PE_CN_T" localSheetId="15">[22]PENSION!#REF!</definedName>
    <definedName name="PE_CN_T" localSheetId="22">[42]PENSION!#REF!</definedName>
    <definedName name="PE_CN_T">[42]PENSION!#REF!</definedName>
    <definedName name="PEST">#REF!</definedName>
    <definedName name="PEST1">#REF!</definedName>
    <definedName name="PEST2">#REF!</definedName>
    <definedName name="PEST3">#REF!</definedName>
    <definedName name="PEST4">#REF!</definedName>
    <definedName name="PEST6">#REF!</definedName>
    <definedName name="PEST7">#REF!</definedName>
    <definedName name="PEST8">#REF!</definedName>
    <definedName name="PEST9">#REF!</definedName>
    <definedName name="PESTF">#REF!</definedName>
    <definedName name="PESTNF">#REF!</definedName>
    <definedName name="pit" localSheetId="7">{"Riqfin97",#N/A,FALSE,"Tran";"Riqfinpro",#N/A,FALSE,"Tran"}</definedName>
    <definedName name="pit" localSheetId="8">{"Riqfin97",#N/A,FALSE,"Tran";"Riqfinpro",#N/A,FALSE,"Tran"}</definedName>
    <definedName name="pit" localSheetId="11">{"Riqfin97",#N/A,FALSE,"Tran";"Riqfinpro",#N/A,FALSE,"Tran"}</definedName>
    <definedName name="pit" localSheetId="12">{"Riqfin97",#N/A,FALSE,"Tran";"Riqfinpro",#N/A,FALSE,"Tran"}</definedName>
    <definedName name="pit" localSheetId="13">{"Riqfin97",#N/A,FALSE,"Tran";"Riqfinpro",#N/A,FALSE,"Tran"}</definedName>
    <definedName name="pit" localSheetId="22">{"Riqfin97",#N/A,FALSE,"Tran";"Riqfinpro",#N/A,FALSE,"Tran"}</definedName>
    <definedName name="pit">{"Riqfin97",#N/A,FALSE,"Tran";"Riqfinpro",#N/A,FALSE,"Tran"}</definedName>
    <definedName name="POB99_05">#REF!</definedName>
    <definedName name="pol" localSheetId="8">[26]A!#REF!</definedName>
    <definedName name="pol" localSheetId="11">[26]A!#REF!</definedName>
    <definedName name="pol">[26]A!#REF!</definedName>
    <definedName name="POMUTUA99_05">#REF!</definedName>
    <definedName name="popl" localSheetId="7">#REF!</definedName>
    <definedName name="popl" localSheetId="8">#REF!</definedName>
    <definedName name="popl" localSheetId="11">#REF!</definedName>
    <definedName name="popl" localSheetId="12">#REF!</definedName>
    <definedName name="popl" localSheetId="13">#REF!</definedName>
    <definedName name="popl" localSheetId="22">#REF!</definedName>
    <definedName name="popl">#REF!</definedName>
    <definedName name="PORCENTAJE">#REF!</definedName>
    <definedName name="pp" localSheetId="7">{"Riqfin97",#N/A,FALSE,"Tran";"Riqfinpro",#N/A,FALSE,"Tran"}</definedName>
    <definedName name="pp" localSheetId="8">{"Riqfin97",#N/A,FALSE,"Tran";"Riqfinpro",#N/A,FALSE,"Tran"}</definedName>
    <definedName name="pp" localSheetId="11">{"Riqfin97",#N/A,FALSE,"Tran";"Riqfinpro",#N/A,FALSE,"Tran"}</definedName>
    <definedName name="pp" localSheetId="12">{"Riqfin97",#N/A,FALSE,"Tran";"Riqfinpro",#N/A,FALSE,"Tran"}</definedName>
    <definedName name="pp" localSheetId="13">{"Riqfin97",#N/A,FALSE,"Tran";"Riqfinpro",#N/A,FALSE,"Tran"}</definedName>
    <definedName name="pp" localSheetId="22">{"Riqfin97",#N/A,FALSE,"Tran";"Riqfinpro",#N/A,FALSE,"Tran"}</definedName>
    <definedName name="pp">{"Riqfin97",#N/A,FALSE,"Tran";"Riqfinpro",#N/A,FALSE,"Tran"}</definedName>
    <definedName name="PP99_05">#REF!</definedName>
    <definedName name="ppp" localSheetId="7">{"Riqfin97",#N/A,FALSE,"Tran";"Riqfinpro",#N/A,FALSE,"Tran"}</definedName>
    <definedName name="ppp" localSheetId="8">{"Riqfin97",#N/A,FALSE,"Tran";"Riqfinpro",#N/A,FALSE,"Tran"}</definedName>
    <definedName name="ppp" localSheetId="11">{"Riqfin97",#N/A,FALSE,"Tran";"Riqfinpro",#N/A,FALSE,"Tran"}</definedName>
    <definedName name="ppp" localSheetId="12">{"Riqfin97",#N/A,FALSE,"Tran";"Riqfinpro",#N/A,FALSE,"Tran"}</definedName>
    <definedName name="ppp" localSheetId="13">{"Riqfin97",#N/A,FALSE,"Tran";"Riqfinpro",#N/A,FALSE,"Tran"}</definedName>
    <definedName name="ppp" localSheetId="22">{"Riqfin97",#N/A,FALSE,"Tran";"Riqfinpro",#N/A,FALSE,"Tran"}</definedName>
    <definedName name="ppp">{"Riqfin97",#N/A,FALSE,"Tran";"Riqfinpro",#N/A,FALSE,"Tran"}</definedName>
    <definedName name="pppppp" localSheetId="7">{"Riqfin97",#N/A,FALSE,"Tran";"Riqfinpro",#N/A,FALSE,"Tran"}</definedName>
    <definedName name="pppppp" localSheetId="8">{"Riqfin97",#N/A,FALSE,"Tran";"Riqfinpro",#N/A,FALSE,"Tran"}</definedName>
    <definedName name="pppppp" localSheetId="11">{"Riqfin97",#N/A,FALSE,"Tran";"Riqfinpro",#N/A,FALSE,"Tran"}</definedName>
    <definedName name="pppppp" localSheetId="12">{"Riqfin97",#N/A,FALSE,"Tran";"Riqfinpro",#N/A,FALSE,"Tran"}</definedName>
    <definedName name="pppppp" localSheetId="13">{"Riqfin97",#N/A,FALSE,"Tran";"Riqfinpro",#N/A,FALSE,"Tran"}</definedName>
    <definedName name="pppppp" localSheetId="22">{"Riqfin97",#N/A,FALSE,"Tran";"Riqfinpro",#N/A,FALSE,"Tran"}</definedName>
    <definedName name="pppppp">{"Riqfin97",#N/A,FALSE,"Tran";"Riqfinpro",#N/A,FALSE,"Tran"}</definedName>
    <definedName name="Ppto">[55]Claves!$N$2:$N$3</definedName>
    <definedName name="PRIMERA">#REF!</definedName>
    <definedName name="Print1" localSheetId="7">#REF!</definedName>
    <definedName name="Print1" localSheetId="8">#REF!</definedName>
    <definedName name="Print1" localSheetId="11">#REF!</definedName>
    <definedName name="Print1" localSheetId="12">#REF!</definedName>
    <definedName name="Print1" localSheetId="13">#REF!</definedName>
    <definedName name="Print1" localSheetId="22">#REF!</definedName>
    <definedName name="Print1">#REF!</definedName>
    <definedName name="PTAS_GTO_ACTIVOS">#REF!</definedName>
    <definedName name="PTAS_GTO_PENSIONISTAS">#REF!</definedName>
    <definedName name="PTAS_GTO_TOTAL">#REF!</definedName>
    <definedName name="PTO.2000">#REF!</definedName>
    <definedName name="qaz" localSheetId="7">{"Tab1",#N/A,FALSE,"P";"Tab2",#N/A,FALSE,"P"}</definedName>
    <definedName name="qaz" localSheetId="8">{"Tab1",#N/A,FALSE,"P";"Tab2",#N/A,FALSE,"P"}</definedName>
    <definedName name="qaz" localSheetId="11">{"Tab1",#N/A,FALSE,"P";"Tab2",#N/A,FALSE,"P"}</definedName>
    <definedName name="qaz" localSheetId="12">{"Tab1",#N/A,FALSE,"P";"Tab2",#N/A,FALSE,"P"}</definedName>
    <definedName name="qaz" localSheetId="13">{"Tab1",#N/A,FALSE,"P";"Tab2",#N/A,FALSE,"P"}</definedName>
    <definedName name="qaz" localSheetId="22">{"Tab1",#N/A,FALSE,"P";"Tab2",#N/A,FALSE,"P"}</definedName>
    <definedName name="qaz">{"Tab1",#N/A,FALSE,"P";"Tab2",#N/A,FALSE,"P"}</definedName>
    <definedName name="qer" localSheetId="7">{"Tab1",#N/A,FALSE,"P";"Tab2",#N/A,FALSE,"P"}</definedName>
    <definedName name="qer" localSheetId="8">{"Tab1",#N/A,FALSE,"P";"Tab2",#N/A,FALSE,"P"}</definedName>
    <definedName name="qer" localSheetId="11">{"Tab1",#N/A,FALSE,"P";"Tab2",#N/A,FALSE,"P"}</definedName>
    <definedName name="qer" localSheetId="12">{"Tab1",#N/A,FALSE,"P";"Tab2",#N/A,FALSE,"P"}</definedName>
    <definedName name="qer" localSheetId="13">{"Tab1",#N/A,FALSE,"P";"Tab2",#N/A,FALSE,"P"}</definedName>
    <definedName name="qer" localSheetId="22">{"Tab1",#N/A,FALSE,"P";"Tab2",#N/A,FALSE,"P"}</definedName>
    <definedName name="qer">{"Tab1",#N/A,FALSE,"P";"Tab2",#N/A,FALSE,"P"}</definedName>
    <definedName name="qq" localSheetId="8">'[74]J(Priv.Cap)'!#REF!</definedName>
    <definedName name="qq">'[74]J(Priv.Cap)'!#REF!</definedName>
    <definedName name="qqq" localSheetId="7">{"Minpmon",#N/A,FALSE,"Monthinput"}</definedName>
    <definedName name="qqq" localSheetId="8">{"Minpmon",#N/A,FALSE,"Monthinput"}</definedName>
    <definedName name="qqq" localSheetId="11">{"Minpmon",#N/A,FALSE,"Monthinput"}</definedName>
    <definedName name="qqq" localSheetId="12">{"Minpmon",#N/A,FALSE,"Monthinput"}</definedName>
    <definedName name="qqq" localSheetId="13">{"Minpmon",#N/A,FALSE,"Monthinput"}</definedName>
    <definedName name="qqq" localSheetId="22">{"Minpmon",#N/A,FALSE,"Monthinput"}</definedName>
    <definedName name="qqq">{"Minpmon",#N/A,FALSE,"Monthinput"}</definedName>
    <definedName name="qqqqq" localSheetId="7">{"Minpmon",#N/A,FALSE,"Monthinput"}</definedName>
    <definedName name="qqqqq" localSheetId="8">{"Minpmon",#N/A,FALSE,"Monthinput"}</definedName>
    <definedName name="qqqqq" localSheetId="11">{"Minpmon",#N/A,FALSE,"Monthinput"}</definedName>
    <definedName name="qqqqq" localSheetId="12">{"Minpmon",#N/A,FALSE,"Monthinput"}</definedName>
    <definedName name="qqqqq" localSheetId="13">{"Minpmon",#N/A,FALSE,"Monthinput"}</definedName>
    <definedName name="qqqqq" localSheetId="22">{"Minpmon",#N/A,FALSE,"Monthinput"}</definedName>
    <definedName name="qqqqq">{"Minpmon",#N/A,FALSE,"Monthinput"}</definedName>
    <definedName name="qqqqqq" localSheetId="7">{"Riqfin97",#N/A,FALSE,"Tran";"Riqfinpro",#N/A,FALSE,"Tran"}</definedName>
    <definedName name="qqqqqq" localSheetId="8">{"Riqfin97",#N/A,FALSE,"Tran";"Riqfinpro",#N/A,FALSE,"Tran"}</definedName>
    <definedName name="qqqqqq" localSheetId="11">{"Riqfin97",#N/A,FALSE,"Tran";"Riqfinpro",#N/A,FALSE,"Tran"}</definedName>
    <definedName name="qqqqqq" localSheetId="12">{"Riqfin97",#N/A,FALSE,"Tran";"Riqfinpro",#N/A,FALSE,"Tran"}</definedName>
    <definedName name="qqqqqq" localSheetId="13">{"Riqfin97",#N/A,FALSE,"Tran";"Riqfinpro",#N/A,FALSE,"Tran"}</definedName>
    <definedName name="qqqqqq" localSheetId="22">{"Riqfin97",#N/A,FALSE,"Tran";"Riqfinpro",#N/A,FALSE,"Tran"}</definedName>
    <definedName name="qqqqqq">{"Riqfin97",#N/A,FALSE,"Tran";"Riqfinpro",#N/A,FALSE,"Tran"}</definedName>
    <definedName name="qqqqqqqqqq" localSheetId="7">{"Riqfin97",#N/A,FALSE,"Tran";"Riqfinpro",#N/A,FALSE,"Tran"}</definedName>
    <definedName name="qqqqqqqqqq" localSheetId="8">{"Riqfin97",#N/A,FALSE,"Tran";"Riqfinpro",#N/A,FALSE,"Tran"}</definedName>
    <definedName name="qqqqqqqqqq" localSheetId="11">{"Riqfin97",#N/A,FALSE,"Tran";"Riqfinpro",#N/A,FALSE,"Tran"}</definedName>
    <definedName name="qqqqqqqqqq" localSheetId="12">{"Riqfin97",#N/A,FALSE,"Tran";"Riqfinpro",#N/A,FALSE,"Tran"}</definedName>
    <definedName name="qqqqqqqqqq" localSheetId="13">{"Riqfin97",#N/A,FALSE,"Tran";"Riqfinpro",#N/A,FALSE,"Tran"}</definedName>
    <definedName name="qqqqqqqqqq" localSheetId="22">{"Riqfin97",#N/A,FALSE,"Tran";"Riqfinpro",#N/A,FALSE,"Tran"}</definedName>
    <definedName name="qqqqqqqqqq">{"Riqfin97",#N/A,FALSE,"Tran";"Riqfinpro",#N/A,FALSE,"Tran"}</definedName>
    <definedName name="qqqqqqqqqqqqq">[37]EVO_SIS_ACT!$H$1:$M$26,[37]EVO_SIS_ACT!$H$28:$L$55,[37]EVO_SIS_ACT!$H$56:$L$83,[37]EVO_SIS_ACT!$H$84:$L$111,[37]EVO_SIS_ACT!$H$112:$L$139,[37]EVO_SIS_ACT!$H$140:$L$167</definedName>
    <definedName name="qqqqqqqqqqqqqq">[37]resumen!$A$4:$H$29,[37]resumen!$A$33:$H$58,[37]resumen!$A$61:$H$86</definedName>
    <definedName name="qqqqqqqqqqqqqqqqqq">[37]resumen!$A$2:$I$29,[37]resumen!$A$32:$I$58,[37]resumen!$A$60:$H$86</definedName>
    <definedName name="quevale">'[1]REGIONALIZACION ESTIMADA 1.990'!#REF!</definedName>
    <definedName name="qwer" localSheetId="7">{"Tab1",#N/A,FALSE,"P";"Tab2",#N/A,FALSE,"P"}</definedName>
    <definedName name="qwer" localSheetId="8">{"Tab1",#N/A,FALSE,"P";"Tab2",#N/A,FALSE,"P"}</definedName>
    <definedName name="qwer" localSheetId="11">{"Tab1",#N/A,FALSE,"P";"Tab2",#N/A,FALSE,"P"}</definedName>
    <definedName name="qwer" localSheetId="12">{"Tab1",#N/A,FALSE,"P";"Tab2",#N/A,FALSE,"P"}</definedName>
    <definedName name="qwer" localSheetId="13">{"Tab1",#N/A,FALSE,"P";"Tab2",#N/A,FALSE,"P"}</definedName>
    <definedName name="qwer" localSheetId="22">{"Tab1",#N/A,FALSE,"P";"Tab2",#N/A,FALSE,"P"}</definedName>
    <definedName name="qwer">{"Tab1",#N/A,FALSE,"P";"Tab2",#N/A,FALSE,"P"}</definedName>
    <definedName name="rango">#REF!</definedName>
    <definedName name="raw">[79]raw!$A$1:$ZZ$2985</definedName>
    <definedName name="re">#N/A</definedName>
    <definedName name="REC" localSheetId="14">'[84]c4.3.1'!$A$1:$C$21</definedName>
    <definedName name="REC" localSheetId="15">'3.2 State Expenditure'!$B$1:$H$32</definedName>
    <definedName name="REC">'[84]c4.3.1'!$A$1:$C$21</definedName>
    <definedName name="RECETAS_ACTIVOS">#REF!</definedName>
    <definedName name="RECETAS_PENSIONISTAS">#REF!</definedName>
    <definedName name="RECETAS_TOTAL">#REF!</definedName>
    <definedName name="RefVintage">[58]readme!$B$4</definedName>
    <definedName name="Resto_de_ingresos">#REF!</definedName>
    <definedName name="RESULT" localSheetId="7">[42]PENSION!#REF!</definedName>
    <definedName name="RESULT" localSheetId="8">[42]PENSION!#REF!</definedName>
    <definedName name="RESULT" localSheetId="9">[42]PENSION!#REF!</definedName>
    <definedName name="RESULT" localSheetId="11">[42]PENSION!#REF!</definedName>
    <definedName name="RESULT" localSheetId="12">[42]PENSION!#REF!</definedName>
    <definedName name="RESULT" localSheetId="13">[42]PENSION!#REF!</definedName>
    <definedName name="RESULT" localSheetId="14">[22]PENSION!#REF!</definedName>
    <definedName name="RESULT" localSheetId="15">[22]PENSION!#REF!</definedName>
    <definedName name="RESULT" localSheetId="22">[42]PENSION!#REF!</definedName>
    <definedName name="RESULT">[42]PENSION!#REF!</definedName>
    <definedName name="Resumen" localSheetId="7">[42]PENSION!#REF!</definedName>
    <definedName name="Resumen" localSheetId="8">[42]PENSION!#REF!</definedName>
    <definedName name="Resumen" localSheetId="9">[42]PENSION!#REF!</definedName>
    <definedName name="Resumen" localSheetId="11">[42]PENSION!#REF!</definedName>
    <definedName name="Resumen" localSheetId="12">[42]PENSION!#REF!</definedName>
    <definedName name="Resumen" localSheetId="13">[42]PENSION!#REF!</definedName>
    <definedName name="Resumen" localSheetId="22">[42]PENSION!#REF!</definedName>
    <definedName name="Resumen">[42]PENSION!#REF!</definedName>
    <definedName name="rft" localSheetId="7">{"Riqfin97",#N/A,FALSE,"Tran";"Riqfinpro",#N/A,FALSE,"Tran"}</definedName>
    <definedName name="rft" localSheetId="8">{"Riqfin97",#N/A,FALSE,"Tran";"Riqfinpro",#N/A,FALSE,"Tran"}</definedName>
    <definedName name="rft" localSheetId="11">{"Riqfin97",#N/A,FALSE,"Tran";"Riqfinpro",#N/A,FALSE,"Tran"}</definedName>
    <definedName name="rft" localSheetId="12">{"Riqfin97",#N/A,FALSE,"Tran";"Riqfinpro",#N/A,FALSE,"Tran"}</definedName>
    <definedName name="rft" localSheetId="13">{"Riqfin97",#N/A,FALSE,"Tran";"Riqfinpro",#N/A,FALSE,"Tran"}</definedName>
    <definedName name="rft" localSheetId="22">{"Riqfin97",#N/A,FALSE,"Tran";"Riqfinpro",#N/A,FALSE,"Tran"}</definedName>
    <definedName name="rft">{"Riqfin97",#N/A,FALSE,"Tran";"Riqfinpro",#N/A,FALSE,"Tran"}</definedName>
    <definedName name="rfv" localSheetId="7">{"Tab1",#N/A,FALSE,"P";"Tab2",#N/A,FALSE,"P"}</definedName>
    <definedName name="rfv" localSheetId="8">{"Tab1",#N/A,FALSE,"P";"Tab2",#N/A,FALSE,"P"}</definedName>
    <definedName name="rfv" localSheetId="11">{"Tab1",#N/A,FALSE,"P";"Tab2",#N/A,FALSE,"P"}</definedName>
    <definedName name="rfv" localSheetId="12">{"Tab1",#N/A,FALSE,"P";"Tab2",#N/A,FALSE,"P"}</definedName>
    <definedName name="rfv" localSheetId="13">{"Tab1",#N/A,FALSE,"P";"Tab2",#N/A,FALSE,"P"}</definedName>
    <definedName name="rfv" localSheetId="22">{"Tab1",#N/A,FALSE,"P";"Tab2",#N/A,FALSE,"P"}</definedName>
    <definedName name="rfv">{"Tab1",#N/A,FALSE,"P";"Tab2",#N/A,FALSE,"P"}</definedName>
    <definedName name="RN">'[1]REGIONALIZACION ESTIMADA 1.990'!#REF!</definedName>
    <definedName name="ROT">'[1]REGIONALIZACION ESTIMADA 1.990'!#REF!</definedName>
    <definedName name="rr" localSheetId="7">{"Riqfin97",#N/A,FALSE,"Tran";"Riqfinpro",#N/A,FALSE,"Tran"}</definedName>
    <definedName name="rr" localSheetId="8">{"Riqfin97",#N/A,FALSE,"Tran";"Riqfinpro",#N/A,FALSE,"Tran"}</definedName>
    <definedName name="rr" localSheetId="11">{"Riqfin97",#N/A,FALSE,"Tran";"Riqfinpro",#N/A,FALSE,"Tran"}</definedName>
    <definedName name="rr" localSheetId="12">{"Riqfin97",#N/A,FALSE,"Tran";"Riqfinpro",#N/A,FALSE,"Tran"}</definedName>
    <definedName name="rr" localSheetId="13">{"Riqfin97",#N/A,FALSE,"Tran";"Riqfinpro",#N/A,FALSE,"Tran"}</definedName>
    <definedName name="rr" localSheetId="22">{"Riqfin97",#N/A,FALSE,"Tran";"Riqfinpro",#N/A,FALSE,"Tran"}</definedName>
    <definedName name="rr">{"Riqfin97",#N/A,FALSE,"Tran";"Riqfinpro",#N/A,FALSE,"Tran"}</definedName>
    <definedName name="RREE">'[1]REGIONALIZACION ESTIMADA 1.990'!#REF!</definedName>
    <definedName name="rrr" localSheetId="7">{"Riqfin97",#N/A,FALSE,"Tran";"Riqfinpro",#N/A,FALSE,"Tran"}</definedName>
    <definedName name="rrr" localSheetId="8">{"Riqfin97",#N/A,FALSE,"Tran";"Riqfinpro",#N/A,FALSE,"Tran"}</definedName>
    <definedName name="rrr" localSheetId="11">{"Riqfin97",#N/A,FALSE,"Tran";"Riqfinpro",#N/A,FALSE,"Tran"}</definedName>
    <definedName name="rrr" localSheetId="12">{"Riqfin97",#N/A,FALSE,"Tran";"Riqfinpro",#N/A,FALSE,"Tran"}</definedName>
    <definedName name="rrr" localSheetId="13">{"Riqfin97",#N/A,FALSE,"Tran";"Riqfinpro",#N/A,FALSE,"Tran"}</definedName>
    <definedName name="rrr" localSheetId="22">{"Riqfin97",#N/A,FALSE,"Tran";"Riqfinpro",#N/A,FALSE,"Tran"}</definedName>
    <definedName name="rrr">{"Riqfin97",#N/A,FALSE,"Tran";"Riqfinpro",#N/A,FALSE,"Tran"}</definedName>
    <definedName name="rrrgg" localSheetId="7">{"Riqfin97",#N/A,FALSE,"Tran";"Riqfinpro",#N/A,FALSE,"Tran"}</definedName>
    <definedName name="rrrgg" localSheetId="8">{"Riqfin97",#N/A,FALSE,"Tran";"Riqfinpro",#N/A,FALSE,"Tran"}</definedName>
    <definedName name="rrrgg" localSheetId="11">{"Riqfin97",#N/A,FALSE,"Tran";"Riqfinpro",#N/A,FALSE,"Tran"}</definedName>
    <definedName name="rrrgg" localSheetId="12">{"Riqfin97",#N/A,FALSE,"Tran";"Riqfinpro",#N/A,FALSE,"Tran"}</definedName>
    <definedName name="rrrgg" localSheetId="13">{"Riqfin97",#N/A,FALSE,"Tran";"Riqfinpro",#N/A,FALSE,"Tran"}</definedName>
    <definedName name="rrrgg" localSheetId="22">{"Riqfin97",#N/A,FALSE,"Tran";"Riqfinpro",#N/A,FALSE,"Tran"}</definedName>
    <definedName name="rrrgg">{"Riqfin97",#N/A,FALSE,"Tran";"Riqfinpro",#N/A,FALSE,"Tran"}</definedName>
    <definedName name="rrrr" localSheetId="7">{#N/A,#N/A,FALSE,"slvsrtb1";#N/A,#N/A,FALSE,"slvsrtb2";#N/A,#N/A,FALSE,"slvsrtb3";#N/A,#N/A,FALSE,"slvsrtb4";#N/A,#N/A,FALSE,"slvsrtb5";#N/A,#N/A,FALSE,"slvsrtb6";#N/A,#N/A,FALSE,"slvsrtb7";#N/A,#N/A,FALSE,"slvsrtb8";#N/A,#N/A,FALSE,"slvsrtb9";#N/A,#N/A,FALSE,"slvsrtb10";#N/A,#N/A,FALSE,"slvsrtb12"}</definedName>
    <definedName name="rrrr" localSheetId="8">{#N/A,#N/A,FALSE,"slvsrtb1";#N/A,#N/A,FALSE,"slvsrtb2";#N/A,#N/A,FALSE,"slvsrtb3";#N/A,#N/A,FALSE,"slvsrtb4";#N/A,#N/A,FALSE,"slvsrtb5";#N/A,#N/A,FALSE,"slvsrtb6";#N/A,#N/A,FALSE,"slvsrtb7";#N/A,#N/A,FALSE,"slvsrtb8";#N/A,#N/A,FALSE,"slvsrtb9";#N/A,#N/A,FALSE,"slvsrtb10";#N/A,#N/A,FALSE,"slvsrtb12"}</definedName>
    <definedName name="rrrr" localSheetId="11">{#N/A,#N/A,FALSE,"slvsrtb1";#N/A,#N/A,FALSE,"slvsrtb2";#N/A,#N/A,FALSE,"slvsrtb3";#N/A,#N/A,FALSE,"slvsrtb4";#N/A,#N/A,FALSE,"slvsrtb5";#N/A,#N/A,FALSE,"slvsrtb6";#N/A,#N/A,FALSE,"slvsrtb7";#N/A,#N/A,FALSE,"slvsrtb8";#N/A,#N/A,FALSE,"slvsrtb9";#N/A,#N/A,FALSE,"slvsrtb10";#N/A,#N/A,FALSE,"slvsrtb12"}</definedName>
    <definedName name="rrrr" localSheetId="12">{#N/A,#N/A,FALSE,"slvsrtb1";#N/A,#N/A,FALSE,"slvsrtb2";#N/A,#N/A,FALSE,"slvsrtb3";#N/A,#N/A,FALSE,"slvsrtb4";#N/A,#N/A,FALSE,"slvsrtb5";#N/A,#N/A,FALSE,"slvsrtb6";#N/A,#N/A,FALSE,"slvsrtb7";#N/A,#N/A,FALSE,"slvsrtb8";#N/A,#N/A,FALSE,"slvsrtb9";#N/A,#N/A,FALSE,"slvsrtb10";#N/A,#N/A,FALSE,"slvsrtb12"}</definedName>
    <definedName name="rrrr" localSheetId="13">{#N/A,#N/A,FALSE,"slvsrtb1";#N/A,#N/A,FALSE,"slvsrtb2";#N/A,#N/A,FALSE,"slvsrtb3";#N/A,#N/A,FALSE,"slvsrtb4";#N/A,#N/A,FALSE,"slvsrtb5";#N/A,#N/A,FALSE,"slvsrtb6";#N/A,#N/A,FALSE,"slvsrtb7";#N/A,#N/A,FALSE,"slvsrtb8";#N/A,#N/A,FALSE,"slvsrtb9";#N/A,#N/A,FALSE,"slvsrtb10";#N/A,#N/A,FALSE,"slvsrtb12"}</definedName>
    <definedName name="rrrr" localSheetId="22">{#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7">{"Tab1",#N/A,FALSE,"P";"Tab2",#N/A,FALSE,"P"}</definedName>
    <definedName name="rrrrrr" localSheetId="8">{"Tab1",#N/A,FALSE,"P";"Tab2",#N/A,FALSE,"P"}</definedName>
    <definedName name="rrrrrr" localSheetId="11">{"Tab1",#N/A,FALSE,"P";"Tab2",#N/A,FALSE,"P"}</definedName>
    <definedName name="rrrrrr" localSheetId="12">{"Tab1",#N/A,FALSE,"P";"Tab2",#N/A,FALSE,"P"}</definedName>
    <definedName name="rrrrrr" localSheetId="13">{"Tab1",#N/A,FALSE,"P";"Tab2",#N/A,FALSE,"P"}</definedName>
    <definedName name="rrrrrr" localSheetId="22">{"Tab1",#N/A,FALSE,"P";"Tab2",#N/A,FALSE,"P"}</definedName>
    <definedName name="rrrrrr">{"Tab1",#N/A,FALSE,"P";"Tab2",#N/A,FALSE,"P"}</definedName>
    <definedName name="rrrrrrr" localSheetId="7">{"Tab1",#N/A,FALSE,"P";"Tab2",#N/A,FALSE,"P"}</definedName>
    <definedName name="rrrrrrr" localSheetId="8">{"Tab1",#N/A,FALSE,"P";"Tab2",#N/A,FALSE,"P"}</definedName>
    <definedName name="rrrrrrr" localSheetId="11">{"Tab1",#N/A,FALSE,"P";"Tab2",#N/A,FALSE,"P"}</definedName>
    <definedName name="rrrrrrr" localSheetId="12">{"Tab1",#N/A,FALSE,"P";"Tab2",#N/A,FALSE,"P"}</definedName>
    <definedName name="rrrrrrr" localSheetId="13">{"Tab1",#N/A,FALSE,"P";"Tab2",#N/A,FALSE,"P"}</definedName>
    <definedName name="rrrrrrr" localSheetId="22">{"Tab1",#N/A,FALSE,"P";"Tab2",#N/A,FALSE,"P"}</definedName>
    <definedName name="rrrrrrr">{"Tab1",#N/A,FALSE,"P";"Tab2",#N/A,FALSE,"P"}</definedName>
    <definedName name="rt" localSheetId="7">{"Minpmon",#N/A,FALSE,"Monthinput"}</definedName>
    <definedName name="rt" localSheetId="8">{"Minpmon",#N/A,FALSE,"Monthinput"}</definedName>
    <definedName name="rt" localSheetId="11">{"Minpmon",#N/A,FALSE,"Monthinput"}</definedName>
    <definedName name="rt" localSheetId="12">{"Minpmon",#N/A,FALSE,"Monthinput"}</definedName>
    <definedName name="rt" localSheetId="13">{"Minpmon",#N/A,FALSE,"Monthinput"}</definedName>
    <definedName name="rt" localSheetId="22">{"Minpmon",#N/A,FALSE,"Monthinput"}</definedName>
    <definedName name="rt">{"Minpmon",#N/A,FALSE,"Monthinput"}</definedName>
    <definedName name="rte" localSheetId="7">{"Riqfin97",#N/A,FALSE,"Tran";"Riqfinpro",#N/A,FALSE,"Tran"}</definedName>
    <definedName name="rte" localSheetId="8">{"Riqfin97",#N/A,FALSE,"Tran";"Riqfinpro",#N/A,FALSE,"Tran"}</definedName>
    <definedName name="rte" localSheetId="11">{"Riqfin97",#N/A,FALSE,"Tran";"Riqfinpro",#N/A,FALSE,"Tran"}</definedName>
    <definedName name="rte" localSheetId="12">{"Riqfin97",#N/A,FALSE,"Tran";"Riqfinpro",#N/A,FALSE,"Tran"}</definedName>
    <definedName name="rte" localSheetId="13">{"Riqfin97",#N/A,FALSE,"Tran";"Riqfinpro",#N/A,FALSE,"Tran"}</definedName>
    <definedName name="rte" localSheetId="22">{"Riqfin97",#N/A,FALSE,"Tran";"Riqfinpro",#N/A,FALSE,"Tran"}</definedName>
    <definedName name="rte">{"Riqfin97",#N/A,FALSE,"Tran";"Riqfinpro",#N/A,FALSE,"Tran"}</definedName>
    <definedName name="rtre" localSheetId="7">{"Main Economic Indicators",#N/A,FALSE,"C"}</definedName>
    <definedName name="rtre" localSheetId="8">{"Main Economic Indicators",#N/A,FALSE,"C"}</definedName>
    <definedName name="rtre" localSheetId="11">{"Main Economic Indicators",#N/A,FALSE,"C"}</definedName>
    <definedName name="rtre" localSheetId="12">{"Main Economic Indicators",#N/A,FALSE,"C"}</definedName>
    <definedName name="rtre" localSheetId="13">{"Main Economic Indicators",#N/A,FALSE,"C"}</definedName>
    <definedName name="rtre" localSheetId="22">{"Main Economic Indicators",#N/A,FALSE,"C"}</definedName>
    <definedName name="rtre">{"Main Economic Indicators",#N/A,FALSE,"C"}</definedName>
    <definedName name="rty" localSheetId="7">{"Riqfin97",#N/A,FALSE,"Tran";"Riqfinpro",#N/A,FALSE,"Tran"}</definedName>
    <definedName name="rty" localSheetId="8">{"Riqfin97",#N/A,FALSE,"Tran";"Riqfinpro",#N/A,FALSE,"Tran"}</definedName>
    <definedName name="rty" localSheetId="11">{"Riqfin97",#N/A,FALSE,"Tran";"Riqfinpro",#N/A,FALSE,"Tran"}</definedName>
    <definedName name="rty" localSheetId="12">{"Riqfin97",#N/A,FALSE,"Tran";"Riqfinpro",#N/A,FALSE,"Tran"}</definedName>
    <definedName name="rty" localSheetId="13">{"Riqfin97",#N/A,FALSE,"Tran";"Riqfinpro",#N/A,FALSE,"Tran"}</definedName>
    <definedName name="rty" localSheetId="22">{"Riqfin97",#N/A,FALSE,"Tran";"Riqfinpro",#N/A,FALSE,"Tran"}</definedName>
    <definedName name="rty">{"Riqfin97",#N/A,FALSE,"Tran";"Riqfinpro",#N/A,FALSE,"Tran"}</definedName>
    <definedName name="Rwvu.Export." localSheetId="7">#REF!,#REF!</definedName>
    <definedName name="Rwvu.Export." localSheetId="8">#REF!,#REF!</definedName>
    <definedName name="Rwvu.Export." localSheetId="11">#REF!,#REF!</definedName>
    <definedName name="Rwvu.Export." localSheetId="12">#REF!,#REF!</definedName>
    <definedName name="Rwvu.Export." localSheetId="13">#REF!,#REF!</definedName>
    <definedName name="Rwvu.Export." localSheetId="22">#REF!,#REF!</definedName>
    <definedName name="Rwvu.Export.">#REF!,#REF!</definedName>
    <definedName name="Rwvu.IMPORT." localSheetId="7">#REF!</definedName>
    <definedName name="Rwvu.IMPORT." localSheetId="8">#REF!</definedName>
    <definedName name="Rwvu.IMPORT." localSheetId="11">#REF!</definedName>
    <definedName name="Rwvu.IMPORT." localSheetId="12">#REF!</definedName>
    <definedName name="Rwvu.IMPORT." localSheetId="13">#REF!</definedName>
    <definedName name="Rwvu.IMPORT." localSheetId="22">#REF!</definedName>
    <definedName name="Rwvu.IMPORT.">#REF!</definedName>
    <definedName name="Rwvu.PLA2." localSheetId="7">'[43]COP FED'!#REF!</definedName>
    <definedName name="Rwvu.PLA2." localSheetId="8">'[43]COP FED'!#REF!</definedName>
    <definedName name="Rwvu.PLA2." localSheetId="11">'[43]COP FED'!#REF!</definedName>
    <definedName name="Rwvu.PLA2." localSheetId="12">'[43]COP FED'!#REF!</definedName>
    <definedName name="Rwvu.PLA2." localSheetId="13">'[43]COP FED'!#REF!</definedName>
    <definedName name="Rwvu.PLA2." localSheetId="22">'[43]COP FED'!#REF!</definedName>
    <definedName name="Rwvu.PLA2.">'[43]COP FED'!#REF!</definedName>
    <definedName name="Rwvu.Print.">#N/A</definedName>
    <definedName name="rx" localSheetId="7">#REF!</definedName>
    <definedName name="rx" localSheetId="8">#REF!</definedName>
    <definedName name="rx" localSheetId="11">#REF!</definedName>
    <definedName name="rx" localSheetId="12">#REF!</definedName>
    <definedName name="rx" localSheetId="13">#REF!</definedName>
    <definedName name="rx" localSheetId="22">#REF!</definedName>
    <definedName name="rx">#REF!</definedName>
    <definedName name="ry" localSheetId="7">#REF!</definedName>
    <definedName name="ry" localSheetId="8">#REF!</definedName>
    <definedName name="ry" localSheetId="11">#REF!</definedName>
    <definedName name="ry" localSheetId="12">#REF!</definedName>
    <definedName name="ry" localSheetId="13">#REF!</definedName>
    <definedName name="ry" localSheetId="22">#REF!</definedName>
    <definedName name="ry">#REF!</definedName>
    <definedName name="s" localSheetId="7" hidden="1">[11]FOMENTO!#REF!</definedName>
    <definedName name="s" localSheetId="8" hidden="1">[11]FOMENTO!#REF!</definedName>
    <definedName name="s" localSheetId="11" hidden="1">[11]FOMENTO!#REF!</definedName>
    <definedName name="s" localSheetId="12" hidden="1">[11]FOMENTO!#REF!</definedName>
    <definedName name="s" localSheetId="13" hidden="1">[11]FOMENTO!#REF!</definedName>
    <definedName name="s" localSheetId="14" hidden="1">[12]FOMENTO!#REF!</definedName>
    <definedName name="s" localSheetId="15" hidden="1">[12]FOMENTO!#REF!</definedName>
    <definedName name="s" localSheetId="22" hidden="1">[14]FOMENTO!#REF!</definedName>
    <definedName name="s" hidden="1">[11]FOMENTO!#REF!</definedName>
    <definedName name="sad" localSheetId="7">{"Riqfin97",#N/A,FALSE,"Tran";"Riqfinpro",#N/A,FALSE,"Tran"}</definedName>
    <definedName name="sad" localSheetId="8">{"Riqfin97",#N/A,FALSE,"Tran";"Riqfinpro",#N/A,FALSE,"Tran"}</definedName>
    <definedName name="sad" localSheetId="11">{"Riqfin97",#N/A,FALSE,"Tran";"Riqfinpro",#N/A,FALSE,"Tran"}</definedName>
    <definedName name="sad" localSheetId="12">{"Riqfin97",#N/A,FALSE,"Tran";"Riqfinpro",#N/A,FALSE,"Tran"}</definedName>
    <definedName name="sad" localSheetId="13">{"Riqfin97",#N/A,FALSE,"Tran";"Riqfinpro",#N/A,FALSE,"Tran"}</definedName>
    <definedName name="sad" localSheetId="22">{"Riqfin97",#N/A,FALSE,"Tran";"Riqfinpro",#N/A,FALSE,"Tran"}</definedName>
    <definedName name="sad">{"Riqfin97",#N/A,FALSE,"Tran";"Riqfinpro",#N/A,FALSE,"Tran"}</definedName>
    <definedName name="SALIDA" localSheetId="7">[42]PENSION!#REF!</definedName>
    <definedName name="SALIDA" localSheetId="8">[42]PENSION!#REF!</definedName>
    <definedName name="SALIDA" localSheetId="11">[42]PENSION!#REF!</definedName>
    <definedName name="SALIDA" localSheetId="13">[42]PENSION!#REF!</definedName>
    <definedName name="SALIDA" localSheetId="14">[22]PENSION!#REF!</definedName>
    <definedName name="SALIDA" localSheetId="15">[22]PENSION!#REF!</definedName>
    <definedName name="SALIDA" localSheetId="22">[42]PENSION!#REF!</definedName>
    <definedName name="SALIDA">[42]PENSION!#REF!</definedName>
    <definedName name="sar" localSheetId="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SASQS">[45]SpotExchangeRates!#REF!</definedName>
    <definedName name="sdf" localSheetId="7">{"Main Economic Indicators",#N/A,FALSE,"C"}</definedName>
    <definedName name="sdf" localSheetId="8">{"Main Economic Indicators",#N/A,FALSE,"C"}</definedName>
    <definedName name="sdf" localSheetId="11">{"Main Economic Indicators",#N/A,FALSE,"C"}</definedName>
    <definedName name="sdf" localSheetId="12">{"Main Economic Indicators",#N/A,FALSE,"C"}</definedName>
    <definedName name="sdf" localSheetId="13">{"Main Economic Indicators",#N/A,FALSE,"C"}</definedName>
    <definedName name="sdf" localSheetId="22">{"Main Economic Indicators",#N/A,FALSE,"C"}</definedName>
    <definedName name="sdf">{"Main Economic Indicators",#N/A,FALSE,"C"}</definedName>
    <definedName name="sdr" localSheetId="7">{"Riqfin97",#N/A,FALSE,"Tran";"Riqfinpro",#N/A,FALSE,"Tran"}</definedName>
    <definedName name="sdr" localSheetId="8">{"Riqfin97",#N/A,FALSE,"Tran";"Riqfinpro",#N/A,FALSE,"Tran"}</definedName>
    <definedName name="sdr" localSheetId="11">{"Riqfin97",#N/A,FALSE,"Tran";"Riqfinpro",#N/A,FALSE,"Tran"}</definedName>
    <definedName name="sdr" localSheetId="12">{"Riqfin97",#N/A,FALSE,"Tran";"Riqfinpro",#N/A,FALSE,"Tran"}</definedName>
    <definedName name="sdr" localSheetId="13">{"Riqfin97",#N/A,FALSE,"Tran";"Riqfinpro",#N/A,FALSE,"Tran"}</definedName>
    <definedName name="sdr" localSheetId="22">{"Riqfin97",#N/A,FALSE,"Tran";"Riqfinpro",#N/A,FALSE,"Tran"}</definedName>
    <definedName name="sdr">{"Riqfin97",#N/A,FALSE,"Tran";"Riqfinpro",#N/A,FALSE,"Tran"}</definedName>
    <definedName name="sdsd" localSheetId="7">{"Riqfin97",#N/A,FALSE,"Tran";"Riqfinpro",#N/A,FALSE,"Tran"}</definedName>
    <definedName name="sdsd" localSheetId="8">{"Riqfin97",#N/A,FALSE,"Tran";"Riqfinpro",#N/A,FALSE,"Tran"}</definedName>
    <definedName name="sdsd" localSheetId="11">{"Riqfin97",#N/A,FALSE,"Tran";"Riqfinpro",#N/A,FALSE,"Tran"}</definedName>
    <definedName name="sdsd" localSheetId="12">{"Riqfin97",#N/A,FALSE,"Tran";"Riqfinpro",#N/A,FALSE,"Tran"}</definedName>
    <definedName name="sdsd" localSheetId="13">{"Riqfin97",#N/A,FALSE,"Tran";"Riqfinpro",#N/A,FALSE,"Tran"}</definedName>
    <definedName name="sdsd" localSheetId="22">{"Riqfin97",#N/A,FALSE,"Tran";"Riqfinpro",#N/A,FALSE,"Tran"}</definedName>
    <definedName name="sdsd">{"Riqfin97",#N/A,FALSE,"Tran";"Riqfinpro",#N/A,FALSE,"Tran"}</definedName>
    <definedName name="sencount">2</definedName>
    <definedName name="SEPTIEMBRE">#REF!</definedName>
    <definedName name="ser" localSheetId="7">{"Riqfin97",#N/A,FALSE,"Tran";"Riqfinpro",#N/A,FALSE,"Tran"}</definedName>
    <definedName name="ser" localSheetId="8">{"Riqfin97",#N/A,FALSE,"Tran";"Riqfinpro",#N/A,FALSE,"Tran"}</definedName>
    <definedName name="ser" localSheetId="11">{"Riqfin97",#N/A,FALSE,"Tran";"Riqfinpro",#N/A,FALSE,"Tran"}</definedName>
    <definedName name="ser" localSheetId="12">{"Riqfin97",#N/A,FALSE,"Tran";"Riqfinpro",#N/A,FALSE,"Tran"}</definedName>
    <definedName name="ser" localSheetId="13">{"Riqfin97",#N/A,FALSE,"Tran";"Riqfinpro",#N/A,FALSE,"Tran"}</definedName>
    <definedName name="ser" localSheetId="22">{"Riqfin97",#N/A,FALSE,"Tran";"Riqfinpro",#N/A,FALSE,"Tran"}</definedName>
    <definedName name="ser">{"Riqfin97",#N/A,FALSE,"Tran";"Riqfinpro",#N/A,FALSE,"Tran"}</definedName>
    <definedName name="SIM" localSheetId="8">[42]PENSION!#REF!</definedName>
    <definedName name="SIM" localSheetId="11">[42]PENSION!#REF!</definedName>
    <definedName name="SIM" localSheetId="14">[22]PENSION!#REF!</definedName>
    <definedName name="SIM" localSheetId="15">[22]PENSION!#REF!</definedName>
    <definedName name="SIM" localSheetId="22">[42]PENSION!#REF!</definedName>
    <definedName name="SIM">[42]PENSION!#REF!</definedName>
    <definedName name="solver_lin">0</definedName>
    <definedName name="solver_num">0</definedName>
    <definedName name="solver_typ">1</definedName>
    <definedName name="solver_val">0</definedName>
    <definedName name="SR" localSheetId="7">{"CONSOLIDATED",#N/A,FALSE,"TAB2";"CONSOL_GDP",#N/A,FALSE,"TAB3";"STATE_OP",#N/A,FALSE,"TAB13APP";"STATE_GDP",#N/A,FALSE,"TAB14APP";"TAXREV",#N/A,FALSE,"TAB15APP";"CURREXP",#N/A,FALSE,"TAB16APP";"PEF",#N/A,FALSE,"TAB17APP";"PEF_GDP",#N/A,FALSE,"TAB18APP";"PENSION_AVG",#N/A,FALSE,"TAB19APP";"BENEFIT_UNEMP",#N/A,FALSE,"TAB20APP"}</definedName>
    <definedName name="SR" localSheetId="8">{"CONSOLIDATED",#N/A,FALSE,"TAB2";"CONSOL_GDP",#N/A,FALSE,"TAB3";"STATE_OP",#N/A,FALSE,"TAB13APP";"STATE_GDP",#N/A,FALSE,"TAB14APP";"TAXREV",#N/A,FALSE,"TAB15APP";"CURREXP",#N/A,FALSE,"TAB16APP";"PEF",#N/A,FALSE,"TAB17APP";"PEF_GDP",#N/A,FALSE,"TAB18APP";"PENSION_AVG",#N/A,FALSE,"TAB19APP";"BENEFIT_UNEMP",#N/A,FALSE,"TAB20APP"}</definedName>
    <definedName name="SR" localSheetId="11">{"CONSOLIDATED",#N/A,FALSE,"TAB2";"CONSOL_GDP",#N/A,FALSE,"TAB3";"STATE_OP",#N/A,FALSE,"TAB13APP";"STATE_GDP",#N/A,FALSE,"TAB14APP";"TAXREV",#N/A,FALSE,"TAB15APP";"CURREXP",#N/A,FALSE,"TAB16APP";"PEF",#N/A,FALSE,"TAB17APP";"PEF_GDP",#N/A,FALSE,"TAB18APP";"PENSION_AVG",#N/A,FALSE,"TAB19APP";"BENEFIT_UNEMP",#N/A,FALSE,"TAB20APP"}</definedName>
    <definedName name="SR" localSheetId="12">{"CONSOLIDATED",#N/A,FALSE,"TAB2";"CONSOL_GDP",#N/A,FALSE,"TAB3";"STATE_OP",#N/A,FALSE,"TAB13APP";"STATE_GDP",#N/A,FALSE,"TAB14APP";"TAXREV",#N/A,FALSE,"TAB15APP";"CURREXP",#N/A,FALSE,"TAB16APP";"PEF",#N/A,FALSE,"TAB17APP";"PEF_GDP",#N/A,FALSE,"TAB18APP";"PENSION_AVG",#N/A,FALSE,"TAB19APP";"BENEFIT_UNEMP",#N/A,FALSE,"TAB20APP"}</definedName>
    <definedName name="SR" localSheetId="13">{"CONSOLIDATED",#N/A,FALSE,"TAB2";"CONSOL_GDP",#N/A,FALSE,"TAB3";"STATE_OP",#N/A,FALSE,"TAB13APP";"STATE_GDP",#N/A,FALSE,"TAB14APP";"TAXREV",#N/A,FALSE,"TAB15APP";"CURREXP",#N/A,FALSE,"TAB16APP";"PEF",#N/A,FALSE,"TAB17APP";"PEF_GDP",#N/A,FALSE,"TAB18APP";"PENSION_AVG",#N/A,FALSE,"TAB19APP";"BENEFIT_UNEMP",#N/A,FALSE,"TAB20APP"}</definedName>
    <definedName name="SR" localSheetId="22">{"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7">{"CBA",#N/A,FALSE,"TAB4";"MS",#N/A,FALSE,"TAB5";"BANKLOANS",#N/A,FALSE,"TAB21APP ";"INTEREST",#N/A,FALSE,"TAB22APP"}</definedName>
    <definedName name="sraff" localSheetId="8">{"CBA",#N/A,FALSE,"TAB4";"MS",#N/A,FALSE,"TAB5";"BANKLOANS",#N/A,FALSE,"TAB21APP ";"INTEREST",#N/A,FALSE,"TAB22APP"}</definedName>
    <definedName name="sraff" localSheetId="11">{"CBA",#N/A,FALSE,"TAB4";"MS",#N/A,FALSE,"TAB5";"BANKLOANS",#N/A,FALSE,"TAB21APP ";"INTEREST",#N/A,FALSE,"TAB22APP"}</definedName>
    <definedName name="sraff" localSheetId="12">{"CBA",#N/A,FALSE,"TAB4";"MS",#N/A,FALSE,"TAB5";"BANKLOANS",#N/A,FALSE,"TAB21APP ";"INTEREST",#N/A,FALSE,"TAB22APP"}</definedName>
    <definedName name="sraff" localSheetId="13">{"CBA",#N/A,FALSE,"TAB4";"MS",#N/A,FALSE,"TAB5";"BANKLOANS",#N/A,FALSE,"TAB21APP ";"INTEREST",#N/A,FALSE,"TAB22APP"}</definedName>
    <definedName name="sraff" localSheetId="22">{"CBA",#N/A,FALSE,"TAB4";"MS",#N/A,FALSE,"TAB5";"BANKLOANS",#N/A,FALSE,"TAB21APP ";"INTEREST",#N/A,FALSE,"TAB22APP"}</definedName>
    <definedName name="sraff">{"CBA",#N/A,FALSE,"TAB4";"MS",#N/A,FALSE,"TAB5";"BANKLOANS",#N/A,FALSE,"TAB21APP ";"INTEREST",#N/A,FALSE,"TAB22APP"}</definedName>
    <definedName name="srv" localSheetId="7">{"CONSOLIDATED",#N/A,FALSE,"TAB2";"CONSOL_GDP",#N/A,FALSE,"TAB3";"STATE_OP",#N/A,FALSE,"TAB13APP";"STATE_GDP",#N/A,FALSE,"TAB14APP";"TAXREV",#N/A,FALSE,"TAB15APP";"CURREXP",#N/A,FALSE,"TAB16APP";"PEF",#N/A,FALSE,"TAB17APP";"PEF_GDP",#N/A,FALSE,"TAB18APP";"PENSION_AVG",#N/A,FALSE,"TAB19APP";"BENEFIT_UNEMP",#N/A,FALSE,"TAB20APP"}</definedName>
    <definedName name="srv" localSheetId="8">{"CONSOLIDATED",#N/A,FALSE,"TAB2";"CONSOL_GDP",#N/A,FALSE,"TAB3";"STATE_OP",#N/A,FALSE,"TAB13APP";"STATE_GDP",#N/A,FALSE,"TAB14APP";"TAXREV",#N/A,FALSE,"TAB15APP";"CURREXP",#N/A,FALSE,"TAB16APP";"PEF",#N/A,FALSE,"TAB17APP";"PEF_GDP",#N/A,FALSE,"TAB18APP";"PENSION_AVG",#N/A,FALSE,"TAB19APP";"BENEFIT_UNEMP",#N/A,FALSE,"TAB20APP"}</definedName>
    <definedName name="srv" localSheetId="11">{"CONSOLIDATED",#N/A,FALSE,"TAB2";"CONSOL_GDP",#N/A,FALSE,"TAB3";"STATE_OP",#N/A,FALSE,"TAB13APP";"STATE_GDP",#N/A,FALSE,"TAB14APP";"TAXREV",#N/A,FALSE,"TAB15APP";"CURREXP",#N/A,FALSE,"TAB16APP";"PEF",#N/A,FALSE,"TAB17APP";"PEF_GDP",#N/A,FALSE,"TAB18APP";"PENSION_AVG",#N/A,FALSE,"TAB19APP";"BENEFIT_UNEMP",#N/A,FALSE,"TAB20APP"}</definedName>
    <definedName name="srv" localSheetId="12">{"CONSOLIDATED",#N/A,FALSE,"TAB2";"CONSOL_GDP",#N/A,FALSE,"TAB3";"STATE_OP",#N/A,FALSE,"TAB13APP";"STATE_GDP",#N/A,FALSE,"TAB14APP";"TAXREV",#N/A,FALSE,"TAB15APP";"CURREXP",#N/A,FALSE,"TAB16APP";"PEF",#N/A,FALSE,"TAB17APP";"PEF_GDP",#N/A,FALSE,"TAB18APP";"PENSION_AVG",#N/A,FALSE,"TAB19APP";"BENEFIT_UNEMP",#N/A,FALSE,"TAB20APP"}</definedName>
    <definedName name="srv" localSheetId="13">{"CONSOLIDATED",#N/A,FALSE,"TAB2";"CONSOL_GDP",#N/A,FALSE,"TAB3";"STATE_OP",#N/A,FALSE,"TAB13APP";"STATE_GDP",#N/A,FALSE,"TAB14APP";"TAXREV",#N/A,FALSE,"TAB15APP";"CURREXP",#N/A,FALSE,"TAB16APP";"PEF",#N/A,FALSE,"TAB17APP";"PEF_GDP",#N/A,FALSE,"TAB18APP";"PENSION_AVG",#N/A,FALSE,"TAB19APP";"BENEFIT_UNEMP",#N/A,FALSE,"TAB20APP"}</definedName>
    <definedName name="srv" localSheetId="22">{"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[11]FOMENTO!#REF!</definedName>
    <definedName name="ssss" localSheetId="7">{"Riqfin97",#N/A,FALSE,"Tran";"Riqfinpro",#N/A,FALSE,"Tran"}</definedName>
    <definedName name="ssss" localSheetId="8">{"Riqfin97",#N/A,FALSE,"Tran";"Riqfinpro",#N/A,FALSE,"Tran"}</definedName>
    <definedName name="ssss" localSheetId="11">{"Riqfin97",#N/A,FALSE,"Tran";"Riqfinpro",#N/A,FALSE,"Tran"}</definedName>
    <definedName name="ssss" localSheetId="12">{"Riqfin97",#N/A,FALSE,"Tran";"Riqfinpro",#N/A,FALSE,"Tran"}</definedName>
    <definedName name="ssss" localSheetId="13">{"Riqfin97",#N/A,FALSE,"Tran";"Riqfinpro",#N/A,FALSE,"Tran"}</definedName>
    <definedName name="ssss" localSheetId="22">{"Riqfin97",#N/A,FALSE,"Tran";"Riqfinpro",#N/A,FALSE,"Tran"}</definedName>
    <definedName name="ssss">{"Riqfin97",#N/A,FALSE,"Tran";"Riqfinpro",#N/A,FALSE,"Tran"}</definedName>
    <definedName name="StatusTable">[85]readme!$A$12:$B$21</definedName>
    <definedName name="STUB" localSheetId="7">#REF!</definedName>
    <definedName name="STUB" localSheetId="8">#REF!</definedName>
    <definedName name="STUB" localSheetId="11">#REF!</definedName>
    <definedName name="STUB" localSheetId="12">#REF!</definedName>
    <definedName name="STUB" localSheetId="13">#REF!</definedName>
    <definedName name="STUB" localSheetId="22">#REF!</definedName>
    <definedName name="STUB">#REF!</definedName>
    <definedName name="summary">#REF!</definedName>
    <definedName name="swe" localSheetId="7">{"Tab1",#N/A,FALSE,"P";"Tab2",#N/A,FALSE,"P"}</definedName>
    <definedName name="swe" localSheetId="8">{"Tab1",#N/A,FALSE,"P";"Tab2",#N/A,FALSE,"P"}</definedName>
    <definedName name="swe" localSheetId="11">{"Tab1",#N/A,FALSE,"P";"Tab2",#N/A,FALSE,"P"}</definedName>
    <definedName name="swe" localSheetId="12">{"Tab1",#N/A,FALSE,"P";"Tab2",#N/A,FALSE,"P"}</definedName>
    <definedName name="swe" localSheetId="13">{"Tab1",#N/A,FALSE,"P";"Tab2",#N/A,FALSE,"P"}</definedName>
    <definedName name="swe" localSheetId="22">{"Tab1",#N/A,FALSE,"P";"Tab2",#N/A,FALSE,"P"}</definedName>
    <definedName name="swe">{"Tab1",#N/A,FALSE,"P";"Tab2",#N/A,FALSE,"P"}</definedName>
    <definedName name="Swvu.PLA1." localSheetId="8">'[43]COP FED'!#REF!</definedName>
    <definedName name="Swvu.PLA1.">'[43]COP FED'!#REF!</definedName>
    <definedName name="Swvu.PLA2.">'[43]COP FED'!$A$1:$N$49</definedName>
    <definedName name="Swvu.Print." localSheetId="7">[44]Med!#REF!</definedName>
    <definedName name="Swvu.Print." localSheetId="8">[44]Med!#REF!</definedName>
    <definedName name="Swvu.Print." localSheetId="11">[44]Med!#REF!</definedName>
    <definedName name="Swvu.Print." localSheetId="12">[44]Med!#REF!</definedName>
    <definedName name="Swvu.Print." localSheetId="13">[44]Med!#REF!</definedName>
    <definedName name="Swvu.Print." localSheetId="22">[44]Med!#REF!</definedName>
    <definedName name="Swvu.Print.">[44]Med!#REF!</definedName>
    <definedName name="sxc" localSheetId="7">{"Riqfin97",#N/A,FALSE,"Tran";"Riqfinpro",#N/A,FALSE,"Tran"}</definedName>
    <definedName name="sxc" localSheetId="8">{"Riqfin97",#N/A,FALSE,"Tran";"Riqfinpro",#N/A,FALSE,"Tran"}</definedName>
    <definedName name="sxc" localSheetId="11">{"Riqfin97",#N/A,FALSE,"Tran";"Riqfinpro",#N/A,FALSE,"Tran"}</definedName>
    <definedName name="sxc" localSheetId="12">{"Riqfin97",#N/A,FALSE,"Tran";"Riqfinpro",#N/A,FALSE,"Tran"}</definedName>
    <definedName name="sxc" localSheetId="13">{"Riqfin97",#N/A,FALSE,"Tran";"Riqfinpro",#N/A,FALSE,"Tran"}</definedName>
    <definedName name="sxc" localSheetId="22">{"Riqfin97",#N/A,FALSE,"Tran";"Riqfinpro",#N/A,FALSE,"Tran"}</definedName>
    <definedName name="sxc">{"Riqfin97",#N/A,FALSE,"Tran";"Riqfinpro",#N/A,FALSE,"Tran"}</definedName>
    <definedName name="sxe" localSheetId="7">{"Riqfin97",#N/A,FALSE,"Tran";"Riqfinpro",#N/A,FALSE,"Tran"}</definedName>
    <definedName name="sxe" localSheetId="8">{"Riqfin97",#N/A,FALSE,"Tran";"Riqfinpro",#N/A,FALSE,"Tran"}</definedName>
    <definedName name="sxe" localSheetId="11">{"Riqfin97",#N/A,FALSE,"Tran";"Riqfinpro",#N/A,FALSE,"Tran"}</definedName>
    <definedName name="sxe" localSheetId="12">{"Riqfin97",#N/A,FALSE,"Tran";"Riqfinpro",#N/A,FALSE,"Tran"}</definedName>
    <definedName name="sxe" localSheetId="13">{"Riqfin97",#N/A,FALSE,"Tran";"Riqfinpro",#N/A,FALSE,"Tran"}</definedName>
    <definedName name="sxe" localSheetId="22">{"Riqfin97",#N/A,FALSE,"Tran";"Riqfinpro",#N/A,FALSE,"Tran"}</definedName>
    <definedName name="sxe">{"Riqfin97",#N/A,FALSE,"Tran";"Riqfinpro",#N/A,FALSE,"Tran"}</definedName>
    <definedName name="t" localSheetId="8">'[2]Cap. - 3'!#REF!</definedName>
    <definedName name="t" localSheetId="11">'[2]Cap. - 3'!#REF!</definedName>
    <definedName name="t" localSheetId="22">'[68]Cap. - 3'!#REF!</definedName>
    <definedName name="t">'[2]Cap. - 3'!#REF!</definedName>
    <definedName name="TABLA1" localSheetId="7">#REF!</definedName>
    <definedName name="TABLA1" localSheetId="8">#REF!</definedName>
    <definedName name="TABLA1" localSheetId="9">#REF!</definedName>
    <definedName name="TABLA1" localSheetId="10">#REF!</definedName>
    <definedName name="TABLA1" localSheetId="11">#REF!</definedName>
    <definedName name="TABLA1" localSheetId="12">#REF!</definedName>
    <definedName name="TABLA1" localSheetId="13">#REF!</definedName>
    <definedName name="TABLA1" localSheetId="14">#REF!</definedName>
    <definedName name="TABLA1" localSheetId="15">#REF!</definedName>
    <definedName name="TABLA1" localSheetId="16">'3.4 Social Security Income'!$C$6:$I$18</definedName>
    <definedName name="TABLA1" localSheetId="19">#REF!</definedName>
    <definedName name="TABLA1" localSheetId="20">#REF!</definedName>
    <definedName name="TABLA1" localSheetId="21">#REF!</definedName>
    <definedName name="TABLA1" localSheetId="22">#REF!</definedName>
    <definedName name="TABLA1">#REF!</definedName>
    <definedName name="TABLA10" localSheetId="7">#REF!</definedName>
    <definedName name="TABLA10" localSheetId="8">#REF!</definedName>
    <definedName name="TABLA10" localSheetId="11">#REF!</definedName>
    <definedName name="TABLA10" localSheetId="12">#REF!</definedName>
    <definedName name="TABLA10" localSheetId="13">#REF!</definedName>
    <definedName name="TABLA10" localSheetId="22">#REF!</definedName>
    <definedName name="TABLA10">#REF!</definedName>
    <definedName name="TABLA11" localSheetId="7">#REF!</definedName>
    <definedName name="TABLA11" localSheetId="8">#REF!</definedName>
    <definedName name="TABLA11" localSheetId="11">#REF!</definedName>
    <definedName name="TABLA11" localSheetId="12">#REF!</definedName>
    <definedName name="TABLA11" localSheetId="13">#REF!</definedName>
    <definedName name="TABLA11" localSheetId="22">#REF!</definedName>
    <definedName name="TABLA11">#REF!</definedName>
    <definedName name="TABLA12" localSheetId="7">#REF!</definedName>
    <definedName name="TABLA12" localSheetId="8">#REF!</definedName>
    <definedName name="TABLA12" localSheetId="11">#REF!</definedName>
    <definedName name="TABLA12" localSheetId="12">#REF!</definedName>
    <definedName name="TABLA12" localSheetId="13">#REF!</definedName>
    <definedName name="TABLA12" localSheetId="22">#REF!</definedName>
    <definedName name="TABLA12">#REF!</definedName>
    <definedName name="TABLA13" localSheetId="7">#REF!</definedName>
    <definedName name="TABLA13" localSheetId="8">#REF!</definedName>
    <definedName name="TABLA13" localSheetId="11">#REF!</definedName>
    <definedName name="TABLA13" localSheetId="12">#REF!</definedName>
    <definedName name="TABLA13" localSheetId="13">#REF!</definedName>
    <definedName name="TABLA13" localSheetId="22">#REF!</definedName>
    <definedName name="TABLA13">#REF!</definedName>
    <definedName name="TABLA2" localSheetId="7">#REF!</definedName>
    <definedName name="TABLA2" localSheetId="8">#REF!</definedName>
    <definedName name="TABLA2" localSheetId="9">#REF!</definedName>
    <definedName name="TABLA2" localSheetId="10">#REF!</definedName>
    <definedName name="TABLA2" localSheetId="11">#REF!</definedName>
    <definedName name="TABLA2" localSheetId="12">#REF!</definedName>
    <definedName name="TABLA2" localSheetId="13">#REF!</definedName>
    <definedName name="TABLA2" localSheetId="14">#REF!</definedName>
    <definedName name="TABLA2" localSheetId="15">#REF!</definedName>
    <definedName name="TABLA2" localSheetId="16">#REF!</definedName>
    <definedName name="TABLA2" localSheetId="19">#REF!</definedName>
    <definedName name="TABLA2" localSheetId="20">#REF!</definedName>
    <definedName name="TABLA2" localSheetId="21">#REF!</definedName>
    <definedName name="TABLA2" localSheetId="22">#REF!</definedName>
    <definedName name="TABLA2">#REF!</definedName>
    <definedName name="TABLA3" localSheetId="7">#REF!</definedName>
    <definedName name="TABLA3" localSheetId="8">#REF!</definedName>
    <definedName name="TABLA3" localSheetId="9">#REF!</definedName>
    <definedName name="TABLA3" localSheetId="10">#REF!</definedName>
    <definedName name="TABLA3" localSheetId="11">#REF!</definedName>
    <definedName name="TABLA3" localSheetId="12">#REF!</definedName>
    <definedName name="TABLA3" localSheetId="13">#REF!</definedName>
    <definedName name="TABLA3" localSheetId="14">'3.1. Revenue'!$B$1:$L$30</definedName>
    <definedName name="TABLA3" localSheetId="15">#REF!</definedName>
    <definedName name="TABLA3" localSheetId="16">#REF!</definedName>
    <definedName name="TABLA3" localSheetId="19">#REF!</definedName>
    <definedName name="TABLA3" localSheetId="20">#REF!</definedName>
    <definedName name="TABLA3" localSheetId="21">#REF!</definedName>
    <definedName name="TABLA3" localSheetId="22">#REF!</definedName>
    <definedName name="TABLA3">#REF!</definedName>
    <definedName name="TABLA4" localSheetId="7">#REF!</definedName>
    <definedName name="TABLA4" localSheetId="8">#REF!</definedName>
    <definedName name="TABLA4" localSheetId="9">#REF!</definedName>
    <definedName name="TABLA4" localSheetId="10">#REF!</definedName>
    <definedName name="TABLA4" localSheetId="11">#REF!</definedName>
    <definedName name="TABLA4" localSheetId="12">#REF!</definedName>
    <definedName name="TABLA4" localSheetId="13">#REF!</definedName>
    <definedName name="TABLA4" localSheetId="14">#REF!</definedName>
    <definedName name="TABLA4" localSheetId="15">#REF!</definedName>
    <definedName name="TABLA4" localSheetId="16">#REF!</definedName>
    <definedName name="TABLA4" localSheetId="19">#REF!</definedName>
    <definedName name="TABLA4" localSheetId="20">'6.3. RRM AUTONOMOUS COMMUNITIES'!$B$8:$H$26</definedName>
    <definedName name="TABLA4" localSheetId="21">'6.4. Local Authorities RRM'!$B$7:$H$18</definedName>
    <definedName name="TABLA4" localSheetId="22">#REF!</definedName>
    <definedName name="TABLA4">#REF!</definedName>
    <definedName name="TABLA5" localSheetId="7">#REF!</definedName>
    <definedName name="TABLA5" localSheetId="8">#REF!</definedName>
    <definedName name="TABLA5" localSheetId="9">#REF!</definedName>
    <definedName name="TABLA5" localSheetId="10">#REF!</definedName>
    <definedName name="TABLA5" localSheetId="11">#REF!</definedName>
    <definedName name="TABLA5" localSheetId="12">#REF!</definedName>
    <definedName name="TABLA5" localSheetId="13">#REF!</definedName>
    <definedName name="TABLA5" localSheetId="14">#REF!</definedName>
    <definedName name="TABLA5" localSheetId="15">#REF!</definedName>
    <definedName name="TABLA5" localSheetId="16">#REF!</definedName>
    <definedName name="TABLA5" localSheetId="19">#REF!</definedName>
    <definedName name="TABLA5" localSheetId="20">#REF!</definedName>
    <definedName name="TABLA5" localSheetId="21">#REF!</definedName>
    <definedName name="TABLA5" localSheetId="22">#REF!</definedName>
    <definedName name="TABLA5">#REF!</definedName>
    <definedName name="TABLA6" localSheetId="16">#REF!</definedName>
    <definedName name="TABLA6">#REF!</definedName>
    <definedName name="TABLA6A" localSheetId="7">#REF!</definedName>
    <definedName name="TABLA6A" localSheetId="8">#REF!</definedName>
    <definedName name="TABLA6A" localSheetId="9">#REF!</definedName>
    <definedName name="TABLA6A" localSheetId="10">#REF!</definedName>
    <definedName name="TABLA6A" localSheetId="11">#REF!</definedName>
    <definedName name="TABLA6A" localSheetId="12">#REF!</definedName>
    <definedName name="TABLA6A" localSheetId="13">#REF!</definedName>
    <definedName name="TABLA6A" localSheetId="14">#REF!</definedName>
    <definedName name="TABLA6A" localSheetId="15">#REF!</definedName>
    <definedName name="TABLA6A" localSheetId="19">#REF!</definedName>
    <definedName name="TABLA6A" localSheetId="20">#REF!</definedName>
    <definedName name="TABLA6A" localSheetId="21">#REF!</definedName>
    <definedName name="TABLA6A" localSheetId="22">#REF!</definedName>
    <definedName name="TABLA6A">#REF!</definedName>
    <definedName name="TABLA6B" localSheetId="7">#REF!</definedName>
    <definedName name="TABLA6B" localSheetId="8">#REF!</definedName>
    <definedName name="TABLA6B" localSheetId="9">#REF!</definedName>
    <definedName name="TABLA6B" localSheetId="10">#REF!</definedName>
    <definedName name="TABLA6B" localSheetId="11">#REF!</definedName>
    <definedName name="TABLA6B" localSheetId="12">#REF!</definedName>
    <definedName name="TABLA6B" localSheetId="13">#REF!</definedName>
    <definedName name="TABLA6B" localSheetId="14">#REF!</definedName>
    <definedName name="TABLA6B" localSheetId="15">#REF!</definedName>
    <definedName name="TABLA6B" localSheetId="19">#REF!</definedName>
    <definedName name="TABLA6B" localSheetId="21">#REF!</definedName>
    <definedName name="TABLA6B" localSheetId="22">#REF!</definedName>
    <definedName name="TABLA6B">#REF!</definedName>
    <definedName name="TABLA6C" localSheetId="7">#REF!</definedName>
    <definedName name="TABLA6C" localSheetId="8">#REF!</definedName>
    <definedName name="TABLA6C" localSheetId="9">#REF!</definedName>
    <definedName name="TABLA6C" localSheetId="10">#REF!</definedName>
    <definedName name="TABLA6C" localSheetId="11">#REF!</definedName>
    <definedName name="TABLA6C" localSheetId="12">#REF!</definedName>
    <definedName name="TABLA6C" localSheetId="13">#REF!</definedName>
    <definedName name="TABLA6C" localSheetId="14">#REF!</definedName>
    <definedName name="TABLA6C" localSheetId="15">#REF!</definedName>
    <definedName name="TABLA6C" localSheetId="19">#REF!</definedName>
    <definedName name="TABLA6C" localSheetId="21">#REF!</definedName>
    <definedName name="TABLA6C" localSheetId="22">#REF!</definedName>
    <definedName name="TABLA6C">#REF!</definedName>
    <definedName name="TABLA7" localSheetId="7">#REF!</definedName>
    <definedName name="TABLA7" localSheetId="8">#REF!</definedName>
    <definedName name="TABLA7" localSheetId="9">#REF!</definedName>
    <definedName name="TABLA7" localSheetId="10">#REF!</definedName>
    <definedName name="TABLA7" localSheetId="11">#REF!</definedName>
    <definedName name="TABLA7" localSheetId="12">#REF!</definedName>
    <definedName name="TABLA7" localSheetId="13">#REF!</definedName>
    <definedName name="TABLA7" localSheetId="14">#REF!</definedName>
    <definedName name="TABLA7" localSheetId="15">#REF!</definedName>
    <definedName name="TABLA7" localSheetId="19">#REF!</definedName>
    <definedName name="TABLA7" localSheetId="21">#REF!</definedName>
    <definedName name="TABLA7" localSheetId="22">#REF!</definedName>
    <definedName name="TABLA7">#REF!</definedName>
    <definedName name="TABLA8" localSheetId="7">#REF!</definedName>
    <definedName name="TABLA8" localSheetId="8">#REF!</definedName>
    <definedName name="TABLA8" localSheetId="9">#REF!</definedName>
    <definedName name="TABLA8" localSheetId="11">#REF!</definedName>
    <definedName name="TABLA8" localSheetId="12">#REF!</definedName>
    <definedName name="TABLA8" localSheetId="13">#REF!</definedName>
    <definedName name="TABLA8" localSheetId="14">#REF!</definedName>
    <definedName name="TABLA8" localSheetId="15">#REF!</definedName>
    <definedName name="TABLA8" localSheetId="22">#REF!</definedName>
    <definedName name="TABLA8">#REF!</definedName>
    <definedName name="TABLA9" localSheetId="7">#REF!</definedName>
    <definedName name="TABLA9" localSheetId="8">#REF!</definedName>
    <definedName name="TABLA9" localSheetId="11">#REF!</definedName>
    <definedName name="TABLA9" localSheetId="12">#REF!</definedName>
    <definedName name="TABLA9" localSheetId="13">#REF!</definedName>
    <definedName name="TABLA9" localSheetId="16">#REF!</definedName>
    <definedName name="TABLA9" localSheetId="22">#REF!</definedName>
    <definedName name="TABLA9">#REF!</definedName>
    <definedName name="TABLE_PRINT" localSheetId="7">#REF!</definedName>
    <definedName name="TABLE_PRINT" localSheetId="8">#REF!</definedName>
    <definedName name="TABLE_PRINT" localSheetId="11">#REF!</definedName>
    <definedName name="TABLE_PRINT" localSheetId="12">#REF!</definedName>
    <definedName name="TABLE_PRINT" localSheetId="13">#REF!</definedName>
    <definedName name="TABLE_PRINT" localSheetId="22">#REF!</definedName>
    <definedName name="TABLE_PRINT">#REF!</definedName>
    <definedName name="tabx" localSheetId="7">{"g95_96m1",#N/A,FALSE,"Graf(95+96)M";"g95_96m2",#N/A,FALSE,"Graf(95+96)M";"g95_96mb1",#N/A,FALSE,"Graf(95+96)Mb";"g95_96mb2",#N/A,FALSE,"Graf(95+96)Mb";"g95_96f1",#N/A,FALSE,"Graf(95+96)F";"g95_96f2",#N/A,FALSE,"Graf(95+96)F";"g95_96fb1",#N/A,FALSE,"Graf(95+96)Fb";"g95_96fb2",#N/A,FALSE,"Graf(95+96)Fb"}</definedName>
    <definedName name="tabx" localSheetId="8">{"g95_96m1",#N/A,FALSE,"Graf(95+96)M";"g95_96m2",#N/A,FALSE,"Graf(95+96)M";"g95_96mb1",#N/A,FALSE,"Graf(95+96)Mb";"g95_96mb2",#N/A,FALSE,"Graf(95+96)Mb";"g95_96f1",#N/A,FALSE,"Graf(95+96)F";"g95_96f2",#N/A,FALSE,"Graf(95+96)F";"g95_96fb1",#N/A,FALSE,"Graf(95+96)Fb";"g95_96fb2",#N/A,FALSE,"Graf(95+96)Fb"}</definedName>
    <definedName name="tabx" localSheetId="11">{"g95_96m1",#N/A,FALSE,"Graf(95+96)M";"g95_96m2",#N/A,FALSE,"Graf(95+96)M";"g95_96mb1",#N/A,FALSE,"Graf(95+96)Mb";"g95_96mb2",#N/A,FALSE,"Graf(95+96)Mb";"g95_96f1",#N/A,FALSE,"Graf(95+96)F";"g95_96f2",#N/A,FALSE,"Graf(95+96)F";"g95_96fb1",#N/A,FALSE,"Graf(95+96)Fb";"g95_96fb2",#N/A,FALSE,"Graf(95+96)Fb"}</definedName>
    <definedName name="tabx" localSheetId="12">{"g95_96m1",#N/A,FALSE,"Graf(95+96)M";"g95_96m2",#N/A,FALSE,"Graf(95+96)M";"g95_96mb1",#N/A,FALSE,"Graf(95+96)Mb";"g95_96mb2",#N/A,FALSE,"Graf(95+96)Mb";"g95_96f1",#N/A,FALSE,"Graf(95+96)F";"g95_96f2",#N/A,FALSE,"Graf(95+96)F";"g95_96fb1",#N/A,FALSE,"Graf(95+96)Fb";"g95_96fb2",#N/A,FALSE,"Graf(95+96)Fb"}</definedName>
    <definedName name="tabx" localSheetId="13">{"g95_96m1",#N/A,FALSE,"Graf(95+96)M";"g95_96m2",#N/A,FALSE,"Graf(95+96)M";"g95_96mb1",#N/A,FALSE,"Graf(95+96)Mb";"g95_96mb2",#N/A,FALSE,"Graf(95+96)Mb";"g95_96f1",#N/A,FALSE,"Graf(95+96)F";"g95_96f2",#N/A,FALSE,"Graf(95+96)F";"g95_96fb1",#N/A,FALSE,"Graf(95+96)Fb";"g95_96fb2",#N/A,FALSE,"Graf(95+96)Fb"}</definedName>
    <definedName name="tabx" localSheetId="22">{"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nou" localSheetId="8">'[18]Dep fonct'!#REF!</definedName>
    <definedName name="tenou">'[18]Dep fonct'!#REF!</definedName>
    <definedName name="test" localSheetId="7">{"Riqfin97",#N/A,FALSE,"Tran";"Riqfinpro",#N/A,FALSE,"Tran"}</definedName>
    <definedName name="test" localSheetId="8">{"Riqfin97",#N/A,FALSE,"Tran";"Riqfinpro",#N/A,FALSE,"Tran"}</definedName>
    <definedName name="test" localSheetId="11">{"Riqfin97",#N/A,FALSE,"Tran";"Riqfinpro",#N/A,FALSE,"Tran"}</definedName>
    <definedName name="test" localSheetId="12">{"Riqfin97",#N/A,FALSE,"Tran";"Riqfinpro",#N/A,FALSE,"Tran"}</definedName>
    <definedName name="test" localSheetId="13">{"Riqfin97",#N/A,FALSE,"Tran";"Riqfinpro",#N/A,FALSE,"Tran"}</definedName>
    <definedName name="test" localSheetId="22">{"Riqfin97",#N/A,FALSE,"Tran";"Riqfinpro",#N/A,FALSE,"Tran"}</definedName>
    <definedName name="test">{"Riqfin97",#N/A,FALSE,"Tran";"Riqfinpro",#N/A,FALSE,"Tran"}</definedName>
    <definedName name="Tipo">[46]claves!$H$3:$H$21</definedName>
    <definedName name="Tipo_ente">[71]claves!$AS$3:$AS$6</definedName>
    <definedName name="Tipo_gastos">[71]claves!$AT$3:$AT$21</definedName>
    <definedName name="Tipoingr12y3">[55]Claves!$S$92:$S$99</definedName>
    <definedName name="Tipoingr5">[55]Claves!$S$102:$S$103</definedName>
    <definedName name="Tipoingr6">[55]Claves!$S$101:$S$103</definedName>
    <definedName name="Tipoingrresto">[55]Claves!$S$90</definedName>
    <definedName name="Tipoingrresto2">[55]Claves!$S$103</definedName>
    <definedName name="_xlnm.Print_Titles">[86]Q5!$A$1:$C$65536,[86]Q5!$A$1:$IV$7</definedName>
    <definedName name="tj" localSheetId="7">{"Riqfin97",#N/A,FALSE,"Tran";"Riqfinpro",#N/A,FALSE,"Tran"}</definedName>
    <definedName name="tj" localSheetId="8">{"Riqfin97",#N/A,FALSE,"Tran";"Riqfinpro",#N/A,FALSE,"Tran"}</definedName>
    <definedName name="tj" localSheetId="11">{"Riqfin97",#N/A,FALSE,"Tran";"Riqfinpro",#N/A,FALSE,"Tran"}</definedName>
    <definedName name="tj" localSheetId="12">{"Riqfin97",#N/A,FALSE,"Tran";"Riqfinpro",#N/A,FALSE,"Tran"}</definedName>
    <definedName name="tj" localSheetId="13">{"Riqfin97",#N/A,FALSE,"Tran";"Riqfinpro",#N/A,FALSE,"Tran"}</definedName>
    <definedName name="tj" localSheetId="22">{"Riqfin97",#N/A,FALSE,"Tran";"Riqfinpro",#N/A,FALSE,"Tran"}</definedName>
    <definedName name="tj">{"Riqfin97",#N/A,FALSE,"Tran";"Riqfinpro",#N/A,FALSE,"Tran"}</definedName>
    <definedName name="TOP_BORDER" localSheetId="7">#REF!</definedName>
    <definedName name="TOP_BORDER" localSheetId="8">#REF!</definedName>
    <definedName name="TOP_BORDER" localSheetId="11">#REF!</definedName>
    <definedName name="TOP_BORDER" localSheetId="12">#REF!</definedName>
    <definedName name="TOP_BORDER" localSheetId="13">#REF!</definedName>
    <definedName name="TOP_BORDER" localSheetId="22">#REF!</definedName>
    <definedName name="TOP_BORDER">#REF!</definedName>
    <definedName name="TRANSFERENCIA" localSheetId="8">[54]!TRANSFERENCIA</definedName>
    <definedName name="TRANSFERENCIA">[54]!TRANSFERENCIA</definedName>
    <definedName name="tretry" localSheetId="7">[24]Data!#REF!</definedName>
    <definedName name="tretry" localSheetId="8">[24]Data!#REF!</definedName>
    <definedName name="tretry" localSheetId="11">[24]Data!#REF!</definedName>
    <definedName name="tretry" localSheetId="12">[24]Data!#REF!</definedName>
    <definedName name="tretry" localSheetId="13">[24]Data!#REF!</definedName>
    <definedName name="tretry" localSheetId="22">[24]Data!#REF!</definedName>
    <definedName name="tretry">[24]Data!#REF!</definedName>
    <definedName name="tt" localSheetId="7">{"Tab1",#N/A,FALSE,"P";"Tab2",#N/A,FALSE,"P"}</definedName>
    <definedName name="tt" localSheetId="8">{"Tab1",#N/A,FALSE,"P";"Tab2",#N/A,FALSE,"P"}</definedName>
    <definedName name="tt" localSheetId="11">{"Tab1",#N/A,FALSE,"P";"Tab2",#N/A,FALSE,"P"}</definedName>
    <definedName name="tt" localSheetId="12">{"Tab1",#N/A,FALSE,"P";"Tab2",#N/A,FALSE,"P"}</definedName>
    <definedName name="tt" localSheetId="13">{"Tab1",#N/A,FALSE,"P";"Tab2",#N/A,FALSE,"P"}</definedName>
    <definedName name="tt" localSheetId="22">{"Tab1",#N/A,FALSE,"P";"Tab2",#N/A,FALSE,"P"}</definedName>
    <definedName name="tt">{"Tab1",#N/A,FALSE,"P";"Tab2",#N/A,FALSE,"P"}</definedName>
    <definedName name="ttt" localSheetId="7">{"Tab1",#N/A,FALSE,"P";"Tab2",#N/A,FALSE,"P"}</definedName>
    <definedName name="ttt" localSheetId="8">{"Tab1",#N/A,FALSE,"P";"Tab2",#N/A,FALSE,"P"}</definedName>
    <definedName name="ttt" localSheetId="11">{"Tab1",#N/A,FALSE,"P";"Tab2",#N/A,FALSE,"P"}</definedName>
    <definedName name="ttt" localSheetId="12">{"Tab1",#N/A,FALSE,"P";"Tab2",#N/A,FALSE,"P"}</definedName>
    <definedName name="ttt" localSheetId="13">{"Tab1",#N/A,FALSE,"P";"Tab2",#N/A,FALSE,"P"}</definedName>
    <definedName name="ttt" localSheetId="22">{"Tab1",#N/A,FALSE,"P";"Tab2",#N/A,FALSE,"P"}</definedName>
    <definedName name="ttt">{"Tab1",#N/A,FALSE,"P";"Tab2",#N/A,FALSE,"P"}</definedName>
    <definedName name="tttt" localSheetId="7">{"Tab1",#N/A,FALSE,"P";"Tab2",#N/A,FALSE,"P"}</definedName>
    <definedName name="tttt" localSheetId="8">{"Tab1",#N/A,FALSE,"P";"Tab2",#N/A,FALSE,"P"}</definedName>
    <definedName name="tttt" localSheetId="11">{"Tab1",#N/A,FALSE,"P";"Tab2",#N/A,FALSE,"P"}</definedName>
    <definedName name="tttt" localSheetId="12">{"Tab1",#N/A,FALSE,"P";"Tab2",#N/A,FALSE,"P"}</definedName>
    <definedName name="tttt" localSheetId="13">{"Tab1",#N/A,FALSE,"P";"Tab2",#N/A,FALSE,"P"}</definedName>
    <definedName name="tttt" localSheetId="22">{"Tab1",#N/A,FALSE,"P";"Tab2",#N/A,FALSE,"P"}</definedName>
    <definedName name="tttt">{"Tab1",#N/A,FALSE,"P";"Tab2",#N/A,FALSE,"P"}</definedName>
    <definedName name="ttttt" localSheetId="8">[76]M!#REF!</definedName>
    <definedName name="ttttt">[76]M!#REF!</definedName>
    <definedName name="ttttttttt" localSheetId="7">{"Minpmon",#N/A,FALSE,"Monthinput"}</definedName>
    <definedName name="ttttttttt" localSheetId="8">{"Minpmon",#N/A,FALSE,"Monthinput"}</definedName>
    <definedName name="ttttttttt" localSheetId="11">{"Minpmon",#N/A,FALSE,"Monthinput"}</definedName>
    <definedName name="ttttttttt" localSheetId="12">{"Minpmon",#N/A,FALSE,"Monthinput"}</definedName>
    <definedName name="ttttttttt" localSheetId="13">{"Minpmon",#N/A,FALSE,"Monthinput"}</definedName>
    <definedName name="ttttttttt" localSheetId="22">{"Minpmon",#N/A,FALSE,"Monthinput"}</definedName>
    <definedName name="ttttttttt">{"Minpmon",#N/A,FALSE,"Monthinput"}</definedName>
    <definedName name="ttyy" localSheetId="7">{"Riqfin97",#N/A,FALSE,"Tran";"Riqfinpro",#N/A,FALSE,"Tran"}</definedName>
    <definedName name="ttyy" localSheetId="8">{"Riqfin97",#N/A,FALSE,"Tran";"Riqfinpro",#N/A,FALSE,"Tran"}</definedName>
    <definedName name="ttyy" localSheetId="11">{"Riqfin97",#N/A,FALSE,"Tran";"Riqfinpro",#N/A,FALSE,"Tran"}</definedName>
    <definedName name="ttyy" localSheetId="12">{"Riqfin97",#N/A,FALSE,"Tran";"Riqfinpro",#N/A,FALSE,"Tran"}</definedName>
    <definedName name="ttyy" localSheetId="13">{"Riqfin97",#N/A,FALSE,"Tran";"Riqfinpro",#N/A,FALSE,"Tran"}</definedName>
    <definedName name="ttyy" localSheetId="22">{"Riqfin97",#N/A,FALSE,"Tran";"Riqfinpro",#N/A,FALSE,"Tran"}</definedName>
    <definedName name="ttyy">{"Riqfin97",#N/A,FALSE,"Tran";"Riqfinpro",#N/A,FALSE,"Tran"}</definedName>
    <definedName name="twryrwe" localSheetId="8">[27]PRIVATE!#REF!</definedName>
    <definedName name="twryrwe">[27]PRIVATE!#REF!</definedName>
    <definedName name="tyi" localSheetId="8">'[18]Dep fonct'!#REF!</definedName>
    <definedName name="tyi">'[18]Dep fonct'!#REF!</definedName>
    <definedName name="tyui" localSheetId="7">{"Riqfin97",#N/A,FALSE,"Tran";"Riqfinpro",#N/A,FALSE,"Tran"}</definedName>
    <definedName name="tyui" localSheetId="8">{"Riqfin97",#N/A,FALSE,"Tran";"Riqfinpro",#N/A,FALSE,"Tran"}</definedName>
    <definedName name="tyui" localSheetId="11">{"Riqfin97",#N/A,FALSE,"Tran";"Riqfinpro",#N/A,FALSE,"Tran"}</definedName>
    <definedName name="tyui" localSheetId="12">{"Riqfin97",#N/A,FALSE,"Tran";"Riqfinpro",#N/A,FALSE,"Tran"}</definedName>
    <definedName name="tyui" localSheetId="13">{"Riqfin97",#N/A,FALSE,"Tran";"Riqfinpro",#N/A,FALSE,"Tran"}</definedName>
    <definedName name="tyui" localSheetId="22">{"Riqfin97",#N/A,FALSE,"Tran";"Riqfinpro",#N/A,FALSE,"Tran"}</definedName>
    <definedName name="tyui">{"Riqfin97",#N/A,FALSE,"Tran";"Riqfinpro",#N/A,FALSE,"Tran"}</definedName>
    <definedName name="uiio">#REF!</definedName>
    <definedName name="ultima">#REF!</definedName>
    <definedName name="UniqueRange_37">#REF!</definedName>
    <definedName name="UniqueRange_38">#REF!</definedName>
    <definedName name="UniqueRange_39">#REF!</definedName>
    <definedName name="UniqueRange_40">#REF!</definedName>
    <definedName name="UniqueRange_41">#REF!</definedName>
    <definedName name="UniqueRange_42">#REF!</definedName>
    <definedName name="UniqueRange_43">#REF!</definedName>
    <definedName name="UniqueRange_44">#REF!</definedName>
    <definedName name="UniqueRange_45">#REF!</definedName>
    <definedName name="UniqueRange_46">#REF!</definedName>
    <definedName name="UniqueRange_47">#REF!</definedName>
    <definedName name="UNO">#REF!</definedName>
    <definedName name="Update_only_bolded_variables__historical_from_MECON_in_green__and_projections_in_read">"xxWRS_3"</definedName>
    <definedName name="uu" localSheetId="7">{"Riqfin97",#N/A,FALSE,"Tran";"Riqfinpro",#N/A,FALSE,"Tran"}</definedName>
    <definedName name="uu" localSheetId="8">{"Riqfin97",#N/A,FALSE,"Tran";"Riqfinpro",#N/A,FALSE,"Tran"}</definedName>
    <definedName name="uu" localSheetId="11">{"Riqfin97",#N/A,FALSE,"Tran";"Riqfinpro",#N/A,FALSE,"Tran"}</definedName>
    <definedName name="uu" localSheetId="12">{"Riqfin97",#N/A,FALSE,"Tran";"Riqfinpro",#N/A,FALSE,"Tran"}</definedName>
    <definedName name="uu" localSheetId="13">{"Riqfin97",#N/A,FALSE,"Tran";"Riqfinpro",#N/A,FALSE,"Tran"}</definedName>
    <definedName name="uu" localSheetId="22">{"Riqfin97",#N/A,FALSE,"Tran";"Riqfinpro",#N/A,FALSE,"Tran"}</definedName>
    <definedName name="uu">{"Riqfin97",#N/A,FALSE,"Tran";"Riqfinpro",#N/A,FALSE,"Tran"}</definedName>
    <definedName name="uuu" localSheetId="7">{"Riqfin97",#N/A,FALSE,"Tran";"Riqfinpro",#N/A,FALSE,"Tran"}</definedName>
    <definedName name="uuu" localSheetId="8">{"Riqfin97",#N/A,FALSE,"Tran";"Riqfinpro",#N/A,FALSE,"Tran"}</definedName>
    <definedName name="uuu" localSheetId="11">{"Riqfin97",#N/A,FALSE,"Tran";"Riqfinpro",#N/A,FALSE,"Tran"}</definedName>
    <definedName name="uuu" localSheetId="12">{"Riqfin97",#N/A,FALSE,"Tran";"Riqfinpro",#N/A,FALSE,"Tran"}</definedName>
    <definedName name="uuu" localSheetId="13">{"Riqfin97",#N/A,FALSE,"Tran";"Riqfinpro",#N/A,FALSE,"Tran"}</definedName>
    <definedName name="uuu" localSheetId="22">{"Riqfin97",#N/A,FALSE,"Tran";"Riqfinpro",#N/A,FALSE,"Tran"}</definedName>
    <definedName name="uuu">{"Riqfin97",#N/A,FALSE,"Tran";"Riqfinpro",#N/A,FALSE,"Tran"}</definedName>
    <definedName name="uuuuuu" localSheetId="7">{"Riqfin97",#N/A,FALSE,"Tran";"Riqfinpro",#N/A,FALSE,"Tran"}</definedName>
    <definedName name="uuuuuu" localSheetId="8">{"Riqfin97",#N/A,FALSE,"Tran";"Riqfinpro",#N/A,FALSE,"Tran"}</definedName>
    <definedName name="uuuuuu" localSheetId="11">{"Riqfin97",#N/A,FALSE,"Tran";"Riqfinpro",#N/A,FALSE,"Tran"}</definedName>
    <definedName name="uuuuuu" localSheetId="12">{"Riqfin97",#N/A,FALSE,"Tran";"Riqfinpro",#N/A,FALSE,"Tran"}</definedName>
    <definedName name="uuuuuu" localSheetId="13">{"Riqfin97",#N/A,FALSE,"Tran";"Riqfinpro",#N/A,FALSE,"Tran"}</definedName>
    <definedName name="uuuuuu" localSheetId="22">{"Riqfin97",#N/A,FALSE,"Tran";"Riqfinpro",#N/A,FALSE,"Tran"}</definedName>
    <definedName name="uuuuuu">{"Riqfin97",#N/A,FALSE,"Tran";"Riqfinpro",#N/A,FALSE,"Tran"}</definedName>
    <definedName name="v" localSheetId="7">#REF!</definedName>
    <definedName name="v" localSheetId="8">#REF!</definedName>
    <definedName name="v" localSheetId="11">#REF!</definedName>
    <definedName name="v" localSheetId="12">#REF!</definedName>
    <definedName name="v" localSheetId="13">#REF!</definedName>
    <definedName name="v" localSheetId="22">#REF!</definedName>
    <definedName name="v">#REF!</definedName>
    <definedName name="vale">'[1]REGIONALIZACION ESTIMADA 1.990'!#REF!</definedName>
    <definedName name="vv" localSheetId="7">{"Tab1",#N/A,FALSE,"P";"Tab2",#N/A,FALSE,"P"}</definedName>
    <definedName name="vv" localSheetId="8">{"Tab1",#N/A,FALSE,"P";"Tab2",#N/A,FALSE,"P"}</definedName>
    <definedName name="vv" localSheetId="11">{"Tab1",#N/A,FALSE,"P";"Tab2",#N/A,FALSE,"P"}</definedName>
    <definedName name="vv" localSheetId="12">{"Tab1",#N/A,FALSE,"P";"Tab2",#N/A,FALSE,"P"}</definedName>
    <definedName name="vv" localSheetId="13">{"Tab1",#N/A,FALSE,"P";"Tab2",#N/A,FALSE,"P"}</definedName>
    <definedName name="vv" localSheetId="22">{"Tab1",#N/A,FALSE,"P";"Tab2",#N/A,FALSE,"P"}</definedName>
    <definedName name="vv">{"Tab1",#N/A,FALSE,"P";"Tab2",#N/A,FALSE,"P"}</definedName>
    <definedName name="vvv" localSheetId="7">{"Tab1",#N/A,FALSE,"P";"Tab2",#N/A,FALSE,"P"}</definedName>
    <definedName name="vvv" localSheetId="8">{"Tab1",#N/A,FALSE,"P";"Tab2",#N/A,FALSE,"P"}</definedName>
    <definedName name="vvv" localSheetId="11">{"Tab1",#N/A,FALSE,"P";"Tab2",#N/A,FALSE,"P"}</definedName>
    <definedName name="vvv" localSheetId="12">{"Tab1",#N/A,FALSE,"P";"Tab2",#N/A,FALSE,"P"}</definedName>
    <definedName name="vvv" localSheetId="13">{"Tab1",#N/A,FALSE,"P";"Tab2",#N/A,FALSE,"P"}</definedName>
    <definedName name="vvv" localSheetId="22">{"Tab1",#N/A,FALSE,"P";"Tab2",#N/A,FALSE,"P"}</definedName>
    <definedName name="vvv">{"Tab1",#N/A,FALSE,"P";"Tab2",#N/A,FALSE,"P"}</definedName>
    <definedName name="vvvv" localSheetId="7">{"Minpmon",#N/A,FALSE,"Monthinput"}</definedName>
    <definedName name="vvvv" localSheetId="8">{"Minpmon",#N/A,FALSE,"Monthinput"}</definedName>
    <definedName name="vvvv" localSheetId="11">{"Minpmon",#N/A,FALSE,"Monthinput"}</definedName>
    <definedName name="vvvv" localSheetId="12">{"Minpmon",#N/A,FALSE,"Monthinput"}</definedName>
    <definedName name="vvvv" localSheetId="13">{"Minpmon",#N/A,FALSE,"Monthinput"}</definedName>
    <definedName name="vvvv" localSheetId="22">{"Minpmon",#N/A,FALSE,"Monthinput"}</definedName>
    <definedName name="vvvv">{"Minpmon",#N/A,FALSE,"Monthinput"}</definedName>
    <definedName name="w" localSheetId="7">{"PRI",#N/A,FALSE,"Data";"QUA",#N/A,FALSE,"Data";"STR",#N/A,FALSE,"Data";"VAL",#N/A,FALSE,"Data";"WEO",#N/A,FALSE,"Data";"WGT",#N/A,FALSE,"Data"}</definedName>
    <definedName name="w" localSheetId="8">{"PRI",#N/A,FALSE,"Data";"QUA",#N/A,FALSE,"Data";"STR",#N/A,FALSE,"Data";"VAL",#N/A,FALSE,"Data";"WEO",#N/A,FALSE,"Data";"WGT",#N/A,FALSE,"Data"}</definedName>
    <definedName name="w" localSheetId="11">{"PRI",#N/A,FALSE,"Data";"QUA",#N/A,FALSE,"Data";"STR",#N/A,FALSE,"Data";"VAL",#N/A,FALSE,"Data";"WEO",#N/A,FALSE,"Data";"WGT",#N/A,FALSE,"Data"}</definedName>
    <definedName name="w" localSheetId="12">{"PRI",#N/A,FALSE,"Data";"QUA",#N/A,FALSE,"Data";"STR",#N/A,FALSE,"Data";"VAL",#N/A,FALSE,"Data";"WEO",#N/A,FALSE,"Data";"WGT",#N/A,FALSE,"Data"}</definedName>
    <definedName name="w" localSheetId="13">{"PRI",#N/A,FALSE,"Data";"QUA",#N/A,FALSE,"Data";"STR",#N/A,FALSE,"Data";"VAL",#N/A,FALSE,"Data";"WEO",#N/A,FALSE,"Data";"WGT",#N/A,FALSE,"Data"}</definedName>
    <definedName name="w" localSheetId="22">{"PRI",#N/A,FALSE,"Data";"QUA",#N/A,FALSE,"Data";"STR",#N/A,FALSE,"Data";"VAL",#N/A,FALSE,"Data";"WEO",#N/A,FALSE,"Data";"WGT",#N/A,FALSE,"Data"}</definedName>
    <definedName name="w">{"PRI",#N/A,FALSE,"Data";"QUA",#N/A,FALSE,"Data";"STR",#N/A,FALSE,"Data";"VAL",#N/A,FALSE,"Data";"WEO",#N/A,FALSE,"Data";"WGT",#N/A,FALSE,"Data"}</definedName>
    <definedName name="wer" localSheetId="7">{"Riqfin97",#N/A,FALSE,"Tran";"Riqfinpro",#N/A,FALSE,"Tran"}</definedName>
    <definedName name="wer" localSheetId="8">{"Riqfin97",#N/A,FALSE,"Tran";"Riqfinpro",#N/A,FALSE,"Tran"}</definedName>
    <definedName name="wer" localSheetId="11">{"Riqfin97",#N/A,FALSE,"Tran";"Riqfinpro",#N/A,FALSE,"Tran"}</definedName>
    <definedName name="wer" localSheetId="12">{"Riqfin97",#N/A,FALSE,"Tran";"Riqfinpro",#N/A,FALSE,"Tran"}</definedName>
    <definedName name="wer" localSheetId="13">{"Riqfin97",#N/A,FALSE,"Tran";"Riqfinpro",#N/A,FALSE,"Tran"}</definedName>
    <definedName name="wer" localSheetId="22">{"Riqfin97",#N/A,FALSE,"Tran";"Riqfinpro",#N/A,FALSE,"Tran"}</definedName>
    <definedName name="wer">{"Riqfin97",#N/A,FALSE,"Tran";"Riqfinpro",#N/A,FALSE,"Tran"}</definedName>
    <definedName name="what" localSheetId="7">{"ca",#N/A,FALSE,"Detailed BOP";"ka",#N/A,FALSE,"Detailed BOP";"btl",#N/A,FALSE,"Detailed BOP";#N/A,#N/A,FALSE,"Debt  Stock TBL";"imfprint",#N/A,FALSE,"IMF";"imfdebtservice",#N/A,FALSE,"IMF";"tradeprint",#N/A,FALSE,"Trade"}</definedName>
    <definedName name="what" localSheetId="8">{"ca",#N/A,FALSE,"Detailed BOP";"ka",#N/A,FALSE,"Detailed BOP";"btl",#N/A,FALSE,"Detailed BOP";#N/A,#N/A,FALSE,"Debt  Stock TBL";"imfprint",#N/A,FALSE,"IMF";"imfdebtservice",#N/A,FALSE,"IMF";"tradeprint",#N/A,FALSE,"Trade"}</definedName>
    <definedName name="what" localSheetId="11">{"ca",#N/A,FALSE,"Detailed BOP";"ka",#N/A,FALSE,"Detailed BOP";"btl",#N/A,FALSE,"Detailed BOP";#N/A,#N/A,FALSE,"Debt  Stock TBL";"imfprint",#N/A,FALSE,"IMF";"imfdebtservice",#N/A,FALSE,"IMF";"tradeprint",#N/A,FALSE,"Trade"}</definedName>
    <definedName name="what" localSheetId="12">{"ca",#N/A,FALSE,"Detailed BOP";"ka",#N/A,FALSE,"Detailed BOP";"btl",#N/A,FALSE,"Detailed BOP";#N/A,#N/A,FALSE,"Debt  Stock TBL";"imfprint",#N/A,FALSE,"IMF";"imfdebtservice",#N/A,FALSE,"IMF";"tradeprint",#N/A,FALSE,"Trade"}</definedName>
    <definedName name="what" localSheetId="13">{"ca",#N/A,FALSE,"Detailed BOP";"ka",#N/A,FALSE,"Detailed BOP";"btl",#N/A,FALSE,"Detailed BOP";#N/A,#N/A,FALSE,"Debt  Stock TBL";"imfprint",#N/A,FALSE,"IMF";"imfdebtservice",#N/A,FALSE,"IMF";"tradeprint",#N/A,FALSE,"Trade"}</definedName>
    <definedName name="what" localSheetId="22">{"ca",#N/A,FALSE,"Detailed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7">{"TRADE_COMP",#N/A,FALSE,"TAB23APP";"BOP",#N/A,FALSE,"TAB6";"DOT",#N/A,FALSE,"TAB24APP";"EXTDEBT",#N/A,FALSE,"TAB25APP"}</definedName>
    <definedName name="wrn.97REDBOP." localSheetId="8">{"TRADE_COMP",#N/A,FALSE,"TAB23APP";"BOP",#N/A,FALSE,"TAB6";"DOT",#N/A,FALSE,"TAB24APP";"EXTDEBT",#N/A,FALSE,"TAB25APP"}</definedName>
    <definedName name="wrn.97REDBOP." localSheetId="11">{"TRADE_COMP",#N/A,FALSE,"TAB23APP";"BOP",#N/A,FALSE,"TAB6";"DOT",#N/A,FALSE,"TAB24APP";"EXTDEBT",#N/A,FALSE,"TAB25APP"}</definedName>
    <definedName name="wrn.97REDBOP." localSheetId="12">{"TRADE_COMP",#N/A,FALSE,"TAB23APP";"BOP",#N/A,FALSE,"TAB6";"DOT",#N/A,FALSE,"TAB24APP";"EXTDEBT",#N/A,FALSE,"TAB25APP"}</definedName>
    <definedName name="wrn.97REDBOP." localSheetId="13">{"TRADE_COMP",#N/A,FALSE,"TAB23APP";"BOP",#N/A,FALSE,"TAB6";"DOT",#N/A,FALSE,"TAB24APP";"EXTDEBT",#N/A,FALSE,"TAB25APP"}</definedName>
    <definedName name="wrn.97REDBOP." localSheetId="22">{"TRADE_COMP",#N/A,FALSE,"TAB23APP";"BOP",#N/A,FALSE,"TAB6";"DOT",#N/A,FALSE,"TAB24APP";"EXTDEBT",#N/A,FALSE,"TAB25APP"}</definedName>
    <definedName name="wrn.97REDBOP.">{"TRADE_COMP",#N/A,FALSE,"TAB23APP";"BOP",#N/A,FALSE,"TAB6";"DOT",#N/A,FALSE,"TAB24APP";"EXTDEBT",#N/A,FALSE,"TAB25APP"}</definedName>
    <definedName name="wrn.98RED." localSheetId="7">{#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7">{#N/A,#N/A,FALSE,"ajusteurs";#N/A,#N/A,FALSE,"Tab13";#N/A,#N/A,FALSE,"Tab12";#N/A,#N/A,FALSE,"Tab11";#N/A,#N/A,FALSE,"Tab8";#N/A,#N/A,FALSE,"Tab7";#N/A,#N/A,FALSE,"Tab5";#N/A,#N/A,FALSE,"Tab4";#N/A,#N/A,FALSE,"Tab3"}</definedName>
    <definedName name="wrn.ajusteurs." localSheetId="8">{#N/A,#N/A,FALSE,"ajusteurs";#N/A,#N/A,FALSE,"Tab13";#N/A,#N/A,FALSE,"Tab12";#N/A,#N/A,FALSE,"Tab11";#N/A,#N/A,FALSE,"Tab8";#N/A,#N/A,FALSE,"Tab7";#N/A,#N/A,FALSE,"Tab5";#N/A,#N/A,FALSE,"Tab4";#N/A,#N/A,FALSE,"Tab3"}</definedName>
    <definedName name="wrn.ajusteurs." localSheetId="11">{#N/A,#N/A,FALSE,"ajusteurs";#N/A,#N/A,FALSE,"Tab13";#N/A,#N/A,FALSE,"Tab12";#N/A,#N/A,FALSE,"Tab11";#N/A,#N/A,FALSE,"Tab8";#N/A,#N/A,FALSE,"Tab7";#N/A,#N/A,FALSE,"Tab5";#N/A,#N/A,FALSE,"Tab4";#N/A,#N/A,FALSE,"Tab3"}</definedName>
    <definedName name="wrn.ajusteurs." localSheetId="12">{#N/A,#N/A,FALSE,"ajusteurs";#N/A,#N/A,FALSE,"Tab13";#N/A,#N/A,FALSE,"Tab12";#N/A,#N/A,FALSE,"Tab11";#N/A,#N/A,FALSE,"Tab8";#N/A,#N/A,FALSE,"Tab7";#N/A,#N/A,FALSE,"Tab5";#N/A,#N/A,FALSE,"Tab4";#N/A,#N/A,FALSE,"Tab3"}</definedName>
    <definedName name="wrn.ajusteurs." localSheetId="13">{#N/A,#N/A,FALSE,"ajusteurs";#N/A,#N/A,FALSE,"Tab13";#N/A,#N/A,FALSE,"Tab12";#N/A,#N/A,FALSE,"Tab11";#N/A,#N/A,FALSE,"Tab8";#N/A,#N/A,FALSE,"Tab7";#N/A,#N/A,FALSE,"Tab5";#N/A,#N/A,FALSE,"Tab4";#N/A,#N/A,FALSE,"Tab3"}</definedName>
    <definedName name="wrn.ajusteurs." localSheetId="22">{#N/A,#N/A,FALSE,"ajusteurs";#N/A,#N/A,FALSE,"Tab13";#N/A,#N/A,FALSE,"Tab12";#N/A,#N/A,FALSE,"Tab11";#N/A,#N/A,FALSE,"Tab8";#N/A,#N/A,FALSE,"Tab7";#N/A,#N/A,FALSE,"Tab5";#N/A,#N/A,FALSE,"Tab4";#N/A,#N/A,FALSE,"Tab3"}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7">{"annual-cbr",#N/A,FALSE,"CENTBANK";"annual(banks)",#N/A,FALSE,"COMBANKS"}</definedName>
    <definedName name="wrn.annual." localSheetId="8">{"annual-cbr",#N/A,FALSE,"CENTBANK";"annual(banks)",#N/A,FALSE,"COMBANKS"}</definedName>
    <definedName name="wrn.annual." localSheetId="11">{"annual-cbr",#N/A,FALSE,"CENTBANK";"annual(banks)",#N/A,FALSE,"COMBANKS"}</definedName>
    <definedName name="wrn.annual." localSheetId="12">{"annual-cbr",#N/A,FALSE,"CENTBANK";"annual(banks)",#N/A,FALSE,"COMBANKS"}</definedName>
    <definedName name="wrn.annual." localSheetId="13">{"annual-cbr",#N/A,FALSE,"CENTBANK";"annual(banks)",#N/A,FALSE,"COMBANKS"}</definedName>
    <definedName name="wrn.annual." localSheetId="22">{"annual-cbr",#N/A,FALSE,"CENTBANK";"annual(banks)",#N/A,FALSE,"COMBANKS"}</definedName>
    <definedName name="wrn.annual.">{"annual-cbr",#N/A,FALSE,"CENTBANK";"annual(banks)",#N/A,FALSE,"COMBANKS"}</definedName>
    <definedName name="wrn.ANNUAL_TABLES_01." localSheetId="7">{"SCEN_A01",#N/A,FALSE,"Prog_BSyst";"SCEN_A01",#N/A,FALSE,"Prog_BCM";"SCEN_A01",#N/A,FALSE,"Prog_ComB";"SCEN_A01",#N/A,FALSE,"Prog_Gov";"SCEN_A01",#N/A,FALSE,"B_mrks99";"SCEN_A01",#N/A,FALSE,"IN";"SCEN_A01",#N/A,FALSE,"OUT"}</definedName>
    <definedName name="wrn.ANNUAL_TABLES_01." localSheetId="8">{"SCEN_A01",#N/A,FALSE,"Prog_BSyst";"SCEN_A01",#N/A,FALSE,"Prog_BCM";"SCEN_A01",#N/A,FALSE,"Prog_ComB";"SCEN_A01",#N/A,FALSE,"Prog_Gov";"SCEN_A01",#N/A,FALSE,"B_mrks99";"SCEN_A01",#N/A,FALSE,"IN";"SCEN_A01",#N/A,FALSE,"OUT"}</definedName>
    <definedName name="wrn.ANNUAL_TABLES_01." localSheetId="11">{"SCEN_A01",#N/A,FALSE,"Prog_BSyst";"SCEN_A01",#N/A,FALSE,"Prog_BCM";"SCEN_A01",#N/A,FALSE,"Prog_ComB";"SCEN_A01",#N/A,FALSE,"Prog_Gov";"SCEN_A01",#N/A,FALSE,"B_mrks99";"SCEN_A01",#N/A,FALSE,"IN";"SCEN_A01",#N/A,FALSE,"OUT"}</definedName>
    <definedName name="wrn.ANNUAL_TABLES_01." localSheetId="12">{"SCEN_A01",#N/A,FALSE,"Prog_BSyst";"SCEN_A01",#N/A,FALSE,"Prog_BCM";"SCEN_A01",#N/A,FALSE,"Prog_ComB";"SCEN_A01",#N/A,FALSE,"Prog_Gov";"SCEN_A01",#N/A,FALSE,"B_mrks99";"SCEN_A01",#N/A,FALSE,"IN";"SCEN_A01",#N/A,FALSE,"OUT"}</definedName>
    <definedName name="wrn.ANNUAL_TABLES_01." localSheetId="13">{"SCEN_A01",#N/A,FALSE,"Prog_BSyst";"SCEN_A01",#N/A,FALSE,"Prog_BCM";"SCEN_A01",#N/A,FALSE,"Prog_ComB";"SCEN_A01",#N/A,FALSE,"Prog_Gov";"SCEN_A01",#N/A,FALSE,"B_mrks99";"SCEN_A01",#N/A,FALSE,"IN";"SCEN_A01",#N/A,FALSE,"OUT"}</definedName>
    <definedName name="wrn.ANNUAL_TABLES_01." localSheetId="22">{"SCEN_A01",#N/A,FALSE,"Prog_BSyst";"SCEN_A01",#N/A,FALSE,"Prog_BCM";"SCEN_A01",#N/A,FALSE,"Prog_ComB";"SCEN_A01",#N/A,FALSE,"Prog_Gov";"SCEN_A01",#N/A,FALSE,"B_mrks99";"SCEN_A01",#N/A,FALSE,"IN";"SCEN_A01",#N/A,FALSE,"OUT"}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7">{"3",#N/A,FALSE,"BASE MONETARIA";"4",#N/A,FALSE,"BASE MONETARIA"}</definedName>
    <definedName name="wrn.BMA." localSheetId="8">{"3",#N/A,FALSE,"BASE MONETARIA";"4",#N/A,FALSE,"BASE MONETARIA"}</definedName>
    <definedName name="wrn.BMA." localSheetId="11">{"3",#N/A,FALSE,"BASE MONETARIA";"4",#N/A,FALSE,"BASE MONETARIA"}</definedName>
    <definedName name="wrn.BMA." localSheetId="12">{"3",#N/A,FALSE,"BASE MONETARIA";"4",#N/A,FALSE,"BASE MONETARIA"}</definedName>
    <definedName name="wrn.BMA." localSheetId="13">{"3",#N/A,FALSE,"BASE MONETARIA";"4",#N/A,FALSE,"BASE MONETARIA"}</definedName>
    <definedName name="wrn.BMA." localSheetId="22">{"3",#N/A,FALSE,"BASE MONETARIA";"4",#N/A,FALSE,"BASE MONETARIA"}</definedName>
    <definedName name="wrn.BMA.">{"3",#N/A,FALSE,"BASE MONETARIA";"4",#N/A,FALSE,"BASE MONETARIA"}</definedName>
    <definedName name="wrn.BOP_MIDTERM." localSheetId="7">{"BOP_TAB",#N/A,FALSE,"N";"MIDTERM_TAB",#N/A,FALSE,"O"}</definedName>
    <definedName name="wrn.BOP_MIDTERM." localSheetId="8">{"BOP_TAB",#N/A,FALSE,"N";"MIDTERM_TAB",#N/A,FALSE,"O"}</definedName>
    <definedName name="wrn.BOP_MIDTERM." localSheetId="11">{"BOP_TAB",#N/A,FALSE,"N";"MIDTERM_TAB",#N/A,FALSE,"O"}</definedName>
    <definedName name="wrn.BOP_MIDTERM." localSheetId="12">{"BOP_TAB",#N/A,FALSE,"N";"MIDTERM_TAB",#N/A,FALSE,"O"}</definedName>
    <definedName name="wrn.BOP_MIDTERM." localSheetId="13">{"BOP_TAB",#N/A,FALSE,"N";"MIDTERM_TAB",#N/A,FALSE,"O"}</definedName>
    <definedName name="wrn.BOP_MIDTERM." localSheetId="22">{"BOP_TAB",#N/A,FALSE,"N";"MIDTERM_TAB",#N/A,FALSE,"O"}</definedName>
    <definedName name="wrn.BOP_MIDTERM.">{"BOP_TAB",#N/A,FALSE,"N";"MIDTERM_TAB",#N/A,FALSE,"O"}</definedName>
    <definedName name="wrn.Briefing._.98." localSheetId="7">{#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{#N/A,#N/A,TRUE,"Tab_1 Economic Ind.";#N/A,#N/A,TRUE,"Tab_2  Public Sector Op.";#N/A,#N/A,TRUE,"Tab_3";#N/A,#N/A,TRUE,"Tab_4 Monetary";#N/A,#N/A,TRUE,"Tab_5 Medium-Term Outlook";#N/A,#N/A,TRUE,"Tab_6";#N/A,#N/A,TRUE,"Tab_7 Indicators of Ext. Vul."}</definedName>
    <definedName name="wrn.Briefing._.Tables." localSheetId="8">{#N/A,#N/A,TRUE,"Tab_1 Economic Ind.";#N/A,#N/A,TRUE,"Tab_2  Public Sector Op.";#N/A,#N/A,TRUE,"Tab_3";#N/A,#N/A,TRUE,"Tab_4 Monetary";#N/A,#N/A,TRUE,"Tab_5 Medium-Term Outlook";#N/A,#N/A,TRUE,"Tab_6";#N/A,#N/A,TRUE,"Tab_7 Indicators of Ext. Vul."}</definedName>
    <definedName name="wrn.Briefing._.Tables." localSheetId="11">{#N/A,#N/A,TRUE,"Tab_1 Economic Ind.";#N/A,#N/A,TRUE,"Tab_2  Public Sector Op.";#N/A,#N/A,TRUE,"Tab_3";#N/A,#N/A,TRUE,"Tab_4 Monetary";#N/A,#N/A,TRUE,"Tab_5 Medium-Term Outlook";#N/A,#N/A,TRUE,"Tab_6";#N/A,#N/A,TRUE,"Tab_7 Indicators of Ext. Vul."}</definedName>
    <definedName name="wrn.Briefing._.Tables." localSheetId="12">{#N/A,#N/A,TRUE,"Tab_1 Economic Ind.";#N/A,#N/A,TRUE,"Tab_2  Public Sector Op.";#N/A,#N/A,TRUE,"Tab_3";#N/A,#N/A,TRUE,"Tab_4 Monetary";#N/A,#N/A,TRUE,"Tab_5 Medium-Term Outlook";#N/A,#N/A,TRUE,"Tab_6";#N/A,#N/A,TRUE,"Tab_7 Indicators of Ext. Vul."}</definedName>
    <definedName name="wrn.Briefing._.Tables." localSheetId="13">{#N/A,#N/A,TRUE,"Tab_1 Economic Ind.";#N/A,#N/A,TRUE,"Tab_2  Public Sector Op.";#N/A,#N/A,TRUE,"Tab_3";#N/A,#N/A,TRUE,"Tab_4 Monetary";#N/A,#N/A,TRUE,"Tab_5 Medium-Term Outlook";#N/A,#N/A,TRUE,"Tab_6";#N/A,#N/A,TRUE,"Tab_7 Indicators of Ext. Vul."}</definedName>
    <definedName name="wrn.Briefing._.Tables." localSheetId="22">{#N/A,#N/A,TRUE,"Tab_1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6"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22" hidden="1">{"Dif tabajo",#N/A,FALSE,"C. mobiliario";"Difi mobiliario",#N/A,FALSE,"C. mobiliario"}</definedName>
    <definedName name="wrn.Diferencias." hidden="1">{"Dif tabajo",#N/A,FALSE,"C. mobiliario";"Difi mobiliario",#N/A,FALSE,"C. mobiliario"}</definedName>
    <definedName name="wrn.englishset." localSheetId="7">{#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3">{#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7">{"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2">{"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7">{"g95_96m1",#N/A,FALSE,"Graf(95+96)M";"g95_96m2",#N/A,FALSE,"Graf(95+96)M";"g95_96mb1",#N/A,FALSE,"Graf(95+96)Mb";"g95_96mb2",#N/A,FALSE,"Graf(95+96)Mb";"g95_96f1",#N/A,FALSE,"Graf(95+96)F";"g95_96f2",#N/A,FALSE,"Graf(95+96)F";"g95_96fb1",#N/A,FALSE,"Graf(95+96)Fb";"g95_96fb2",#N/A,FALSE,"Graf(95+96)Fb"}</definedName>
    <definedName name="wrn.Graf95_96." localSheetId="8">{"g95_96m1",#N/A,FALSE,"Graf(95+96)M";"g95_96m2",#N/A,FALSE,"Graf(95+96)M";"g95_96mb1",#N/A,FALSE,"Graf(95+96)Mb";"g95_96mb2",#N/A,FALSE,"Graf(95+96)Mb";"g95_96f1",#N/A,FALSE,"Graf(95+96)F";"g95_96f2",#N/A,FALSE,"Graf(95+96)F";"g95_96fb1",#N/A,FALSE,"Graf(95+96)Fb";"g95_96fb2",#N/A,FALSE,"Graf(95+96)Fb"}</definedName>
    <definedName name="wrn.Graf95_96." localSheetId="11">{"g95_96m1",#N/A,FALSE,"Graf(95+96)M";"g95_96m2",#N/A,FALSE,"Graf(95+96)M";"g95_96mb1",#N/A,FALSE,"Graf(95+96)Mb";"g95_96mb2",#N/A,FALSE,"Graf(95+96)Mb";"g95_96f1",#N/A,FALSE,"Graf(95+96)F";"g95_96f2",#N/A,FALSE,"Graf(95+96)F";"g95_96fb1",#N/A,FALSE,"Graf(95+96)Fb";"g95_96fb2",#N/A,FALSE,"Graf(95+96)Fb"}</definedName>
    <definedName name="wrn.Graf95_96." localSheetId="12">{"g95_96m1",#N/A,FALSE,"Graf(95+96)M";"g95_96m2",#N/A,FALSE,"Graf(95+96)M";"g95_96mb1",#N/A,FALSE,"Graf(95+96)Mb";"g95_96mb2",#N/A,FALSE,"Graf(95+96)Mb";"g95_96f1",#N/A,FALSE,"Graf(95+96)F";"g95_96f2",#N/A,FALSE,"Graf(95+96)F";"g95_96fb1",#N/A,FALSE,"Graf(95+96)Fb";"g95_96fb2",#N/A,FALSE,"Graf(95+96)Fb"}</definedName>
    <definedName name="wrn.Graf95_96." localSheetId="13">{"g95_96m1",#N/A,FALSE,"Graf(95+96)M";"g95_96m2",#N/A,FALSE,"Graf(95+96)M";"g95_96mb1",#N/A,FALSE,"Graf(95+96)Mb";"g95_96mb2",#N/A,FALSE,"Graf(95+96)Mb";"g95_96f1",#N/A,FALSE,"Graf(95+96)F";"g95_96f2",#N/A,FALSE,"Graf(95+96)F";"g95_96fb1",#N/A,FALSE,"Graf(95+96)Fb";"g95_96fb2",#N/A,FALSE,"Graf(95+96)Fb"}</definedName>
    <definedName name="wrn.Graf95_96." localSheetId="22">{"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 localSheetId="7">{"ca",#N/A,FALSE,"Detailed BOP";"ka",#N/A,FALSE,"Detailed BOP";"btl",#N/A,FALSE,"Detailed BOP";#N/A,#N/A,FALSE,"Debt  Stock TBL";"imfprint",#N/A,FALSE,"IMF";"imfdebtservice",#N/A,FALSE,"IMF";"tradeprint",#N/A,FALSE,"Trade"}</definedName>
    <definedName name="wrn.IMF._.RR._.Office." localSheetId="8">{"ca",#N/A,FALSE,"Detailed BOP";"ka",#N/A,FALSE,"Detailed BOP";"btl",#N/A,FALSE,"Detailed BOP";#N/A,#N/A,FALSE,"Debt  Stock TBL";"imfprint",#N/A,FALSE,"IMF";"imfdebtservice",#N/A,FALSE,"IMF";"tradeprint",#N/A,FALSE,"Trade"}</definedName>
    <definedName name="wrn.IMF._.RR._.Office." localSheetId="11">{"ca",#N/A,FALSE,"Detailed BOP";"ka",#N/A,FALSE,"Detailed BOP";"btl",#N/A,FALSE,"Detailed BOP";#N/A,#N/A,FALSE,"Debt  Stock TBL";"imfprint",#N/A,FALSE,"IMF";"imfdebtservice",#N/A,FALSE,"IMF";"tradeprint",#N/A,FALSE,"Trade"}</definedName>
    <definedName name="wrn.IMF._.RR._.Office." localSheetId="12">{"ca",#N/A,FALSE,"Detailed BOP";"ka",#N/A,FALSE,"Detailed BOP";"btl",#N/A,FALSE,"Detailed BOP";#N/A,#N/A,FALSE,"Debt  Stock TBL";"imfprint",#N/A,FALSE,"IMF";"imfdebtservice",#N/A,FALSE,"IMF";"tradeprint",#N/A,FALSE,"Trade"}</definedName>
    <definedName name="wrn.IMF._.RR._.Office." localSheetId="13">{"ca",#N/A,FALSE,"Detailed BOP";"ka",#N/A,FALSE,"Detailed BOP";"btl",#N/A,FALSE,"Detailed BOP";#N/A,#N/A,FALSE,"Debt  Stock TBL";"imfprint",#N/A,FALSE,"IMF";"imfdebtservice",#N/A,FALSE,"IMF";"tradeprint",#N/A,FALSE,"Trade"}</definedName>
    <definedName name="wrn.IMF._.RR._.Office." localSheetId="22">{"ca",#N/A,FALSE,"Detailed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put._.and._.output._.tables." localSheetId="7">{#N/A,#N/A,FALSE,"SimInp1";#N/A,#N/A,FALSE,"SimInp2";#N/A,#N/A,FALSE,"SimOut1";#N/A,#N/A,FALSE,"SimOut2";#N/A,#N/A,FALSE,"SimOut3";#N/A,#N/A,FALSE,"SimOut4";#N/A,#N/A,FALSE,"SimOut5"}</definedName>
    <definedName name="wrn.Input._.and._.output._.tables." localSheetId="8">{#N/A,#N/A,FALSE,"SimInp1";#N/A,#N/A,FALSE,"SimInp2";#N/A,#N/A,FALSE,"SimOut1";#N/A,#N/A,FALSE,"SimOut2";#N/A,#N/A,FALSE,"SimOut3";#N/A,#N/A,FALSE,"SimOut4";#N/A,#N/A,FALSE,"SimOut5"}</definedName>
    <definedName name="wrn.Input._.and._.output._.tables." localSheetId="11">{#N/A,#N/A,FALSE,"SimInp1";#N/A,#N/A,FALSE,"SimInp2";#N/A,#N/A,FALSE,"SimOut1";#N/A,#N/A,FALSE,"SimOut2";#N/A,#N/A,FALSE,"SimOut3";#N/A,#N/A,FALSE,"SimOut4";#N/A,#N/A,FALSE,"SimOut5"}</definedName>
    <definedName name="wrn.Input._.and._.output._.tables." localSheetId="12">{#N/A,#N/A,FALSE,"SimInp1";#N/A,#N/A,FALSE,"SimInp2";#N/A,#N/A,FALSE,"SimOut1";#N/A,#N/A,FALSE,"SimOut2";#N/A,#N/A,FALSE,"SimOut3";#N/A,#N/A,FALSE,"SimOut4";#N/A,#N/A,FALSE,"SimOut5"}</definedName>
    <definedName name="wrn.Input._.and._.output._.tables." localSheetId="13">{#N/A,#N/A,FALSE,"SimInp1";#N/A,#N/A,FALSE,"SimInp2";#N/A,#N/A,FALSE,"SimOut1";#N/A,#N/A,FALSE,"SimOut2";#N/A,#N/A,FALSE,"SimOut3";#N/A,#N/A,FALSE,"SimOut4";#N/A,#N/A,FALSE,"SimOut5"}</definedName>
    <definedName name="wrn.Input._.and._.output._.tables." localSheetId="22">{#N/A,#N/A,FALSE,"SimInp1";#N/A,#N/A,FALSE,"SimInp2";#N/A,#N/A,FALSE,"SimOut1";#N/A,#N/A,FALSE,"SimOut2";#N/A,#N/A,FALSE,"SimOut3";#N/A,#N/A,FALSE,"SimOut4";#N/A,#N/A,FALSE,"SimOut5"}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{"Main Economic Indicators",#N/A,FALSE,"C"}</definedName>
    <definedName name="wrn.Main._.Economic._.Indicators." localSheetId="8">{"Main Economic Indicators",#N/A,FALSE,"C"}</definedName>
    <definedName name="wrn.Main._.Economic._.Indicators." localSheetId="11">{"Main Economic Indicators",#N/A,FALSE,"C"}</definedName>
    <definedName name="wrn.Main._.Economic._.Indicators." localSheetId="12">{"Main Economic Indicators",#N/A,FALSE,"C"}</definedName>
    <definedName name="wrn.Main._.Economic._.Indicators." localSheetId="13">{"Main Economic Indicators",#N/A,FALSE,"C"}</definedName>
    <definedName name="wrn.Main._.Economic._.Indicators." localSheetId="22">{"Main Economic Indicators",#N/A,FALSE,"C"}</definedName>
    <definedName name="wrn.Main._.Economic._.Indicators.">{"Main Economic Indicators",#N/A,FALSE,"C"}</definedName>
    <definedName name="wrn.MDABOP." localSheetId="7">{"BOP_TAB",#N/A,FALSE,"N";"MIDTERM_TAB",#N/A,FALSE,"O";"FUND_CRED",#N/A,FALSE,"P";"DEBT_TAB1",#N/A,FALSE,"Q";"DEBT_TAB2",#N/A,FALSE,"Q";"FORFIN_TAB1",#N/A,FALSE,"R";"FORFIN_TAB2",#N/A,FALSE,"R";"BOP_ANALY",#N/A,FALSE,"U"}</definedName>
    <definedName name="wrn.MDABOP." localSheetId="8">{"BOP_TAB",#N/A,FALSE,"N";"MIDTERM_TAB",#N/A,FALSE,"O";"FUND_CRED",#N/A,FALSE,"P";"DEBT_TAB1",#N/A,FALSE,"Q";"DEBT_TAB2",#N/A,FALSE,"Q";"FORFIN_TAB1",#N/A,FALSE,"R";"FORFIN_TAB2",#N/A,FALSE,"R";"BOP_ANALY",#N/A,FALSE,"U"}</definedName>
    <definedName name="wrn.MDABOP." localSheetId="11">{"BOP_TAB",#N/A,FALSE,"N";"MIDTERM_TAB",#N/A,FALSE,"O";"FUND_CRED",#N/A,FALSE,"P";"DEBT_TAB1",#N/A,FALSE,"Q";"DEBT_TAB2",#N/A,FALSE,"Q";"FORFIN_TAB1",#N/A,FALSE,"R";"FORFIN_TAB2",#N/A,FALSE,"R";"BOP_ANALY",#N/A,FALSE,"U"}</definedName>
    <definedName name="wrn.MDABOP." localSheetId="12">{"BOP_TAB",#N/A,FALSE,"N";"MIDTERM_TAB",#N/A,FALSE,"O";"FUND_CRED",#N/A,FALSE,"P";"DEBT_TAB1",#N/A,FALSE,"Q";"DEBT_TAB2",#N/A,FALSE,"Q";"FORFIN_TAB1",#N/A,FALSE,"R";"FORFIN_TAB2",#N/A,FALSE,"R";"BOP_ANALY",#N/A,FALSE,"U"}</definedName>
    <definedName name="wrn.MDABOP." localSheetId="13">{"BOP_TAB",#N/A,FALSE,"N";"MIDTERM_TAB",#N/A,FALSE,"O";"FUND_CRED",#N/A,FALSE,"P";"DEBT_TAB1",#N/A,FALSE,"Q";"DEBT_TAB2",#N/A,FALSE,"Q";"FORFIN_TAB1",#N/A,FALSE,"R";"FORFIN_TAB2",#N/A,FALSE,"R";"BOP_ANALY",#N/A,FALSE,"U"}</definedName>
    <definedName name="wrn.MDABOP." localSheetId="22">{"BOP_TAB",#N/A,FALSE,"N";"MIDTERM_TAB",#N/A,FALSE,"O";"FUND_CRED",#N/A,FALSE,"P";"DEBT_TAB1",#N/A,FALSE,"Q";"DEBT_TAB2",#N/A,FALSE,"Q";"FORFIN_TAB1",#N/A,FALSE,"R";"FORFIN_TAB2",#N/A,FALSE,"R";"BOP_ANALY",#N/A,FALSE,"U"}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7">{"MONA",#N/A,FALSE,"S"}</definedName>
    <definedName name="wrn.MONA." localSheetId="8">{"MONA",#N/A,FALSE,"S"}</definedName>
    <definedName name="wrn.MONA." localSheetId="11">{"MONA",#N/A,FALSE,"S"}</definedName>
    <definedName name="wrn.MONA." localSheetId="12">{"MONA",#N/A,FALSE,"S"}</definedName>
    <definedName name="wrn.MONA." localSheetId="13">{"MONA",#N/A,FALSE,"S"}</definedName>
    <definedName name="wrn.MONA." localSheetId="22">{"MONA",#N/A,FALSE,"S"}</definedName>
    <definedName name="wrn.MONA.">{"MONA",#N/A,FALSE,"S"}</definedName>
    <definedName name="wrn.Monthsheet." localSheetId="7">{"Minpmon",#N/A,FALSE,"Monthinput"}</definedName>
    <definedName name="wrn.Monthsheet." localSheetId="8">{"Minpmon",#N/A,FALSE,"Monthinput"}</definedName>
    <definedName name="wrn.Monthsheet." localSheetId="11">{"Minpmon",#N/A,FALSE,"Monthinput"}</definedName>
    <definedName name="wrn.Monthsheet." localSheetId="12">{"Minpmon",#N/A,FALSE,"Monthinput"}</definedName>
    <definedName name="wrn.Monthsheet." localSheetId="13">{"Minpmon",#N/A,FALSE,"Monthinput"}</definedName>
    <definedName name="wrn.Monthsheet." localSheetId="22">{"Minpmon",#N/A,FALSE,"Monthinput"}</definedName>
    <definedName name="wrn.Monthsheet.">{"Minpmon",#N/A,FALSE,"Monthinput"}</definedName>
    <definedName name="wrn.original." localSheetId="7">{"Original",#N/A,FALSE,"CENTBANK";"Original",#N/A,FALSE,"COMBANKS"}</definedName>
    <definedName name="wrn.original." localSheetId="8">{"Original",#N/A,FALSE,"CENTBANK";"Original",#N/A,FALSE,"COMBANKS"}</definedName>
    <definedName name="wrn.original." localSheetId="11">{"Original",#N/A,FALSE,"CENTBANK";"Original",#N/A,FALSE,"COMBANKS"}</definedName>
    <definedName name="wrn.original." localSheetId="12">{"Original",#N/A,FALSE,"CENTBANK";"Original",#N/A,FALSE,"COMBANKS"}</definedName>
    <definedName name="wrn.original." localSheetId="13">{"Original",#N/A,FALSE,"CENTBANK";"Original",#N/A,FALSE,"COMBANKS"}</definedName>
    <definedName name="wrn.original." localSheetId="22">{"Original",#N/A,FALSE,"CENTBANK";"Original",#N/A,FALSE,"COMBANKS"}</definedName>
    <definedName name="wrn.original.">{"Original",#N/A,FALSE,"CENTBANK";"Original",#N/A,FALSE,"COMBANKS"}</definedName>
    <definedName name="wrn.Output._.tables." localSheetId="7">{#N/A,#N/A,FALSE,"I";#N/A,#N/A,FALSE,"J";#N/A,#N/A,FALSE,"K";#N/A,#N/A,FALSE,"L";#N/A,#N/A,FALSE,"M";#N/A,#N/A,FALSE,"N";#N/A,#N/A,FALSE,"O"}</definedName>
    <definedName name="wrn.Output._.tables." localSheetId="8">{#N/A,#N/A,FALSE,"I";#N/A,#N/A,FALSE,"J";#N/A,#N/A,FALSE,"K";#N/A,#N/A,FALSE,"L";#N/A,#N/A,FALSE,"M";#N/A,#N/A,FALSE,"N";#N/A,#N/A,FALSE,"O"}</definedName>
    <definedName name="wrn.Output._.tables." localSheetId="11">{#N/A,#N/A,FALSE,"I";#N/A,#N/A,FALSE,"J";#N/A,#N/A,FALSE,"K";#N/A,#N/A,FALSE,"L";#N/A,#N/A,FALSE,"M";#N/A,#N/A,FALSE,"N";#N/A,#N/A,FALSE,"O"}</definedName>
    <definedName name="wrn.Output._.tables." localSheetId="12">{#N/A,#N/A,FALSE,"I";#N/A,#N/A,FALSE,"J";#N/A,#N/A,FALSE,"K";#N/A,#N/A,FALSE,"L";#N/A,#N/A,FALSE,"M";#N/A,#N/A,FALSE,"N";#N/A,#N/A,FALSE,"O"}</definedName>
    <definedName name="wrn.Output._.tables." localSheetId="13">{#N/A,#N/A,FALSE,"I";#N/A,#N/A,FALSE,"J";#N/A,#N/A,FALSE,"K";#N/A,#N/A,FALSE,"L";#N/A,#N/A,FALSE,"M";#N/A,#N/A,FALSE,"N";#N/A,#N/A,FALSE,"O"}</definedName>
    <definedName name="wrn.Output._.tables." localSheetId="22">{#N/A,#N/A,FALSE,"I";#N/A,#N/A,FALSE,"J";#N/A,#N/A,FALSE,"K";#N/A,#N/A,FALSE,"L";#N/A,#N/A,FALSE,"M";#N/A,#N/A,FALSE,"N";#N/A,#N/A,FALSE,"O"}</definedName>
    <definedName name="wrn.Output._.tables.">{#N/A,#N/A,FALSE,"I";#N/A,#N/A,FALSE,"J";#N/A,#N/A,FALSE,"K";#N/A,#N/A,FALSE,"L";#N/A,#N/A,FALSE,"M";#N/A,#N/A,FALSE,"N";#N/A,#N/A,FALSE,"O"}</definedName>
    <definedName name="wrn.OUTTURN_TABLES_00." localSheetId="7">{"REAL_00",#N/A,FALSE,"Prog_BSyst";"REAL_00",#N/A,FALSE,"Prog_BCM";"REAL_00",#N/A,FALSE,"Prog_ComB";"REAL_00",#N/A,FALSE,"Prog_Gov";"REAL_00",#N/A,FALSE,"IN";"REAL_00",#N/A,FALSE,"B_mrks99";"REAL_00",#N/A,FALSE,"B_mrks00"}</definedName>
    <definedName name="wrn.OUTTURN_TABLES_00." localSheetId="8">{"REAL_00",#N/A,FALSE,"Prog_BSyst";"REAL_00",#N/A,FALSE,"Prog_BCM";"REAL_00",#N/A,FALSE,"Prog_ComB";"REAL_00",#N/A,FALSE,"Prog_Gov";"REAL_00",#N/A,FALSE,"IN";"REAL_00",#N/A,FALSE,"B_mrks99";"REAL_00",#N/A,FALSE,"B_mrks00"}</definedName>
    <definedName name="wrn.OUTTURN_TABLES_00." localSheetId="11">{"REAL_00",#N/A,FALSE,"Prog_BSyst";"REAL_00",#N/A,FALSE,"Prog_BCM";"REAL_00",#N/A,FALSE,"Prog_ComB";"REAL_00",#N/A,FALSE,"Prog_Gov";"REAL_00",#N/A,FALSE,"IN";"REAL_00",#N/A,FALSE,"B_mrks99";"REAL_00",#N/A,FALSE,"B_mrks00"}</definedName>
    <definedName name="wrn.OUTTURN_TABLES_00." localSheetId="12">{"REAL_00",#N/A,FALSE,"Prog_BSyst";"REAL_00",#N/A,FALSE,"Prog_BCM";"REAL_00",#N/A,FALSE,"Prog_ComB";"REAL_00",#N/A,FALSE,"Prog_Gov";"REAL_00",#N/A,FALSE,"IN";"REAL_00",#N/A,FALSE,"B_mrks99";"REAL_00",#N/A,FALSE,"B_mrks00"}</definedName>
    <definedName name="wrn.OUTTURN_TABLES_00." localSheetId="13">{"REAL_00",#N/A,FALSE,"Prog_BSyst";"REAL_00",#N/A,FALSE,"Prog_BCM";"REAL_00",#N/A,FALSE,"Prog_ComB";"REAL_00",#N/A,FALSE,"Prog_Gov";"REAL_00",#N/A,FALSE,"IN";"REAL_00",#N/A,FALSE,"B_mrks99";"REAL_00",#N/A,FALSE,"B_mrks00"}</definedName>
    <definedName name="wrn.OUTTURN_TABLES_00." localSheetId="22">{"REAL_00",#N/A,FALSE,"Prog_BSyst";"REAL_00",#N/A,FALSE,"Prog_BCM";"REAL_00",#N/A,FALSE,"Prog_ComB";"REAL_00",#N/A,FALSE,"Prog_Gov";"REAL_00",#N/A,FALSE,"IN";"REAL_00",#N/A,FALSE,"B_mrks99";"REAL_00",#N/A,FALSE,"B_mrks00"}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7">{"REAL_99",#N/A,FALSE,"Prog_BSyst";"REAL_99",#N/A,FALSE,"Prog_BCM";"REAL_99",#N/A,FALSE,"Prog_ComB";"REAL_99",#N/A,FALSE,"Prog_Gov";"REAL_99",#N/A,FALSE,"B_mrks99"}</definedName>
    <definedName name="wrn.OUTTURN_TABLES_99." localSheetId="8">{"REAL_99",#N/A,FALSE,"Prog_BSyst";"REAL_99",#N/A,FALSE,"Prog_BCM";"REAL_99",#N/A,FALSE,"Prog_ComB";"REAL_99",#N/A,FALSE,"Prog_Gov";"REAL_99",#N/A,FALSE,"B_mrks99"}</definedName>
    <definedName name="wrn.OUTTURN_TABLES_99." localSheetId="11">{"REAL_99",#N/A,FALSE,"Prog_BSyst";"REAL_99",#N/A,FALSE,"Prog_BCM";"REAL_99",#N/A,FALSE,"Prog_ComB";"REAL_99",#N/A,FALSE,"Prog_Gov";"REAL_99",#N/A,FALSE,"B_mrks99"}</definedName>
    <definedName name="wrn.OUTTURN_TABLES_99." localSheetId="12">{"REAL_99",#N/A,FALSE,"Prog_BSyst";"REAL_99",#N/A,FALSE,"Prog_BCM";"REAL_99",#N/A,FALSE,"Prog_ComB";"REAL_99",#N/A,FALSE,"Prog_Gov";"REAL_99",#N/A,FALSE,"B_mrks99"}</definedName>
    <definedName name="wrn.OUTTURN_TABLES_99." localSheetId="13">{"REAL_99",#N/A,FALSE,"Prog_BSyst";"REAL_99",#N/A,FALSE,"Prog_BCM";"REAL_99",#N/A,FALSE,"Prog_ComB";"REAL_99",#N/A,FALSE,"Prog_Gov";"REAL_99",#N/A,FALSE,"B_mrks99"}</definedName>
    <definedName name="wrn.OUTTURN_TABLES_99." localSheetId="22">{"REAL_99",#N/A,FALSE,"Prog_BSyst";"REAL_99",#N/A,FALSE,"Prog_BCM";"REAL_99",#N/A,FALSE,"Prog_ComB";"REAL_99",#N/A,FALSE,"Prog_Gov";"REAL_99",#N/A,FALSE,"B_mrks99"}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7">{"1",#N/A,FALSE,"Pasivos Mon";"2",#N/A,FALSE,"Pasivos Mon"}</definedName>
    <definedName name="wrn.PASMON." localSheetId="8">{"1",#N/A,FALSE,"Pasivos Mon";"2",#N/A,FALSE,"Pasivos Mon"}</definedName>
    <definedName name="wrn.PASMON." localSheetId="11">{"1",#N/A,FALSE,"Pasivos Mon";"2",#N/A,FALSE,"Pasivos Mon"}</definedName>
    <definedName name="wrn.PASMON." localSheetId="12">{"1",#N/A,FALSE,"Pasivos Mon";"2",#N/A,FALSE,"Pasivos Mon"}</definedName>
    <definedName name="wrn.PASMON." localSheetId="13">{"1",#N/A,FALSE,"Pasivos Mon";"2",#N/A,FALSE,"Pasivos Mon"}</definedName>
    <definedName name="wrn.PASMON." localSheetId="22">{"1",#N/A,FALSE,"Pasivos Mon";"2",#N/A,FALSE,"Pasivos Mon"}</definedName>
    <definedName name="wrn.PASMON.">{"1",#N/A,FALSE,"Pasivos Mon";"2",#N/A,FALSE,"Pasivos Mon"}</definedName>
    <definedName name="wrn.Per._.cri." localSheetId="7">{#N/A,#N/A,FALSE,"Per Cri"}</definedName>
    <definedName name="wrn.Per._.cri." localSheetId="8">{#N/A,#N/A,FALSE,"Per Cri"}</definedName>
    <definedName name="wrn.Per._.cri." localSheetId="11">{#N/A,#N/A,FALSE,"Per Cri"}</definedName>
    <definedName name="wrn.Per._.cri." localSheetId="12">{#N/A,#N/A,FALSE,"Per Cri"}</definedName>
    <definedName name="wrn.Per._.cri." localSheetId="13">{#N/A,#N/A,FALSE,"Per Cri"}</definedName>
    <definedName name="wrn.Per._.cri." localSheetId="22">{#N/A,#N/A,FALSE,"Per Cri"}</definedName>
    <definedName name="wrn.Per._.cri.">{#N/A,#N/A,FALSE,"Per Cri"}</definedName>
    <definedName name="wrn.Prevision." localSheetId="6"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22" hidden="1">{"Mobiliario",#N/A,FALSE,"C. mobiliario";"Trabajo",#N/A,FALSE,"C. mobiliario"}</definedName>
    <definedName name="wrn.Prevision." hidden="1">{"Mobiliario",#N/A,FALSE,"C. mobiliario";"Trabajo",#N/A,FALSE,"C. mobiliario"}</definedName>
    <definedName name="wrn.Print._.Detailed._.Tables." localSheetId="7">{"ca",#N/A,FALSE,"Detailed BOP";"ka",#N/A,FALSE,"Detailed BOP";"btl",#N/A,FALSE,"Detailed BOP";#N/A,#N/A,FALSE,"Debt  Stock TBL";"imfprint",#N/A,FALSE,"IMF";"nirprintview",#N/A,FALSE,"NIR";"tradeprint",#N/A,FALSE,"Trade";"imfdebtservice",#N/A,FALSE,"IMF"}</definedName>
    <definedName name="wrn.Print._.Detailed._.Tables." localSheetId="8">{"ca",#N/A,FALSE,"Detailed BOP";"ka",#N/A,FALSE,"Detailed BOP";"btl",#N/A,FALSE,"Detailed BOP";#N/A,#N/A,FALSE,"Debt  Stock TBL";"imfprint",#N/A,FALSE,"IMF";"nirprintview",#N/A,FALSE,"NIR";"tradeprint",#N/A,FALSE,"Trade";"imfdebtservice",#N/A,FALSE,"IMF"}</definedName>
    <definedName name="wrn.Print._.Detailed._.Tables." localSheetId="11">{"ca",#N/A,FALSE,"Detailed BOP";"ka",#N/A,FALSE,"Detailed BOP";"btl",#N/A,FALSE,"Detailed BOP";#N/A,#N/A,FALSE,"Debt  Stock TBL";"imfprint",#N/A,FALSE,"IMF";"nirprintview",#N/A,FALSE,"NIR";"tradeprint",#N/A,FALSE,"Trade";"imfdebtservice",#N/A,FALSE,"IMF"}</definedName>
    <definedName name="wrn.Print._.Detailed._.Tables." localSheetId="12">{"ca",#N/A,FALSE,"Detailed BOP";"ka",#N/A,FALSE,"Detailed BOP";"btl",#N/A,FALSE,"Detailed BOP";#N/A,#N/A,FALSE,"Debt  Stock TBL";"imfprint",#N/A,FALSE,"IMF";"nirprintview",#N/A,FALSE,"NIR";"tradeprint",#N/A,FALSE,"Trade";"imfdebtservice",#N/A,FALSE,"IMF"}</definedName>
    <definedName name="wrn.Print._.Detailed._.Tables." localSheetId="13">{"ca",#N/A,FALSE,"Detailed BOP";"ka",#N/A,FALSE,"Detailed BOP";"btl",#N/A,FALSE,"Detailed BOP";#N/A,#N/A,FALSE,"Debt  Stock TBL";"imfprint",#N/A,FALSE,"IMF";"nirprintview",#N/A,FALSE,"NIR";"tradeprint",#N/A,FALSE,"Trade";"imfdebtservice",#N/A,FALSE,"IMF"}</definedName>
    <definedName name="wrn.Print._.Detailed._.Tables." localSheetId="22">{"ca",#N/A,FALSE,"Detailed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7">{"Tab1",#N/A,FALSE,"P";"Tab2",#N/A,FALSE,"P"}</definedName>
    <definedName name="wrn.Program." localSheetId="8">{"Tab1",#N/A,FALSE,"P";"Tab2",#N/A,FALSE,"P"}</definedName>
    <definedName name="wrn.Program." localSheetId="11">{"Tab1",#N/A,FALSE,"P";"Tab2",#N/A,FALSE,"P"}</definedName>
    <definedName name="wrn.Program." localSheetId="12">{"Tab1",#N/A,FALSE,"P";"Tab2",#N/A,FALSE,"P"}</definedName>
    <definedName name="wrn.Program." localSheetId="13">{"Tab1",#N/A,FALSE,"P";"Tab2",#N/A,FALSE,"P"}</definedName>
    <definedName name="wrn.Program." localSheetId="22">{"Tab1",#N/A,FALSE,"P";"Tab2",#N/A,FALSE,"P"}</definedName>
    <definedName name="wrn.Program.">{"Tab1",#N/A,FALSE,"P";"Tab2",#N/A,FALSE,"P"}</definedName>
    <definedName name="wrn.QUARTERLY_TABLES_00." localSheetId="7">{"SCEN_Q00",#N/A,FALSE,"Prog_BSyst";"SCEN_Q00",#N/A,FALSE,"Prog_BCM";"SCEN_Q00",#N/A,FALSE,"Prog_ComB";"SCEN_Q00",#N/A,FALSE,"Prog_Gov";"SCEN_Q00",#N/A,FALSE,"IN"}</definedName>
    <definedName name="wrn.QUARTERLY_TABLES_00." localSheetId="8">{"SCEN_Q00",#N/A,FALSE,"Prog_BSyst";"SCEN_Q00",#N/A,FALSE,"Prog_BCM";"SCEN_Q00",#N/A,FALSE,"Prog_ComB";"SCEN_Q00",#N/A,FALSE,"Prog_Gov";"SCEN_Q00",#N/A,FALSE,"IN"}</definedName>
    <definedName name="wrn.QUARTERLY_TABLES_00." localSheetId="11">{"SCEN_Q00",#N/A,FALSE,"Prog_BSyst";"SCEN_Q00",#N/A,FALSE,"Prog_BCM";"SCEN_Q00",#N/A,FALSE,"Prog_ComB";"SCEN_Q00",#N/A,FALSE,"Prog_Gov";"SCEN_Q00",#N/A,FALSE,"IN"}</definedName>
    <definedName name="wrn.QUARTERLY_TABLES_00." localSheetId="12">{"SCEN_Q00",#N/A,FALSE,"Prog_BSyst";"SCEN_Q00",#N/A,FALSE,"Prog_BCM";"SCEN_Q00",#N/A,FALSE,"Prog_ComB";"SCEN_Q00",#N/A,FALSE,"Prog_Gov";"SCEN_Q00",#N/A,FALSE,"IN"}</definedName>
    <definedName name="wrn.QUARTERLY_TABLES_00." localSheetId="13">{"SCEN_Q00",#N/A,FALSE,"Prog_BSyst";"SCEN_Q00",#N/A,FALSE,"Prog_BCM";"SCEN_Q00",#N/A,FALSE,"Prog_ComB";"SCEN_Q00",#N/A,FALSE,"Prog_Gov";"SCEN_Q00",#N/A,FALSE,"IN"}</definedName>
    <definedName name="wrn.QUARTERLY_TABLES_00." localSheetId="22">{"SCEN_Q00",#N/A,FALSE,"Prog_BSyst";"SCEN_Q00",#N/A,FALSE,"Prog_BCM";"SCEN_Q00",#N/A,FALSE,"Prog_ComB";"SCEN_Q00",#N/A,FALSE,"Prog_Gov";"SCEN_Q00",#N/A,FALSE,"IN"}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7">{"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7">{"CBA",#N/A,FALSE,"TAB4";"MS",#N/A,FALSE,"TAB5";"BANKLOANS",#N/A,FALSE,"TAB21APP ";"INTEREST",#N/A,FALSE,"TAB22APP"}</definedName>
    <definedName name="wrn.RED97MON." localSheetId="8">{"CBA",#N/A,FALSE,"TAB4";"MS",#N/A,FALSE,"TAB5";"BANKLOANS",#N/A,FALSE,"TAB21APP ";"INTEREST",#N/A,FALSE,"TAB22APP"}</definedName>
    <definedName name="wrn.RED97MON." localSheetId="11">{"CBA",#N/A,FALSE,"TAB4";"MS",#N/A,FALSE,"TAB5";"BANKLOANS",#N/A,FALSE,"TAB21APP ";"INTEREST",#N/A,FALSE,"TAB22APP"}</definedName>
    <definedName name="wrn.RED97MON." localSheetId="12">{"CBA",#N/A,FALSE,"TAB4";"MS",#N/A,FALSE,"TAB5";"BANKLOANS",#N/A,FALSE,"TAB21APP ";"INTEREST",#N/A,FALSE,"TAB22APP"}</definedName>
    <definedName name="wrn.RED97MON." localSheetId="13">{"CBA",#N/A,FALSE,"TAB4";"MS",#N/A,FALSE,"TAB5";"BANKLOANS",#N/A,FALSE,"TAB21APP ";"INTEREST",#N/A,FALSE,"TAB22APP"}</definedName>
    <definedName name="wrn.RED97MON." localSheetId="22">{"CBA",#N/A,FALSE,"TAB4";"MS",#N/A,FALSE,"TAB5";"BANKLOANS",#N/A,FALSE,"TAB21APP ";"INTEREST",#N/A,FALSE,"TAB22APP"}</definedName>
    <definedName name="wrn.RED97MON.">{"CBA",#N/A,FALSE,"TAB4";"MS",#N/A,FALSE,"TAB5";"BANKLOANS",#N/A,FALSE,"TAB21APP ";"INTEREST",#N/A,FALSE,"TAB22APP"}</definedName>
    <definedName name="wrn.Riqfin." localSheetId="7">{"Riqfin97",#N/A,FALSE,"Tran";"Riqfinpro",#N/A,FALSE,"Tran"}</definedName>
    <definedName name="wrn.Riqfin." localSheetId="8">{"Riqfin97",#N/A,FALSE,"Tran";"Riqfinpro",#N/A,FALSE,"Tran"}</definedName>
    <definedName name="wrn.Riqfin." localSheetId="11">{"Riqfin97",#N/A,FALSE,"Tran";"Riqfinpro",#N/A,FALSE,"Tran"}</definedName>
    <definedName name="wrn.Riqfin." localSheetId="12">{"Riqfin97",#N/A,FALSE,"Tran";"Riqfinpro",#N/A,FALSE,"Tran"}</definedName>
    <definedName name="wrn.Riqfin." localSheetId="13">{"Riqfin97",#N/A,FALSE,"Tran";"Riqfinpro",#N/A,FALSE,"Tran"}</definedName>
    <definedName name="wrn.Riqfin." localSheetId="22">{"Riqfin97",#N/A,FALSE,"Tran";"Riqfinpro",#N/A,FALSE,"Tran"}</definedName>
    <definedName name="wrn.Riqfin.">{"Riqfin97",#N/A,FALSE,"Tran";"Riqfinpro",#N/A,FALSE,"Tran"}</definedName>
    <definedName name="wrn.Sel._.Ind." localSheetId="7">{#N/A,#N/A,FALSE,"Sel Ind"}</definedName>
    <definedName name="wrn.Sel._.Ind." localSheetId="8">{#N/A,#N/A,FALSE,"Sel Ind"}</definedName>
    <definedName name="wrn.Sel._.Ind." localSheetId="11">{#N/A,#N/A,FALSE,"Sel Ind"}</definedName>
    <definedName name="wrn.Sel._.Ind." localSheetId="12">{#N/A,#N/A,FALSE,"Sel Ind"}</definedName>
    <definedName name="wrn.Sel._.Ind." localSheetId="13">{#N/A,#N/A,FALSE,"Sel Ind"}</definedName>
    <definedName name="wrn.Sel._.Ind." localSheetId="22">{#N/A,#N/A,FALSE,"Sel Ind"}</definedName>
    <definedName name="wrn.Sel._.Ind.">{#N/A,#N/A,FALSE,"Sel Ind"}</definedName>
    <definedName name="wrn.SET_OF_TABLES." localSheetId="7">{#N/A,#N/A,TRUE,"Tab1";#N/A,#N/A,TRUE,"Tab2";#N/A,#N/A,TRUE,"Tab3";#N/A,#N/A,TRUE,"Tab4";#N/A,#N/A,TRUE,"Tab5";#N/A,#N/A,TRUE,"Tab6";#N/A,#N/A,TRUE,"Tab7";#N/A,#N/A,TRUE,"Tab8";#N/A,#N/A,TRUE,"Tab9";#N/A,#N/A,TRUE,"Tab10";#N/A,#N/A,TRUE,"Tab11";#N/A,#N/A,TRUE,"Tab12";#N/A,#N/A,TRUE,"Tab13";#N/A,#N/A,TRUE,"tab14";#N/A,#N/A,TRUE,"tab14fr"}</definedName>
    <definedName name="wrn.SET_OF_TABLES." localSheetId="8">{#N/A,#N/A,TRUE,"Tab1";#N/A,#N/A,TRUE,"Tab2";#N/A,#N/A,TRUE,"Tab3";#N/A,#N/A,TRUE,"Tab4";#N/A,#N/A,TRUE,"Tab5";#N/A,#N/A,TRUE,"Tab6";#N/A,#N/A,TRUE,"Tab7";#N/A,#N/A,TRUE,"Tab8";#N/A,#N/A,TRUE,"Tab9";#N/A,#N/A,TRUE,"Tab10";#N/A,#N/A,TRUE,"Tab11";#N/A,#N/A,TRUE,"Tab12";#N/A,#N/A,TRUE,"Tab13";#N/A,#N/A,TRUE,"tab14";#N/A,#N/A,TRUE,"tab14fr"}</definedName>
    <definedName name="wrn.SET_OF_TABLES." localSheetId="11">{#N/A,#N/A,TRUE,"Tab1";#N/A,#N/A,TRUE,"Tab2";#N/A,#N/A,TRUE,"Tab3";#N/A,#N/A,TRUE,"Tab4";#N/A,#N/A,TRUE,"Tab5";#N/A,#N/A,TRUE,"Tab6";#N/A,#N/A,TRUE,"Tab7";#N/A,#N/A,TRUE,"Tab8";#N/A,#N/A,TRUE,"Tab9";#N/A,#N/A,TRUE,"Tab10";#N/A,#N/A,TRUE,"Tab11";#N/A,#N/A,TRUE,"Tab12";#N/A,#N/A,TRUE,"Tab13";#N/A,#N/A,TRUE,"tab14";#N/A,#N/A,TRUE,"tab14fr"}</definedName>
    <definedName name="wrn.SET_OF_TABLES." localSheetId="12">{#N/A,#N/A,TRUE,"Tab1";#N/A,#N/A,TRUE,"Tab2";#N/A,#N/A,TRUE,"Tab3";#N/A,#N/A,TRUE,"Tab4";#N/A,#N/A,TRUE,"Tab5";#N/A,#N/A,TRUE,"Tab6";#N/A,#N/A,TRUE,"Tab7";#N/A,#N/A,TRUE,"Tab8";#N/A,#N/A,TRUE,"Tab9";#N/A,#N/A,TRUE,"Tab10";#N/A,#N/A,TRUE,"Tab11";#N/A,#N/A,TRUE,"Tab12";#N/A,#N/A,TRUE,"Tab13";#N/A,#N/A,TRUE,"tab14";#N/A,#N/A,TRUE,"tab14fr"}</definedName>
    <definedName name="wrn.SET_OF_TABLES." localSheetId="13">{#N/A,#N/A,TRUE,"Tab1";#N/A,#N/A,TRUE,"Tab2";#N/A,#N/A,TRUE,"Tab3";#N/A,#N/A,TRUE,"Tab4";#N/A,#N/A,TRUE,"Tab5";#N/A,#N/A,TRUE,"Tab6";#N/A,#N/A,TRUE,"Tab7";#N/A,#N/A,TRUE,"Tab8";#N/A,#N/A,TRUE,"Tab9";#N/A,#N/A,TRUE,"Tab10";#N/A,#N/A,TRUE,"Tab11";#N/A,#N/A,TRUE,"Tab12";#N/A,#N/A,TRUE,"Tab13";#N/A,#N/A,TRUE,"tab14";#N/A,#N/A,TRUE,"tab14fr"}</definedName>
    <definedName name="wrn.SET_OF_TABLES." localSheetId="22">{#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7">{#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7">{"SR_tbs",#N/A,FALSE,"MGSSEI";"SR_tbs",#N/A,FALSE,"MGSBOX";"SR_tbs",#N/A,FALSE,"MGSOCIND"}</definedName>
    <definedName name="wrn.STAFF_REPORT_TABLES." localSheetId="8">{"SR_tbs",#N/A,FALSE,"MGSSEI";"SR_tbs",#N/A,FALSE,"MGSBOX";"SR_tbs",#N/A,FALSE,"MGSOCIND"}</definedName>
    <definedName name="wrn.STAFF_REPORT_TABLES." localSheetId="11">{"SR_tbs",#N/A,FALSE,"MGSSEI";"SR_tbs",#N/A,FALSE,"MGSBOX";"SR_tbs",#N/A,FALSE,"MGSOCIND"}</definedName>
    <definedName name="wrn.STAFF_REPORT_TABLES." localSheetId="12">{"SR_tbs",#N/A,FALSE,"MGSSEI";"SR_tbs",#N/A,FALSE,"MGSBOX";"SR_tbs",#N/A,FALSE,"MGSOCIND"}</definedName>
    <definedName name="wrn.STAFF_REPORT_TABLES." localSheetId="13">{"SR_tbs",#N/A,FALSE,"MGSSEI";"SR_tbs",#N/A,FALSE,"MGSBOX";"SR_tbs",#N/A,FALSE,"MGSOCIND"}</definedName>
    <definedName name="wrn.STAFF_REPORT_TABLES." localSheetId="22">{"SR_tbs",#N/A,FALSE,"MGSSEI";"SR_tbs",#N/A,FALSE,"MGSBOX";"SR_tbs",#N/A,FALSE,"MGSOCIND"}</definedName>
    <definedName name="wrn.STAFF_REPORT_TABLES.">{"SR_tbs",#N/A,FALSE,"MGSSEI";"SR_tbs",#N/A,FALSE,"MGSBOX";"SR_tbs",#N/A,FALSE,"MGSOCIND"}</definedName>
    <definedName name="wrn.staffreport." localSheetId="7">{#N/A,#N/A,FALSE,"slvsrtb1";#N/A,#N/A,FALSE,"slvsrtb2";#N/A,#N/A,FALSE,"slvsrtb3";#N/A,#N/A,FALSE,"slvsrtb4";#N/A,#N/A,FALSE,"slvsrtb5";#N/A,#N/A,FALSE,"slvsrtb6";#N/A,#N/A,FALSE,"slvsrtb7";#N/A,#N/A,FALSE,"slvsrtb8";#N/A,#N/A,FALSE,"slvsrtb9";#N/A,#N/A,FALSE,"slvsrtb10";#N/A,#N/A,FALSE,"slvsrtb12"}</definedName>
    <definedName name="wrn.staffreport." localSheetId="8">{#N/A,#N/A,FALSE,"slvsrtb1";#N/A,#N/A,FALSE,"slvsrtb2";#N/A,#N/A,FALSE,"slvsrtb3";#N/A,#N/A,FALSE,"slvsrtb4";#N/A,#N/A,FALSE,"slvsrtb5";#N/A,#N/A,FALSE,"slvsrtb6";#N/A,#N/A,FALSE,"slvsrtb7";#N/A,#N/A,FALSE,"slvsrtb8";#N/A,#N/A,FALSE,"slvsrtb9";#N/A,#N/A,FALSE,"slvsrtb10";#N/A,#N/A,FALSE,"slvsrtb12"}</definedName>
    <definedName name="wrn.staffreport." localSheetId="11">{#N/A,#N/A,FALSE,"slvsrtb1";#N/A,#N/A,FALSE,"slvsrtb2";#N/A,#N/A,FALSE,"slvsrtb3";#N/A,#N/A,FALSE,"slvsrtb4";#N/A,#N/A,FALSE,"slvsrtb5";#N/A,#N/A,FALSE,"slvsrtb6";#N/A,#N/A,FALSE,"slvsrtb7";#N/A,#N/A,FALSE,"slvsrtb8";#N/A,#N/A,FALSE,"slvsrtb9";#N/A,#N/A,FALSE,"slvsrtb10";#N/A,#N/A,FALSE,"slvsrtb12"}</definedName>
    <definedName name="wrn.staffreport." localSheetId="12">{#N/A,#N/A,FALSE,"slvsrtb1";#N/A,#N/A,FALSE,"slvsrtb2";#N/A,#N/A,FALSE,"slvsrtb3";#N/A,#N/A,FALSE,"slvsrtb4";#N/A,#N/A,FALSE,"slvsrtb5";#N/A,#N/A,FALSE,"slvsrtb6";#N/A,#N/A,FALSE,"slvsrtb7";#N/A,#N/A,FALSE,"slvsrtb8";#N/A,#N/A,FALSE,"slvsrtb9";#N/A,#N/A,FALSE,"slvsrtb10";#N/A,#N/A,FALSE,"slvsrtb12"}</definedName>
    <definedName name="wrn.staffreport." localSheetId="13">{#N/A,#N/A,FALSE,"slvsrtb1";#N/A,#N/A,FALSE,"slvsrtb2";#N/A,#N/A,FALSE,"slvsrtb3";#N/A,#N/A,FALSE,"slvsrtb4";#N/A,#N/A,FALSE,"slvsrtb5";#N/A,#N/A,FALSE,"slvsrtb6";#N/A,#N/A,FALSE,"slvsrtb7";#N/A,#N/A,FALSE,"slvsrtb8";#N/A,#N/A,FALSE,"slvsrtb9";#N/A,#N/A,FALSE,"slvsrtb10";#N/A,#N/A,FALSE,"slvsrtb12"}</definedName>
    <definedName name="wrn.staffreport." localSheetId="22">{#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7">{"Page1",#N/A,FALSE,"ARA M&amp;F&amp;T";"Page2",#N/A,FALSE,"ARA M&amp;F&amp;T";"Page3",#N/A,FALSE,"ARA M&amp;F&amp;T"}</definedName>
    <definedName name="wrn.TabARA." localSheetId="8">{"Page1",#N/A,FALSE,"ARA M&amp;F&amp;T";"Page2",#N/A,FALSE,"ARA M&amp;F&amp;T";"Page3",#N/A,FALSE,"ARA M&amp;F&amp;T"}</definedName>
    <definedName name="wrn.TabARA." localSheetId="11">{"Page1",#N/A,FALSE,"ARA M&amp;F&amp;T";"Page2",#N/A,FALSE,"ARA M&amp;F&amp;T";"Page3",#N/A,FALSE,"ARA M&amp;F&amp;T"}</definedName>
    <definedName name="wrn.TabARA." localSheetId="12">{"Page1",#N/A,FALSE,"ARA M&amp;F&amp;T";"Page2",#N/A,FALSE,"ARA M&amp;F&amp;T";"Page3",#N/A,FALSE,"ARA M&amp;F&amp;T"}</definedName>
    <definedName name="wrn.TabARA." localSheetId="13">{"Page1",#N/A,FALSE,"ARA M&amp;F&amp;T";"Page2",#N/A,FALSE,"ARA M&amp;F&amp;T";"Page3",#N/A,FALSE,"ARA M&amp;F&amp;T"}</definedName>
    <definedName name="wrn.TabARA." localSheetId="22">{"Page1",#N/A,FALSE,"ARA M&amp;F&amp;T";"Page2",#N/A,FALSE,"ARA M&amp;F&amp;T";"Page3",#N/A,FALSE,"ARA M&amp;F&amp;T"}</definedName>
    <definedName name="wrn.TabARA.">{"Page1",#N/A,FALSE,"ARA M&amp;F&amp;T";"Page2",#N/A,FALSE,"ARA M&amp;F&amp;T";"Page3",#N/A,FALSE,"ARA M&amp;F&amp;T"}</definedName>
    <definedName name="wrn.Tb._.1._.Mc._.Flows." localSheetId="7">{#N/A,#N/A,FALSE,"Tb 1 Mc Flows"}</definedName>
    <definedName name="wrn.Tb._.1._.Mc._.Flows." localSheetId="8">{#N/A,#N/A,FALSE,"Tb 1 Mc Flows"}</definedName>
    <definedName name="wrn.Tb._.1._.Mc._.Flows." localSheetId="11">{#N/A,#N/A,FALSE,"Tb 1 Mc Flows"}</definedName>
    <definedName name="wrn.Tb._.1._.Mc._.Flows." localSheetId="12">{#N/A,#N/A,FALSE,"Tb 1 Mc Flows"}</definedName>
    <definedName name="wrn.Tb._.1._.Mc._.Flows." localSheetId="13">{#N/A,#N/A,FALSE,"Tb 1 Mc Flows"}</definedName>
    <definedName name="wrn.Tb._.1._.Mc._.Flows." localSheetId="22">{#N/A,#N/A,FALSE,"Tb 1 Mc Flows"}</definedName>
    <definedName name="wrn.Tb._.1._.Mc._.Flows.">{#N/A,#N/A,FALSE,"Tb 1 Mc Flows"}</definedName>
    <definedName name="wrn.Tb._.2._.NFPS." localSheetId="7">{#N/A,#N/A,FALSE,"Tb 2 NFPS"}</definedName>
    <definedName name="wrn.Tb._.2._.NFPS." localSheetId="8">{#N/A,#N/A,FALSE,"Tb 2 NFPS"}</definedName>
    <definedName name="wrn.Tb._.2._.NFPS." localSheetId="11">{#N/A,#N/A,FALSE,"Tb 2 NFPS"}</definedName>
    <definedName name="wrn.Tb._.2._.NFPS." localSheetId="12">{#N/A,#N/A,FALSE,"Tb 2 NFPS"}</definedName>
    <definedName name="wrn.Tb._.2._.NFPS." localSheetId="13">{#N/A,#N/A,FALSE,"Tb 2 NFPS"}</definedName>
    <definedName name="wrn.Tb._.2._.NFPS." localSheetId="22">{#N/A,#N/A,FALSE,"Tb 2 NFPS"}</definedName>
    <definedName name="wrn.Tb._.2._.NFPS.">{#N/A,#N/A,FALSE,"Tb 2 NFPS"}</definedName>
    <definedName name="wrn.Tb._.3._.C._.Gov." localSheetId="7">{#N/A,#N/A,FALSE,"tb 3 C Gov"}</definedName>
    <definedName name="wrn.Tb._.3._.C._.Gov." localSheetId="8">{#N/A,#N/A,FALSE,"tb 3 C Gov"}</definedName>
    <definedName name="wrn.Tb._.3._.C._.Gov." localSheetId="11">{#N/A,#N/A,FALSE,"tb 3 C Gov"}</definedName>
    <definedName name="wrn.Tb._.3._.C._.Gov." localSheetId="12">{#N/A,#N/A,FALSE,"tb 3 C Gov"}</definedName>
    <definedName name="wrn.Tb._.3._.C._.Gov." localSheetId="13">{#N/A,#N/A,FALSE,"tb 3 C Gov"}</definedName>
    <definedName name="wrn.Tb._.3._.C._.Gov." localSheetId="22">{#N/A,#N/A,FALSE,"tb 3 C Gov"}</definedName>
    <definedName name="wrn.Tb._.3._.C._.Gov.">{#N/A,#N/A,FALSE,"tb 3 C Gov"}</definedName>
    <definedName name="wrn.Tb._.4._.MT._.Fiscal." localSheetId="7">{#N/A,#N/A,FALSE,"Tb 4 MT Fiscal"}</definedName>
    <definedName name="wrn.Tb._.4._.MT._.Fiscal." localSheetId="8">{#N/A,#N/A,FALSE,"Tb 4 MT Fiscal"}</definedName>
    <definedName name="wrn.Tb._.4._.MT._.Fiscal." localSheetId="11">{#N/A,#N/A,FALSE,"Tb 4 MT Fiscal"}</definedName>
    <definedName name="wrn.Tb._.4._.MT._.Fiscal." localSheetId="12">{#N/A,#N/A,FALSE,"Tb 4 MT Fiscal"}</definedName>
    <definedName name="wrn.Tb._.4._.MT._.Fiscal." localSheetId="13">{#N/A,#N/A,FALSE,"Tb 4 MT Fiscal"}</definedName>
    <definedName name="wrn.Tb._.4._.MT._.Fiscal." localSheetId="22">{#N/A,#N/A,FALSE,"Tb 4 MT Fiscal"}</definedName>
    <definedName name="wrn.Tb._.4._.MT._.Fiscal.">{#N/A,#N/A,FALSE,"Tb 4 MT Fiscal"}</definedName>
    <definedName name="wrn.Trade._.Output._.All." localSheetId="7">{"PRI",#N/A,FALSE,"Data";"QUA",#N/A,FALSE,"Data";"STR",#N/A,FALSE,"Data";"VAL",#N/A,FALSE,"Data";"WEO",#N/A,FALSE,"Data";"WGT",#N/A,FALSE,"Data"}</definedName>
    <definedName name="wrn.Trade._.Output._.All." localSheetId="8">{"PRI",#N/A,FALSE,"Data";"QUA",#N/A,FALSE,"Data";"STR",#N/A,FALSE,"Data";"VAL",#N/A,FALSE,"Data";"WEO",#N/A,FALSE,"Data";"WGT",#N/A,FALSE,"Data"}</definedName>
    <definedName name="wrn.Trade._.Output._.All." localSheetId="11">{"PRI",#N/A,FALSE,"Data";"QUA",#N/A,FALSE,"Data";"STR",#N/A,FALSE,"Data";"VAL",#N/A,FALSE,"Data";"WEO",#N/A,FALSE,"Data";"WGT",#N/A,FALSE,"Data"}</definedName>
    <definedName name="wrn.Trade._.Output._.All." localSheetId="12">{"PRI",#N/A,FALSE,"Data";"QUA",#N/A,FALSE,"Data";"STR",#N/A,FALSE,"Data";"VAL",#N/A,FALSE,"Data";"WEO",#N/A,FALSE,"Data";"WGT",#N/A,FALSE,"Data"}</definedName>
    <definedName name="wrn.Trade._.Output._.All." localSheetId="13">{"PRI",#N/A,FALSE,"Data";"QUA",#N/A,FALSE,"Data";"STR",#N/A,FALSE,"Data";"VAL",#N/A,FALSE,"Data";"WEO",#N/A,FALSE,"Data";"WGT",#N/A,FALSE,"Data"}</definedName>
    <definedName name="wrn.Trade._.Output._.All." localSheetId="22">{"PRI",#N/A,FALSE,"Data";"QUA",#N/A,FALSE,"Data";"STR",#N/A,FALSE,"Data";"VAL",#N/A,FALSE,"Data";"WEO",#N/A,FALSE,"Data";"WGT",#N/A,FALSE,"Data"}</definedName>
    <definedName name="wrn.Trade._.Output._.All.">{"PRI",#N/A,FALSE,"Data";"QUA",#N/A,FALSE,"Data";"STR",#N/A,FALSE,"Data";"VAL",#N/A,FALSE,"Data";"WEO",#N/A,FALSE,"Data";"WGT",#N/A,FALSE,"Data"}</definedName>
    <definedName name="wrn.Trade._.Table._.Core." localSheetId="7">{"WEO",#N/A,FALSE,"Data";"PRI",#N/A,FALSE,"Data";"QUA",#N/A,FALSE,"Data"}</definedName>
    <definedName name="wrn.Trade._.Table._.Core." localSheetId="8">{"WEO",#N/A,FALSE,"Data";"PRI",#N/A,FALSE,"Data";"QUA",#N/A,FALSE,"Data"}</definedName>
    <definedName name="wrn.Trade._.Table._.Core." localSheetId="11">{"WEO",#N/A,FALSE,"Data";"PRI",#N/A,FALSE,"Data";"QUA",#N/A,FALSE,"Data"}</definedName>
    <definedName name="wrn.Trade._.Table._.Core." localSheetId="12">{"WEO",#N/A,FALSE,"Data";"PRI",#N/A,FALSE,"Data";"QUA",#N/A,FALSE,"Data"}</definedName>
    <definedName name="wrn.Trade._.Table._.Core." localSheetId="13">{"WEO",#N/A,FALSE,"Data";"PRI",#N/A,FALSE,"Data";"QUA",#N/A,FALSE,"Data"}</definedName>
    <definedName name="wrn.Trade._.Table._.Core." localSheetId="22">{"WEO",#N/A,FALSE,"Data";"PRI",#N/A,FALSE,"Data";"QUA",#N/A,FALSE,"Data"}</definedName>
    <definedName name="wrn.Trade._.Table._.Core.">{"WEO",#N/A,FALSE,"Data";"PRI",#N/A,FALSE,"Data";"QUA",#N/A,FALSE,"Data"}</definedName>
    <definedName name="wrn.WEO." localSheetId="7">{"WEO",#N/A,FALSE,"T"}</definedName>
    <definedName name="wrn.WEO." localSheetId="8">{"WEO",#N/A,FALSE,"T"}</definedName>
    <definedName name="wrn.WEO." localSheetId="11">{"WEO",#N/A,FALSE,"T"}</definedName>
    <definedName name="wrn.WEO." localSheetId="12">{"WEO",#N/A,FALSE,"T"}</definedName>
    <definedName name="wrn.WEO." localSheetId="13">{"WEO",#N/A,FALSE,"T"}</definedName>
    <definedName name="wrn.WEO." localSheetId="22">{"WEO",#N/A,FALSE,"T"}</definedName>
    <definedName name="wrn.WEO.">{"WEO",#N/A,FALSE,"T"}</definedName>
    <definedName name="wvu.a." localSheetId="7">{TRUE,TRUE,-0.5,-14.75,603,365.25,FALSE,TRUE,TRUE,TRUE,0,1,#N/A,1,#N/A,35.1857142857143,25.2777777777778,1,FALSE,FALSE,3,TRUE,1,FALSE,100,"Swvu.a.","ACwvu.a.",#N/A,FALSE,FALSE,0.75,0.5,0.5,0.75,1,"","",FALSE,FALSE,FALSE,FALSE,1,#N/A,1,1,"=R20C2:R127C52",FALSE,"Rwvu.a.","Cwvu.a.",FALSE,FALSE,FALSE,1,300,300,FALSE,FALSE,TRUE,TRUE,TRUE}</definedName>
    <definedName name="wvu.a." localSheetId="8">{TRUE,TRUE,-0.5,-14.75,603,365.25,FALSE,TRUE,TRUE,TRUE,0,1,#N/A,1,#N/A,35.1857142857143,25.2777777777778,1,FALSE,FALSE,3,TRUE,1,FALSE,100,"Swvu.a.","ACwvu.a.",#N/A,FALSE,FALSE,0.75,0.5,0.5,0.75,1,"","",FALSE,FALSE,FALSE,FALSE,1,#N/A,1,1,"=R20C2:R127C52",FALSE,"Rwvu.a.","Cwvu.a.",FALSE,FALSE,FALSE,1,300,300,FALSE,FALSE,TRUE,TRUE,TRUE}</definedName>
    <definedName name="wvu.a." localSheetId="11">{TRUE,TRUE,-0.5,-14.75,603,365.25,FALSE,TRUE,TRUE,TRUE,0,1,#N/A,1,#N/A,35.1857142857143,25.2777777777778,1,FALSE,FALSE,3,TRUE,1,FALSE,100,"Swvu.a.","ACwvu.a.",#N/A,FALSE,FALSE,0.75,0.5,0.5,0.75,1,"","",FALSE,FALSE,FALSE,FALSE,1,#N/A,1,1,"=R20C2:R127C52",FALSE,"Rwvu.a.","Cwvu.a.",FALSE,FALSE,FALSE,1,300,300,FALSE,FALSE,TRUE,TRUE,TRUE}</definedName>
    <definedName name="wvu.a." localSheetId="12">{TRUE,TRUE,-0.5,-14.75,603,365.25,FALSE,TRUE,TRUE,TRUE,0,1,#N/A,1,#N/A,35.1857142857143,25.2777777777778,1,FALSE,FALSE,3,TRUE,1,FALSE,100,"Swvu.a.","ACwvu.a.",#N/A,FALSE,FALSE,0.75,0.5,0.5,0.75,1,"","",FALSE,FALSE,FALSE,FALSE,1,#N/A,1,1,"=R20C2:R127C52",FALSE,"Rwvu.a.","Cwvu.a.",FALSE,FALSE,FALSE,1,300,300,FALSE,FALSE,TRUE,TRUE,TRUE}</definedName>
    <definedName name="wvu.a." localSheetId="13">{TRUE,TRUE,-0.5,-14.75,603,365.25,FALSE,TRUE,TRUE,TRUE,0,1,#N/A,1,#N/A,35.1857142857143,25.2777777777778,1,FALSE,FALSE,3,TRUE,1,FALSE,100,"Swvu.a.","ACwvu.a.",#N/A,FALSE,FALSE,0.75,0.5,0.5,0.75,1,"","",FALSE,FALSE,FALSE,FALSE,1,#N/A,1,1,"=R20C2:R127C52",FALSE,"Rwvu.a.","Cwvu.a.",FALSE,FALSE,FALSE,1,300,300,FALSE,FALSE,TRUE,TRUE,TRUE}</definedName>
    <definedName name="wvu.a." localSheetId="22">{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7">{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3">{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2">{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7">{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3">{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7">{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3">{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7">{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3">{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7">{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3">{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7">{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3">{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7">{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3">{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7">{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3">{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7">{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3">{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7">{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3">{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2">{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7">{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3">{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7">{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3">{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7">{FALSE,FALSE,-1.25,-15.5,484.5,276.75,FALSE,FALSE,TRUE,TRUE,0,12,#N/A,46,#N/A,2.93460490463215,15.35,1,FALSE,FALSE,3,TRUE,1,FALSE,100,"Swvu.PLA1.","ACwvu.PLA1.",#N/A,FALSE,FALSE,0,0,0,0,2,"","",TRUE,TRUE,FALSE,FALSE,1,60,#N/A,#N/A,FALSE,FALSE,FALSE,FALSE,FALSE,FALSE,FALSE,9,65532,65532,FALSE,FALSE,TRUE,TRUE,TRUE}</definedName>
    <definedName name="wvu.PLA1." localSheetId="8">{FALSE,FALSE,-1.25,-15.5,484.5,276.75,FALSE,FALSE,TRUE,TRUE,0,12,#N/A,46,#N/A,2.93460490463215,15.35,1,FALSE,FALSE,3,TRUE,1,FALSE,100,"Swvu.PLA1.","ACwvu.PLA1.",#N/A,FALSE,FALSE,0,0,0,0,2,"","",TRUE,TRUE,FALSE,FALSE,1,60,#N/A,#N/A,FALSE,FALSE,FALSE,FALSE,FALSE,FALSE,FALSE,9,65532,65532,FALSE,FALSE,TRUE,TRUE,TRUE}</definedName>
    <definedName name="wvu.PLA1." localSheetId="11">{FALSE,FALSE,-1.25,-15.5,484.5,276.75,FALSE,FALSE,TRUE,TRUE,0,12,#N/A,46,#N/A,2.93460490463215,15.35,1,FALSE,FALSE,3,TRUE,1,FALSE,100,"Swvu.PLA1.","ACwvu.PLA1.",#N/A,FALSE,FALSE,0,0,0,0,2,"","",TRUE,TRUE,FALSE,FALSE,1,60,#N/A,#N/A,FALSE,FALSE,FALSE,FALSE,FALSE,FALSE,FALSE,9,65532,65532,FALSE,FALSE,TRUE,TRUE,TRUE}</definedName>
    <definedName name="wvu.PLA1." localSheetId="12">{FALSE,FALSE,-1.25,-15.5,484.5,276.75,FALSE,FALSE,TRUE,TRUE,0,12,#N/A,46,#N/A,2.93460490463215,15.35,1,FALSE,FALSE,3,TRUE,1,FALSE,100,"Swvu.PLA1.","ACwvu.PLA1.",#N/A,FALSE,FALSE,0,0,0,0,2,"","",TRUE,TRUE,FALSE,FALSE,1,60,#N/A,#N/A,FALSE,FALSE,FALSE,FALSE,FALSE,FALSE,FALSE,9,65532,65532,FALSE,FALSE,TRUE,TRUE,TRUE}</definedName>
    <definedName name="wvu.PLA1." localSheetId="13">{FALSE,FALSE,-1.25,-15.5,484.5,276.75,FALSE,FALSE,TRUE,TRUE,0,12,#N/A,46,#N/A,2.93460490463215,15.35,1,FALSE,FALSE,3,TRUE,1,FALSE,100,"Swvu.PLA1.","ACwvu.PLA1.",#N/A,FALSE,FALSE,0,0,0,0,2,"","",TRUE,TRUE,FALSE,FALSE,1,60,#N/A,#N/A,FALSE,FALSE,FALSE,FALSE,FALSE,FALSE,FALSE,9,65532,65532,FALSE,FALSE,TRUE,TRUE,TRUE}</definedName>
    <definedName name="wvu.PLA1." localSheetId="22">{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7">{TRUE,TRUE,-1.25,-15.5,484.5,276.75,FALSE,FALSE,TRUE,TRUE,0,15,#N/A,56,#N/A,4.88636363636364,15.35,1,FALSE,FALSE,3,TRUE,1,FALSE,100,"Swvu.PLA2.","ACwvu.PLA2.",#N/A,FALSE,FALSE,0,0,0,0,2,"","",TRUE,TRUE,FALSE,FALSE,1,60,#N/A,#N/A,FALSE,FALSE,"Rwvu.PLA2.",#N/A,FALSE,FALSE,FALSE,9,65532,65532,FALSE,FALSE,TRUE,TRUE,TRUE}</definedName>
    <definedName name="wvu.PLA2." localSheetId="8">{TRUE,TRUE,-1.25,-15.5,484.5,276.75,FALSE,FALSE,TRUE,TRUE,0,15,#N/A,56,#N/A,4.88636363636364,15.35,1,FALSE,FALSE,3,TRUE,1,FALSE,100,"Swvu.PLA2.","ACwvu.PLA2.",#N/A,FALSE,FALSE,0,0,0,0,2,"","",TRUE,TRUE,FALSE,FALSE,1,60,#N/A,#N/A,FALSE,FALSE,"Rwvu.PLA2.",#N/A,FALSE,FALSE,FALSE,9,65532,65532,FALSE,FALSE,TRUE,TRUE,TRUE}</definedName>
    <definedName name="wvu.PLA2." localSheetId="11">{TRUE,TRUE,-1.25,-15.5,484.5,276.75,FALSE,FALSE,TRUE,TRUE,0,15,#N/A,56,#N/A,4.88636363636364,15.35,1,FALSE,FALSE,3,TRUE,1,FALSE,100,"Swvu.PLA2.","ACwvu.PLA2.",#N/A,FALSE,FALSE,0,0,0,0,2,"","",TRUE,TRUE,FALSE,FALSE,1,60,#N/A,#N/A,FALSE,FALSE,"Rwvu.PLA2.",#N/A,FALSE,FALSE,FALSE,9,65532,65532,FALSE,FALSE,TRUE,TRUE,TRUE}</definedName>
    <definedName name="wvu.PLA2." localSheetId="12">{TRUE,TRUE,-1.25,-15.5,484.5,276.75,FALSE,FALSE,TRUE,TRUE,0,15,#N/A,56,#N/A,4.88636363636364,15.35,1,FALSE,FALSE,3,TRUE,1,FALSE,100,"Swvu.PLA2.","ACwvu.PLA2.",#N/A,FALSE,FALSE,0,0,0,0,2,"","",TRUE,TRUE,FALSE,FALSE,1,60,#N/A,#N/A,FALSE,FALSE,"Rwvu.PLA2.",#N/A,FALSE,FALSE,FALSE,9,65532,65532,FALSE,FALSE,TRUE,TRUE,TRUE}</definedName>
    <definedName name="wvu.PLA2." localSheetId="13">{TRUE,TRUE,-1.25,-15.5,484.5,276.75,FALSE,FALSE,TRUE,TRUE,0,15,#N/A,56,#N/A,4.88636363636364,15.35,1,FALSE,FALSE,3,TRUE,1,FALSE,100,"Swvu.PLA2.","ACwvu.PLA2.",#N/A,FALSE,FALSE,0,0,0,0,2,"","",TRUE,TRUE,FALSE,FALSE,1,60,#N/A,#N/A,FALSE,FALSE,"Rwvu.PLA2.",#N/A,FALSE,FALSE,FALSE,9,65532,65532,FALSE,FALSE,TRUE,TRUE,TRUE}</definedName>
    <definedName name="wvu.PLA2." localSheetId="22">{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7">{TRUE,TRUE,-0.5,-14.75,603,387,FALSE,TRUE,TRUE,TRUE,0,1,2,1,2,1,1,4,TRUE,TRUE,3,TRUE,1,TRUE,75,"Swvu.Print.","ACwvu.Print.",#N/A,FALSE,FALSE,1,0.75,0.6,0.5,1,"","",TRUE,FALSE,TRUE,FALSE,1,#N/A,1,1,#DIV/0!,FALSE,"Rwvu.Print.",#N/A,FALSE,FALSE,FALSE,1,65532,300,FALSE,FALSE,TRUE,TRUE,TRUE}</definedName>
    <definedName name="wvu.Print." localSheetId="8">{TRUE,TRUE,-0.5,-14.75,603,387,FALSE,TRUE,TRUE,TRUE,0,1,2,1,2,1,1,4,TRUE,TRUE,3,TRUE,1,TRUE,75,"Swvu.Print.","ACwvu.Print.",#N/A,FALSE,FALSE,1,0.75,0.6,0.5,1,"","",TRUE,FALSE,TRUE,FALSE,1,#N/A,1,1,#DIV/0!,FALSE,"Rwvu.Print.",#N/A,FALSE,FALSE,FALSE,1,65532,300,FALSE,FALSE,TRUE,TRUE,TRUE}</definedName>
    <definedName name="wvu.Print." localSheetId="11">{TRUE,TRUE,-0.5,-14.75,603,387,FALSE,TRUE,TRUE,TRUE,0,1,2,1,2,1,1,4,TRUE,TRUE,3,TRUE,1,TRUE,75,"Swvu.Print.","ACwvu.Print.",#N/A,FALSE,FALSE,1,0.75,0.6,0.5,1,"","",TRUE,FALSE,TRUE,FALSE,1,#N/A,1,1,#DIV/0!,FALSE,"Rwvu.Print.",#N/A,FALSE,FALSE,FALSE,1,65532,300,FALSE,FALSE,TRUE,TRUE,TRUE}</definedName>
    <definedName name="wvu.Print." localSheetId="12">{TRUE,TRUE,-0.5,-14.75,603,387,FALSE,TRUE,TRUE,TRUE,0,1,2,1,2,1,1,4,TRUE,TRUE,3,TRUE,1,TRUE,75,"Swvu.Print.","ACwvu.Print.",#N/A,FALSE,FALSE,1,0.75,0.6,0.5,1,"","",TRUE,FALSE,TRUE,FALSE,1,#N/A,1,1,#DIV/0!,FALSE,"Rwvu.Print.",#N/A,FALSE,FALSE,FALSE,1,65532,300,FALSE,FALSE,TRUE,TRUE,TRUE}</definedName>
    <definedName name="wvu.Print." localSheetId="13">{TRUE,TRUE,-0.5,-14.75,603,387,FALSE,TRUE,TRUE,TRUE,0,1,2,1,2,1,1,4,TRUE,TRUE,3,TRUE,1,TRUE,75,"Swvu.Print.","ACwvu.Print.",#N/A,FALSE,FALSE,1,0.75,0.6,0.5,1,"","",TRUE,FALSE,TRUE,FALSE,1,#N/A,1,1,#DIV/0!,FALSE,"Rwvu.Print.",#N/A,FALSE,FALSE,FALSE,1,65532,300,FALSE,FALSE,TRUE,TRUE,TRUE}</definedName>
    <definedName name="wvu.Print." localSheetId="22">{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7">{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3">{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2">{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8">[76]M!#REF!</definedName>
    <definedName name="ww">[76]M!#REF!</definedName>
    <definedName name="www" localSheetId="7">{"Riqfin97",#N/A,FALSE,"Tran";"Riqfinpro",#N/A,FALSE,"Tran"}</definedName>
    <definedName name="www" localSheetId="8">{"Riqfin97",#N/A,FALSE,"Tran";"Riqfinpro",#N/A,FALSE,"Tran"}</definedName>
    <definedName name="www" localSheetId="11">{"Riqfin97",#N/A,FALSE,"Tran";"Riqfinpro",#N/A,FALSE,"Tran"}</definedName>
    <definedName name="www" localSheetId="12">{"Riqfin97",#N/A,FALSE,"Tran";"Riqfinpro",#N/A,FALSE,"Tran"}</definedName>
    <definedName name="www" localSheetId="13">{"Riqfin97",#N/A,FALSE,"Tran";"Riqfinpro",#N/A,FALSE,"Tran"}</definedName>
    <definedName name="www" localSheetId="22">{"Riqfin97",#N/A,FALSE,"Tran";"Riqfinpro",#N/A,FALSE,"Tran"}</definedName>
    <definedName name="www">{"Riqfin97",#N/A,FALSE,"Tran";"Riqfinpro",#N/A,FALSE,"Tran"}</definedName>
    <definedName name="wwwjjj" localSheetId="7">{#N/A,#N/A,FALSE,"slvsrtb1";#N/A,#N/A,FALSE,"slvsrtb2";#N/A,#N/A,FALSE,"slvsrtb3";#N/A,#N/A,FALSE,"slvsrtb4";#N/A,#N/A,FALSE,"slvsrtb5";#N/A,#N/A,FALSE,"slvsrtb6";#N/A,#N/A,FALSE,"slvsrtb7";#N/A,#N/A,FALSE,"slvsrtb8";#N/A,#N/A,FALSE,"slvsrtb9";#N/A,#N/A,FALSE,"slvsrtb10";#N/A,#N/A,FALSE,"slvsrtb12"}</definedName>
    <definedName name="wwwjjj" localSheetId="8">{#N/A,#N/A,FALSE,"slvsrtb1";#N/A,#N/A,FALSE,"slvsrtb2";#N/A,#N/A,FALSE,"slvsrtb3";#N/A,#N/A,FALSE,"slvsrtb4";#N/A,#N/A,FALSE,"slvsrtb5";#N/A,#N/A,FALSE,"slvsrtb6";#N/A,#N/A,FALSE,"slvsrtb7";#N/A,#N/A,FALSE,"slvsrtb8";#N/A,#N/A,FALSE,"slvsrtb9";#N/A,#N/A,FALSE,"slvsrtb10";#N/A,#N/A,FALSE,"slvsrtb12"}</definedName>
    <definedName name="wwwjjj" localSheetId="11">{#N/A,#N/A,FALSE,"slvsrtb1";#N/A,#N/A,FALSE,"slvsrtb2";#N/A,#N/A,FALSE,"slvsrtb3";#N/A,#N/A,FALSE,"slvsrtb4";#N/A,#N/A,FALSE,"slvsrtb5";#N/A,#N/A,FALSE,"slvsrtb6";#N/A,#N/A,FALSE,"slvsrtb7";#N/A,#N/A,FALSE,"slvsrtb8";#N/A,#N/A,FALSE,"slvsrtb9";#N/A,#N/A,FALSE,"slvsrtb10";#N/A,#N/A,FALSE,"slvsrtb12"}</definedName>
    <definedName name="wwwjjj" localSheetId="12">{#N/A,#N/A,FALSE,"slvsrtb1";#N/A,#N/A,FALSE,"slvsrtb2";#N/A,#N/A,FALSE,"slvsrtb3";#N/A,#N/A,FALSE,"slvsrtb4";#N/A,#N/A,FALSE,"slvsrtb5";#N/A,#N/A,FALSE,"slvsrtb6";#N/A,#N/A,FALSE,"slvsrtb7";#N/A,#N/A,FALSE,"slvsrtb8";#N/A,#N/A,FALSE,"slvsrtb9";#N/A,#N/A,FALSE,"slvsrtb10";#N/A,#N/A,FALSE,"slvsrtb12"}</definedName>
    <definedName name="wwwjjj" localSheetId="13">{#N/A,#N/A,FALSE,"slvsrtb1";#N/A,#N/A,FALSE,"slvsrtb2";#N/A,#N/A,FALSE,"slvsrtb3";#N/A,#N/A,FALSE,"slvsrtb4";#N/A,#N/A,FALSE,"slvsrtb5";#N/A,#N/A,FALSE,"slvsrtb6";#N/A,#N/A,FALSE,"slvsrtb7";#N/A,#N/A,FALSE,"slvsrtb8";#N/A,#N/A,FALSE,"slvsrtb9";#N/A,#N/A,FALSE,"slvsrtb10";#N/A,#N/A,FALSE,"slvsrtb12"}</definedName>
    <definedName name="wwwjjj" localSheetId="22">{#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8">[87]M!#REF!</definedName>
    <definedName name="wwww">[87]M!#REF!</definedName>
    <definedName name="wwwww" localSheetId="7">{"Minpmon",#N/A,FALSE,"Monthinput"}</definedName>
    <definedName name="wwwww" localSheetId="8">{"Minpmon",#N/A,FALSE,"Monthinput"}</definedName>
    <definedName name="wwwww" localSheetId="11">{"Minpmon",#N/A,FALSE,"Monthinput"}</definedName>
    <definedName name="wwwww" localSheetId="12">{"Minpmon",#N/A,FALSE,"Monthinput"}</definedName>
    <definedName name="wwwww" localSheetId="13">{"Minpmon",#N/A,FALSE,"Monthinput"}</definedName>
    <definedName name="wwwww" localSheetId="22">{"Minpmon",#N/A,FALSE,"Monthinput"}</definedName>
    <definedName name="wwwww">{"Minpmon",#N/A,FALSE,"Monthinput"}</definedName>
    <definedName name="wwwwwww" localSheetId="7">{"Riqfin97",#N/A,FALSE,"Tran";"Riqfinpro",#N/A,FALSE,"Tran"}</definedName>
    <definedName name="wwwwwww" localSheetId="8">{"Riqfin97",#N/A,FALSE,"Tran";"Riqfinpro",#N/A,FALSE,"Tran"}</definedName>
    <definedName name="wwwwwww" localSheetId="11">{"Riqfin97",#N/A,FALSE,"Tran";"Riqfinpro",#N/A,FALSE,"Tran"}</definedName>
    <definedName name="wwwwwww" localSheetId="12">{"Riqfin97",#N/A,FALSE,"Tran";"Riqfinpro",#N/A,FALSE,"Tran"}</definedName>
    <definedName name="wwwwwww" localSheetId="13">{"Riqfin97",#N/A,FALSE,"Tran";"Riqfinpro",#N/A,FALSE,"Tran"}</definedName>
    <definedName name="wwwwwww" localSheetId="22">{"Riqfin97",#N/A,FALSE,"Tran";"Riqfinpro",#N/A,FALSE,"Tran"}</definedName>
    <definedName name="wwwwwww">{"Riqfin97",#N/A,FALSE,"Tran";"Riqfinpro",#N/A,FALSE,"Tran"}</definedName>
    <definedName name="xx" localSheetId="7">{"Riqfin97",#N/A,FALSE,"Tran";"Riqfinpro",#N/A,FALSE,"Tran"}</definedName>
    <definedName name="xx" localSheetId="8">{"Riqfin97",#N/A,FALSE,"Tran";"Riqfinpro",#N/A,FALSE,"Tran"}</definedName>
    <definedName name="xx" localSheetId="11">{"Riqfin97",#N/A,FALSE,"Tran";"Riqfinpro",#N/A,FALSE,"Tran"}</definedName>
    <definedName name="xx" localSheetId="12">{"Riqfin97",#N/A,FALSE,"Tran";"Riqfinpro",#N/A,FALSE,"Tran"}</definedName>
    <definedName name="xx" localSheetId="13">{"Riqfin97",#N/A,FALSE,"Tran";"Riqfinpro",#N/A,FALSE,"Tran"}</definedName>
    <definedName name="xx" localSheetId="22">{"Riqfin97",#N/A,FALSE,"Tran";"Riqfinpro",#N/A,FALSE,"Tran"}</definedName>
    <definedName name="xx">{"Riqfin97",#N/A,FALSE,"Tran";"Riqfinpro",#N/A,FALSE,"Tran"}</definedName>
    <definedName name="xxxx" localSheetId="7">{"Riqfin97",#N/A,FALSE,"Tran";"Riqfinpro",#N/A,FALSE,"Tran"}</definedName>
    <definedName name="xxxx" localSheetId="8">{"Riqfin97",#N/A,FALSE,"Tran";"Riqfinpro",#N/A,FALSE,"Tran"}</definedName>
    <definedName name="xxxx" localSheetId="11">{"Riqfin97",#N/A,FALSE,"Tran";"Riqfinpro",#N/A,FALSE,"Tran"}</definedName>
    <definedName name="xxxx" localSheetId="12">{"Riqfin97",#N/A,FALSE,"Tran";"Riqfinpro",#N/A,FALSE,"Tran"}</definedName>
    <definedName name="xxxx" localSheetId="13">{"Riqfin97",#N/A,FALSE,"Tran";"Riqfinpro",#N/A,FALSE,"Tran"}</definedName>
    <definedName name="xxxx" localSheetId="22">{"Riqfin97",#N/A,FALSE,"Tran";"Riqfinpro",#N/A,FALSE,"Tran"}</definedName>
    <definedName name="xxxx">{"Riqfin97",#N/A,FALSE,"Tran";"Riqfinpro",#N/A,FALSE,"Tran"}</definedName>
    <definedName name="Y" localSheetId="8">[42]PENSION!#REF!</definedName>
    <definedName name="Y" localSheetId="11">[42]PENSION!#REF!</definedName>
    <definedName name="Y" localSheetId="14">[22]PENSION!#REF!</definedName>
    <definedName name="Y" localSheetId="15">[22]PENSION!#REF!</definedName>
    <definedName name="Y" localSheetId="22">[42]PENSION!#REF!</definedName>
    <definedName name="Y">[42]PENSION!#REF!</definedName>
    <definedName name="yh" localSheetId="7">{"Riqfin97",#N/A,FALSE,"Tran";"Riqfinpro",#N/A,FALSE,"Tran"}</definedName>
    <definedName name="yh" localSheetId="8">{"Riqfin97",#N/A,FALSE,"Tran";"Riqfinpro",#N/A,FALSE,"Tran"}</definedName>
    <definedName name="yh" localSheetId="11">{"Riqfin97",#N/A,FALSE,"Tran";"Riqfinpro",#N/A,FALSE,"Tran"}</definedName>
    <definedName name="yh" localSheetId="12">{"Riqfin97",#N/A,FALSE,"Tran";"Riqfinpro",#N/A,FALSE,"Tran"}</definedName>
    <definedName name="yh" localSheetId="13">{"Riqfin97",#N/A,FALSE,"Tran";"Riqfinpro",#N/A,FALSE,"Tran"}</definedName>
    <definedName name="yh" localSheetId="22">{"Riqfin97",#N/A,FALSE,"Tran";"Riqfinpro",#N/A,FALSE,"Tran"}</definedName>
    <definedName name="yh">{"Riqfin97",#N/A,FALSE,"Tran";"Riqfinpro",#N/A,FALSE,"Tran"}</definedName>
    <definedName name="yiop" localSheetId="7">{"Riqfin97",#N/A,FALSE,"Tran";"Riqfinpro",#N/A,FALSE,"Tran"}</definedName>
    <definedName name="yiop" localSheetId="8">{"Riqfin97",#N/A,FALSE,"Tran";"Riqfinpro",#N/A,FALSE,"Tran"}</definedName>
    <definedName name="yiop" localSheetId="11">{"Riqfin97",#N/A,FALSE,"Tran";"Riqfinpro",#N/A,FALSE,"Tran"}</definedName>
    <definedName name="yiop" localSheetId="12">{"Riqfin97",#N/A,FALSE,"Tran";"Riqfinpro",#N/A,FALSE,"Tran"}</definedName>
    <definedName name="yiop" localSheetId="13">{"Riqfin97",#N/A,FALSE,"Tran";"Riqfinpro",#N/A,FALSE,"Tran"}</definedName>
    <definedName name="yiop" localSheetId="22">{"Riqfin97",#N/A,FALSE,"Tran";"Riqfinpro",#N/A,FALSE,"Tran"}</definedName>
    <definedName name="yiop">{"Riqfin97",#N/A,FALSE,"Tran";"Riqfinpro",#N/A,FALSE,"Tran"}</definedName>
    <definedName name="yu" localSheetId="7">{"Tab1",#N/A,FALSE,"P";"Tab2",#N/A,FALSE,"P"}</definedName>
    <definedName name="yu" localSheetId="8">{"Tab1",#N/A,FALSE,"P";"Tab2",#N/A,FALSE,"P"}</definedName>
    <definedName name="yu" localSheetId="11">{"Tab1",#N/A,FALSE,"P";"Tab2",#N/A,FALSE,"P"}</definedName>
    <definedName name="yu" localSheetId="12">{"Tab1",#N/A,FALSE,"P";"Tab2",#N/A,FALSE,"P"}</definedName>
    <definedName name="yu" localSheetId="13">{"Tab1",#N/A,FALSE,"P";"Tab2",#N/A,FALSE,"P"}</definedName>
    <definedName name="yu" localSheetId="22">{"Tab1",#N/A,FALSE,"P";"Tab2",#N/A,FALSE,"P"}</definedName>
    <definedName name="yu">{"Tab1",#N/A,FALSE,"P";"Tab2",#N/A,FALSE,"P"}</definedName>
    <definedName name="yy" localSheetId="7">{"Tab1",#N/A,FALSE,"P";"Tab2",#N/A,FALSE,"P"}</definedName>
    <definedName name="yy" localSheetId="8">{"Tab1",#N/A,FALSE,"P";"Tab2",#N/A,FALSE,"P"}</definedName>
    <definedName name="yy" localSheetId="11">{"Tab1",#N/A,FALSE,"P";"Tab2",#N/A,FALSE,"P"}</definedName>
    <definedName name="yy" localSheetId="12">{"Tab1",#N/A,FALSE,"P";"Tab2",#N/A,FALSE,"P"}</definedName>
    <definedName name="yy" localSheetId="13">{"Tab1",#N/A,FALSE,"P";"Tab2",#N/A,FALSE,"P"}</definedName>
    <definedName name="yy" localSheetId="22">{"Tab1",#N/A,FALSE,"P";"Tab2",#N/A,FALSE,"P"}</definedName>
    <definedName name="yy">{"Tab1",#N/A,FALSE,"P";"Tab2",#N/A,FALSE,"P"}</definedName>
    <definedName name="yyuu" localSheetId="7">{"Riqfin97",#N/A,FALSE,"Tran";"Riqfinpro",#N/A,FALSE,"Tran"}</definedName>
    <definedName name="yyuu" localSheetId="8">{"Riqfin97",#N/A,FALSE,"Tran";"Riqfinpro",#N/A,FALSE,"Tran"}</definedName>
    <definedName name="yyuu" localSheetId="11">{"Riqfin97",#N/A,FALSE,"Tran";"Riqfinpro",#N/A,FALSE,"Tran"}</definedName>
    <definedName name="yyuu" localSheetId="12">{"Riqfin97",#N/A,FALSE,"Tran";"Riqfinpro",#N/A,FALSE,"Tran"}</definedName>
    <definedName name="yyuu" localSheetId="13">{"Riqfin97",#N/A,FALSE,"Tran";"Riqfinpro",#N/A,FALSE,"Tran"}</definedName>
    <definedName name="yyuu" localSheetId="22">{"Riqfin97",#N/A,FALSE,"Tran";"Riqfinpro",#N/A,FALSE,"Tran"}</definedName>
    <definedName name="yyuu">{"Riqfin97",#N/A,FALSE,"Tran";"Riqfinpro",#N/A,FALSE,"Tran"}</definedName>
    <definedName name="yyy" localSheetId="7">{"Tab1",#N/A,FALSE,"P";"Tab2",#N/A,FALSE,"P"}</definedName>
    <definedName name="yyy" localSheetId="8">{"Tab1",#N/A,FALSE,"P";"Tab2",#N/A,FALSE,"P"}</definedName>
    <definedName name="yyy" localSheetId="11">{"Tab1",#N/A,FALSE,"P";"Tab2",#N/A,FALSE,"P"}</definedName>
    <definedName name="yyy" localSheetId="12">{"Tab1",#N/A,FALSE,"P";"Tab2",#N/A,FALSE,"P"}</definedName>
    <definedName name="yyy" localSheetId="13">{"Tab1",#N/A,FALSE,"P";"Tab2",#N/A,FALSE,"P"}</definedName>
    <definedName name="yyy" localSheetId="22">{"Tab1",#N/A,FALSE,"P";"Tab2",#N/A,FALSE,"P"}</definedName>
    <definedName name="yyy">{"Tab1",#N/A,FALSE,"P";"Tab2",#N/A,FALSE,"P"}</definedName>
    <definedName name="yyyy" localSheetId="7">{"Riqfin97",#N/A,FALSE,"Tran";"Riqfinpro",#N/A,FALSE,"Tran"}</definedName>
    <definedName name="yyyy" localSheetId="8">{"Riqfin97",#N/A,FALSE,"Tran";"Riqfinpro",#N/A,FALSE,"Tran"}</definedName>
    <definedName name="yyyy" localSheetId="11">{"Riqfin97",#N/A,FALSE,"Tran";"Riqfinpro",#N/A,FALSE,"Tran"}</definedName>
    <definedName name="yyyy" localSheetId="12">{"Riqfin97",#N/A,FALSE,"Tran";"Riqfinpro",#N/A,FALSE,"Tran"}</definedName>
    <definedName name="yyyy" localSheetId="13">{"Riqfin97",#N/A,FALSE,"Tran";"Riqfinpro",#N/A,FALSE,"Tran"}</definedName>
    <definedName name="yyyy" localSheetId="22">{"Riqfin97",#N/A,FALSE,"Tran";"Riqfinpro",#N/A,FALSE,"Tran"}</definedName>
    <definedName name="yyyy">{"Riqfin97",#N/A,FALSE,"Tran";"Riqfinpro",#N/A,FALSE,"Tran"}</definedName>
    <definedName name="yyyyyy" localSheetId="7">{"Minpmon",#N/A,FALSE,"Monthinput"}</definedName>
    <definedName name="yyyyyy" localSheetId="8">{"Minpmon",#N/A,FALSE,"Monthinput"}</definedName>
    <definedName name="yyyyyy" localSheetId="11">{"Minpmon",#N/A,FALSE,"Monthinput"}</definedName>
    <definedName name="yyyyyy" localSheetId="12">{"Minpmon",#N/A,FALSE,"Monthinput"}</definedName>
    <definedName name="yyyyyy" localSheetId="13">{"Minpmon",#N/A,FALSE,"Monthinput"}</definedName>
    <definedName name="yyyyyy" localSheetId="22">{"Minpmon",#N/A,FALSE,"Monthinput"}</definedName>
    <definedName name="yyyyyy">{"Minpmon",#N/A,FALSE,"Monthinput"}</definedName>
    <definedName name="Z" localSheetId="8">[42]PENSION!#REF!</definedName>
    <definedName name="Z" localSheetId="11">[42]PENSION!#REF!</definedName>
    <definedName name="Z" localSheetId="14">[22]PENSION!#REF!</definedName>
    <definedName name="Z" localSheetId="15">[22]PENSION!#REF!</definedName>
    <definedName name="Z" localSheetId="22">[42]PENSION!#REF!</definedName>
    <definedName name="Z">[42]PENSION!#REF!</definedName>
    <definedName name="Z_00C67BFA_FEDD_11D1_98B3_00C04FC96ABD_.wvu.Rows" localSheetId="7">[60]BOP!$A$36:$IV$36,[60]BOP!$A$44:$IV$44,[60]BOP!$A$59:$IV$59,[60]BOP!#REF!,[60]BOP!#REF!,[60]BOP!$A$81:$IV$88</definedName>
    <definedName name="Z_00C67BFA_FEDD_11D1_98B3_00C04FC96ABD_.wvu.Rows" localSheetId="8">[60]BOP!$A$36:$IV$36,[60]BOP!$A$44:$IV$44,[60]BOP!$A$59:$IV$59,[60]BOP!#REF!,[60]BOP!#REF!,[60]BOP!$A$81:$IV$88</definedName>
    <definedName name="Z_00C67BFA_FEDD_11D1_98B3_00C04FC96ABD_.wvu.Rows" localSheetId="11">[60]BOP!$A$36:$IV$36,[60]BOP!$A$44:$IV$44,[60]BOP!$A$59:$IV$59,[60]BOP!#REF!,[60]BOP!#REF!,[60]BOP!$A$81:$IV$88</definedName>
    <definedName name="Z_00C67BFA_FEDD_11D1_98B3_00C04FC96ABD_.wvu.Rows" localSheetId="12">[60]BOP!$A$36:$IV$36,[60]BOP!$A$44:$IV$44,[60]BOP!$A$59:$IV$59,[60]BOP!#REF!,[60]BOP!#REF!,[60]BOP!$A$81:$IV$88</definedName>
    <definedName name="Z_00C67BFA_FEDD_11D1_98B3_00C04FC96ABD_.wvu.Rows" localSheetId="13">[60]BOP!$A$36:$IV$36,[60]BOP!$A$44:$IV$44,[60]BOP!$A$59:$IV$59,[60]BOP!#REF!,[60]BOP!#REF!,[60]BOP!$A$81:$IV$88</definedName>
    <definedName name="Z_00C67BFA_FEDD_11D1_98B3_00C04FC96ABD_.wvu.Rows" localSheetId="22">[60]BOP!$A$36:$IV$36,[60]BOP!$A$44:$IV$44,[60]BOP!$A$59:$IV$59,[60]BOP!#REF!,[60]BOP!#REF!,[60]BOP!$A$81:$IV$88</definedName>
    <definedName name="Z_00C67BFA_FEDD_11D1_98B3_00C04FC96ABD_.wvu.Rows">[60]BOP!$A$36:$IV$36,[60]BOP!$A$44:$IV$44,[60]BOP!$A$59:$IV$59,[60]BOP!#REF!,[60]BOP!#REF!,[60]BOP!$A$81:$IV$88</definedName>
    <definedName name="Z_00C67BFB_FEDD_11D1_98B3_00C04FC96ABD_.wvu.Rows" localSheetId="7">[60]BOP!$A$36:$IV$36,[60]BOP!$A$44:$IV$44,[60]BOP!$A$59:$IV$59,[60]BOP!#REF!,[60]BOP!#REF!,[60]BOP!$A$81:$IV$88</definedName>
    <definedName name="Z_00C67BFB_FEDD_11D1_98B3_00C04FC96ABD_.wvu.Rows" localSheetId="8">[60]BOP!$A$36:$IV$36,[60]BOP!$A$44:$IV$44,[60]BOP!$A$59:$IV$59,[60]BOP!#REF!,[60]BOP!#REF!,[60]BOP!$A$81:$IV$88</definedName>
    <definedName name="Z_00C67BFB_FEDD_11D1_98B3_00C04FC96ABD_.wvu.Rows" localSheetId="11">[60]BOP!$A$36:$IV$36,[60]BOP!$A$44:$IV$44,[60]BOP!$A$59:$IV$59,[60]BOP!#REF!,[60]BOP!#REF!,[60]BOP!$A$81:$IV$88</definedName>
    <definedName name="Z_00C67BFB_FEDD_11D1_98B3_00C04FC96ABD_.wvu.Rows" localSheetId="12">[60]BOP!$A$36:$IV$36,[60]BOP!$A$44:$IV$44,[60]BOP!$A$59:$IV$59,[60]BOP!#REF!,[60]BOP!#REF!,[60]BOP!$A$81:$IV$88</definedName>
    <definedName name="Z_00C67BFB_FEDD_11D1_98B3_00C04FC96ABD_.wvu.Rows" localSheetId="13">[60]BOP!$A$36:$IV$36,[60]BOP!$A$44:$IV$44,[60]BOP!$A$59:$IV$59,[60]BOP!#REF!,[60]BOP!#REF!,[60]BOP!$A$81:$IV$88</definedName>
    <definedName name="Z_00C67BFB_FEDD_11D1_98B3_00C04FC96ABD_.wvu.Rows" localSheetId="22">[60]BOP!$A$36:$IV$36,[60]BOP!$A$44:$IV$44,[60]BOP!$A$59:$IV$59,[60]BOP!#REF!,[60]BOP!#REF!,[60]BOP!$A$81:$IV$88</definedName>
    <definedName name="Z_00C67BFB_FEDD_11D1_98B3_00C04FC96ABD_.wvu.Rows">[60]BOP!$A$36:$IV$36,[60]BOP!$A$44:$IV$44,[60]BOP!$A$59:$IV$59,[60]BOP!#REF!,[60]BOP!#REF!,[60]BOP!$A$81:$IV$88</definedName>
    <definedName name="Z_00C67BFC_FEDD_11D1_98B3_00C04FC96ABD_.wvu.Rows" localSheetId="7">[60]BOP!$A$36:$IV$36,[60]BOP!$A$44:$IV$44,[60]BOP!$A$59:$IV$59,[60]BOP!#REF!,[60]BOP!#REF!,[60]BOP!$A$81:$IV$88</definedName>
    <definedName name="Z_00C67BFC_FEDD_11D1_98B3_00C04FC96ABD_.wvu.Rows" localSheetId="8">[60]BOP!$A$36:$IV$36,[60]BOP!$A$44:$IV$44,[60]BOP!$A$59:$IV$59,[60]BOP!#REF!,[60]BOP!#REF!,[60]BOP!$A$81:$IV$88</definedName>
    <definedName name="Z_00C67BFC_FEDD_11D1_98B3_00C04FC96ABD_.wvu.Rows" localSheetId="11">[60]BOP!$A$36:$IV$36,[60]BOP!$A$44:$IV$44,[60]BOP!$A$59:$IV$59,[60]BOP!#REF!,[60]BOP!#REF!,[60]BOP!$A$81:$IV$88</definedName>
    <definedName name="Z_00C67BFC_FEDD_11D1_98B3_00C04FC96ABD_.wvu.Rows" localSheetId="12">[60]BOP!$A$36:$IV$36,[60]BOP!$A$44:$IV$44,[60]BOP!$A$59:$IV$59,[60]BOP!#REF!,[60]BOP!#REF!,[60]BOP!$A$81:$IV$88</definedName>
    <definedName name="Z_00C67BFC_FEDD_11D1_98B3_00C04FC96ABD_.wvu.Rows" localSheetId="13">[60]BOP!$A$36:$IV$36,[60]BOP!$A$44:$IV$44,[60]BOP!$A$59:$IV$59,[60]BOP!#REF!,[60]BOP!#REF!,[60]BOP!$A$81:$IV$88</definedName>
    <definedName name="Z_00C67BFC_FEDD_11D1_98B3_00C04FC96ABD_.wvu.Rows" localSheetId="22">[60]BOP!$A$36:$IV$36,[60]BOP!$A$44:$IV$44,[60]BOP!$A$59:$IV$59,[60]BOP!#REF!,[60]BOP!#REF!,[60]BOP!$A$81:$IV$88</definedName>
    <definedName name="Z_00C67BFC_FEDD_11D1_98B3_00C04FC96ABD_.wvu.Rows">[60]BOP!$A$36:$IV$36,[60]BOP!$A$44:$IV$44,[60]BOP!$A$59:$IV$59,[60]BOP!#REF!,[60]BOP!#REF!,[60]BOP!$A$81:$IV$88</definedName>
    <definedName name="Z_00C67BFD_FEDD_11D1_98B3_00C04FC96ABD_.wvu.Rows" localSheetId="7">[60]BOP!$A$36:$IV$36,[60]BOP!$A$44:$IV$44,[60]BOP!$A$59:$IV$59,[60]BOP!#REF!,[60]BOP!#REF!,[60]BOP!$A$81:$IV$88</definedName>
    <definedName name="Z_00C67BFD_FEDD_11D1_98B3_00C04FC96ABD_.wvu.Rows" localSheetId="8">[60]BOP!$A$36:$IV$36,[60]BOP!$A$44:$IV$44,[60]BOP!$A$59:$IV$59,[60]BOP!#REF!,[60]BOP!#REF!,[60]BOP!$A$81:$IV$88</definedName>
    <definedName name="Z_00C67BFD_FEDD_11D1_98B3_00C04FC96ABD_.wvu.Rows" localSheetId="11">[60]BOP!$A$36:$IV$36,[60]BOP!$A$44:$IV$44,[60]BOP!$A$59:$IV$59,[60]BOP!#REF!,[60]BOP!#REF!,[60]BOP!$A$81:$IV$88</definedName>
    <definedName name="Z_00C67BFD_FEDD_11D1_98B3_00C04FC96ABD_.wvu.Rows" localSheetId="12">[60]BOP!$A$36:$IV$36,[60]BOP!$A$44:$IV$44,[60]BOP!$A$59:$IV$59,[60]BOP!#REF!,[60]BOP!#REF!,[60]BOP!$A$81:$IV$88</definedName>
    <definedName name="Z_00C67BFD_FEDD_11D1_98B3_00C04FC96ABD_.wvu.Rows" localSheetId="13">[60]BOP!$A$36:$IV$36,[60]BOP!$A$44:$IV$44,[60]BOP!$A$59:$IV$59,[60]BOP!#REF!,[60]BOP!#REF!,[60]BOP!$A$81:$IV$88</definedName>
    <definedName name="Z_00C67BFD_FEDD_11D1_98B3_00C04FC96ABD_.wvu.Rows" localSheetId="22">[60]BOP!$A$36:$IV$36,[60]BOP!$A$44:$IV$44,[60]BOP!$A$59:$IV$59,[60]BOP!#REF!,[60]BOP!#REF!,[60]BOP!$A$81:$IV$88</definedName>
    <definedName name="Z_00C67BFD_FEDD_11D1_98B3_00C04FC96ABD_.wvu.Rows">[60]BOP!$A$36:$IV$36,[60]BOP!$A$44:$IV$44,[60]BOP!$A$59:$IV$59,[60]BOP!#REF!,[60]BOP!#REF!,[60]BOP!$A$81:$IV$88</definedName>
    <definedName name="Z_00C67BFE_FEDD_11D1_98B3_00C04FC96ABD_.wvu.Rows" localSheetId="7">[60]BOP!$A$36:$IV$36,[60]BOP!$A$44:$IV$44,[60]BOP!$A$59:$IV$59,[60]BOP!#REF!,[60]BOP!#REF!,[60]BOP!$A$79:$IV$79,[60]BOP!$A$81:$IV$88,[60]BOP!#REF!</definedName>
    <definedName name="Z_00C67BFE_FEDD_11D1_98B3_00C04FC96ABD_.wvu.Rows" localSheetId="8">[60]BOP!$A$36:$IV$36,[60]BOP!$A$44:$IV$44,[60]BOP!$A$59:$IV$59,[60]BOP!#REF!,[60]BOP!#REF!,[60]BOP!$A$79:$IV$79,[60]BOP!$A$81:$IV$88,[60]BOP!#REF!</definedName>
    <definedName name="Z_00C67BFE_FEDD_11D1_98B3_00C04FC96ABD_.wvu.Rows" localSheetId="11">[60]BOP!$A$36:$IV$36,[60]BOP!$A$44:$IV$44,[60]BOP!$A$59:$IV$59,[60]BOP!#REF!,[60]BOP!#REF!,[60]BOP!$A$79:$IV$79,[60]BOP!$A$81:$IV$88,[60]BOP!#REF!</definedName>
    <definedName name="Z_00C67BFE_FEDD_11D1_98B3_00C04FC96ABD_.wvu.Rows" localSheetId="12">[60]BOP!$A$36:$IV$36,[60]BOP!$A$44:$IV$44,[60]BOP!$A$59:$IV$59,[60]BOP!#REF!,[60]BOP!#REF!,[60]BOP!$A$79:$IV$79,[60]BOP!$A$81:$IV$88,[60]BOP!#REF!</definedName>
    <definedName name="Z_00C67BFE_FEDD_11D1_98B3_00C04FC96ABD_.wvu.Rows" localSheetId="13">[60]BOP!$A$36:$IV$36,[60]BOP!$A$44:$IV$44,[60]BOP!$A$59:$IV$59,[60]BOP!#REF!,[60]BOP!#REF!,[60]BOP!$A$79:$IV$79,[60]BOP!$A$81:$IV$88,[60]BOP!#REF!</definedName>
    <definedName name="Z_00C67BFE_FEDD_11D1_98B3_00C04FC96ABD_.wvu.Rows" localSheetId="22">[60]BOP!$A$36:$IV$36,[60]BOP!$A$44:$IV$44,[60]BOP!$A$59:$IV$59,[60]BOP!#REF!,[60]BOP!#REF!,[60]BOP!$A$79:$IV$79,[60]BOP!$A$81:$IV$88,[60]BOP!#REF!</definedName>
    <definedName name="Z_00C67BFE_FEDD_11D1_98B3_00C04FC96ABD_.wvu.Rows">[60]BOP!$A$36:$IV$36,[60]BOP!$A$44:$IV$44,[60]BOP!$A$59:$IV$59,[60]BOP!#REF!,[60]BOP!#REF!,[60]BOP!$A$79:$IV$79,[60]BOP!$A$81:$IV$88,[60]BOP!#REF!</definedName>
    <definedName name="Z_00C67BFF_FEDD_11D1_98B3_00C04FC96ABD_.wvu.Rows" localSheetId="8">[60]BOP!$A$36:$IV$36,[60]BOP!$A$44:$IV$44,[60]BOP!$A$59:$IV$59,[60]BOP!#REF!,[60]BOP!#REF!,[60]BOP!$A$79:$IV$79,[60]BOP!$A$81:$IV$88</definedName>
    <definedName name="Z_00C67BFF_FEDD_11D1_98B3_00C04FC96ABD_.wvu.Rows" localSheetId="11">[60]BOP!$A$36:$IV$36,[60]BOP!$A$44:$IV$44,[60]BOP!$A$59:$IV$59,[60]BOP!#REF!,[60]BOP!#REF!,[60]BOP!$A$79:$IV$79,[60]BOP!$A$81:$IV$88</definedName>
    <definedName name="Z_00C67BFF_FEDD_11D1_98B3_00C04FC96ABD_.wvu.Rows">[60]BOP!$A$36:$IV$36,[60]BOP!$A$44:$IV$44,[60]BOP!$A$59:$IV$59,[60]BOP!#REF!,[60]BOP!#REF!,[60]BOP!$A$79:$IV$79,[60]BOP!$A$81:$IV$88</definedName>
    <definedName name="Z_00C67C00_FEDD_11D1_98B3_00C04FC96ABD_.wvu.Rows" localSheetId="7">[60]BOP!$A$36:$IV$36,[60]BOP!$A$44:$IV$44,[60]BOP!$A$59:$IV$59,[60]BOP!#REF!,[60]BOP!#REF!,[60]BOP!$A$79:$IV$79,[60]BOP!#REF!</definedName>
    <definedName name="Z_00C67C00_FEDD_11D1_98B3_00C04FC96ABD_.wvu.Rows" localSheetId="8">[60]BOP!$A$36:$IV$36,[60]BOP!$A$44:$IV$44,[60]BOP!$A$59:$IV$59,[60]BOP!#REF!,[60]BOP!#REF!,[60]BOP!$A$79:$IV$79,[60]BOP!#REF!</definedName>
    <definedName name="Z_00C67C00_FEDD_11D1_98B3_00C04FC96ABD_.wvu.Rows" localSheetId="11">[60]BOP!$A$36:$IV$36,[60]BOP!$A$44:$IV$44,[60]BOP!$A$59:$IV$59,[60]BOP!#REF!,[60]BOP!#REF!,[60]BOP!$A$79:$IV$79,[60]BOP!#REF!</definedName>
    <definedName name="Z_00C67C00_FEDD_11D1_98B3_00C04FC96ABD_.wvu.Rows" localSheetId="12">[60]BOP!$A$36:$IV$36,[60]BOP!$A$44:$IV$44,[60]BOP!$A$59:$IV$59,[60]BOP!#REF!,[60]BOP!#REF!,[60]BOP!$A$79:$IV$79,[60]BOP!#REF!</definedName>
    <definedName name="Z_00C67C00_FEDD_11D1_98B3_00C04FC96ABD_.wvu.Rows" localSheetId="13">[60]BOP!$A$36:$IV$36,[60]BOP!$A$44:$IV$44,[60]BOP!$A$59:$IV$59,[60]BOP!#REF!,[60]BOP!#REF!,[60]BOP!$A$79:$IV$79,[60]BOP!#REF!</definedName>
    <definedName name="Z_00C67C00_FEDD_11D1_98B3_00C04FC96ABD_.wvu.Rows" localSheetId="22">[60]BOP!$A$36:$IV$36,[60]BOP!$A$44:$IV$44,[60]BOP!$A$59:$IV$59,[60]BOP!#REF!,[60]BOP!#REF!,[60]BOP!$A$79:$IV$79,[60]BOP!#REF!</definedName>
    <definedName name="Z_00C67C00_FEDD_11D1_98B3_00C04FC96ABD_.wvu.Rows">[60]BOP!$A$36:$IV$36,[60]BOP!$A$44:$IV$44,[60]BOP!$A$59:$IV$59,[60]BOP!#REF!,[60]BOP!#REF!,[60]BOP!$A$79:$IV$79,[60]BOP!#REF!</definedName>
    <definedName name="Z_00C67C01_FEDD_11D1_98B3_00C04FC96ABD_.wvu.Rows" localSheetId="8">[60]BOP!$A$36:$IV$36,[60]BOP!$A$44:$IV$44,[60]BOP!$A$59:$IV$59,[60]BOP!#REF!,[60]BOP!#REF!,[60]BOP!$A$79:$IV$79,[60]BOP!$A$81:$IV$88,[60]BOP!#REF!</definedName>
    <definedName name="Z_00C67C01_FEDD_11D1_98B3_00C04FC96ABD_.wvu.Rows">[60]BOP!$A$36:$IV$36,[60]BOP!$A$44:$IV$44,[60]BOP!$A$59:$IV$59,[60]BOP!#REF!,[60]BOP!#REF!,[60]BOP!$A$79:$IV$79,[60]BOP!$A$81:$IV$88,[60]BOP!#REF!</definedName>
    <definedName name="Z_00C67C02_FEDD_11D1_98B3_00C04FC96ABD_.wvu.Rows" localSheetId="8">[60]BOP!$A$36:$IV$36,[60]BOP!$A$44:$IV$44,[60]BOP!$A$59:$IV$59,[60]BOP!#REF!,[60]BOP!#REF!,[60]BOP!$A$79:$IV$79,[60]BOP!$A$81:$IV$88,[60]BOP!#REF!</definedName>
    <definedName name="Z_00C67C02_FEDD_11D1_98B3_00C04FC96ABD_.wvu.Rows">[60]BOP!$A$36:$IV$36,[60]BOP!$A$44:$IV$44,[60]BOP!$A$59:$IV$59,[60]BOP!#REF!,[60]BOP!#REF!,[60]BOP!$A$79:$IV$79,[60]BOP!$A$81:$IV$88,[60]BOP!#REF!</definedName>
    <definedName name="Z_00C67C03_FEDD_11D1_98B3_00C04FC96ABD_.wvu.Rows" localSheetId="8">[60]BOP!$A$36:$IV$36,[60]BOP!$A$44:$IV$44,[60]BOP!$A$59:$IV$59,[60]BOP!#REF!,[60]BOP!#REF!,[60]BOP!$A$79:$IV$79,[60]BOP!$A$81:$IV$88,[60]BOP!#REF!</definedName>
    <definedName name="Z_00C67C03_FEDD_11D1_98B3_00C04FC96ABD_.wvu.Rows">[60]BOP!$A$36:$IV$36,[60]BOP!$A$44:$IV$44,[60]BOP!$A$59:$IV$59,[60]BOP!#REF!,[60]BOP!#REF!,[60]BOP!$A$79:$IV$79,[60]BOP!$A$81:$IV$88,[60]BOP!#REF!</definedName>
    <definedName name="Z_00C67C05_FEDD_11D1_98B3_00C04FC96ABD_.wvu.Rows" localSheetId="8">[60]BOP!$A$36:$IV$36,[60]BOP!$A$44:$IV$44,[60]BOP!$A$59:$IV$59,[60]BOP!#REF!,[60]BOP!#REF!,[60]BOP!$A$79:$IV$79,[60]BOP!$A$81:$IV$88,[60]BOP!#REF!,[60]BOP!#REF!</definedName>
    <definedName name="Z_00C67C05_FEDD_11D1_98B3_00C04FC96ABD_.wvu.Rows" localSheetId="22">[60]BOP!$A$36:$IV$36,[60]BOP!$A$44:$IV$44,[60]BOP!$A$59:$IV$59,[60]BOP!#REF!,[60]BOP!#REF!,[60]BOP!$A$79:$IV$79,[60]BOP!$A$81:$IV$88,[60]BOP!#REF!,[60]BOP!#REF!</definedName>
    <definedName name="Z_00C67C05_FEDD_11D1_98B3_00C04FC96ABD_.wvu.Rows">[60]BOP!$A$36:$IV$36,[60]BOP!$A$44:$IV$44,[60]BOP!$A$59:$IV$59,[60]BOP!#REF!,[60]BOP!#REF!,[60]BOP!$A$79:$IV$79,[60]BOP!$A$81:$IV$88,[60]BOP!#REF!,[60]BOP!#REF!</definedName>
    <definedName name="Z_00C67C06_FEDD_11D1_98B3_00C04FC96ABD_.wvu.Rows" localSheetId="8">[60]BOP!$A$36:$IV$36,[60]BOP!$A$44:$IV$44,[60]BOP!$A$59:$IV$59,[60]BOP!#REF!,[60]BOP!#REF!,[60]BOP!$A$79:$IV$79,[60]BOP!$A$81:$IV$88,[60]BOP!#REF!,[60]BOP!#REF!</definedName>
    <definedName name="Z_00C67C06_FEDD_11D1_98B3_00C04FC96ABD_.wvu.Rows" localSheetId="22">[60]BOP!$A$36:$IV$36,[60]BOP!$A$44:$IV$44,[60]BOP!$A$59:$IV$59,[60]BOP!#REF!,[60]BOP!#REF!,[60]BOP!$A$79:$IV$79,[60]BOP!$A$81:$IV$88,[60]BOP!#REF!,[60]BOP!#REF!</definedName>
    <definedName name="Z_00C67C06_FEDD_11D1_98B3_00C04FC96ABD_.wvu.Rows">[60]BOP!$A$36:$IV$36,[60]BOP!$A$44:$IV$44,[60]BOP!$A$59:$IV$59,[60]BOP!#REF!,[60]BOP!#REF!,[60]BOP!$A$79:$IV$79,[60]BOP!$A$81:$IV$88,[60]BOP!#REF!,[60]BOP!#REF!</definedName>
    <definedName name="Z_00C67C07_FEDD_11D1_98B3_00C04FC96ABD_.wvu.Rows" localSheetId="8">[60]BOP!$A$36:$IV$36,[60]BOP!$A$44:$IV$44,[60]BOP!$A$59:$IV$59,[60]BOP!#REF!,[60]BOP!#REF!,[60]BOP!$A$79:$IV$79</definedName>
    <definedName name="Z_00C67C07_FEDD_11D1_98B3_00C04FC96ABD_.wvu.Rows">[60]BOP!$A$36:$IV$36,[60]BOP!$A$44:$IV$44,[60]BOP!$A$59:$IV$59,[60]BOP!#REF!,[60]BOP!#REF!,[60]BOP!$A$79:$IV$79</definedName>
    <definedName name="Z_112039D0_FF0B_11D1_98B3_00C04FC96ABD_.wvu.Rows" localSheetId="8">[60]BOP!$A$36:$IV$36,[60]BOP!$A$44:$IV$44,[60]BOP!$A$59:$IV$59,[60]BOP!#REF!,[60]BOP!#REF!,[60]BOP!$A$81:$IV$88</definedName>
    <definedName name="Z_112039D0_FF0B_11D1_98B3_00C04FC96ABD_.wvu.Rows">[60]BOP!$A$36:$IV$36,[60]BOP!$A$44:$IV$44,[60]BOP!$A$59:$IV$59,[60]BOP!#REF!,[60]BOP!#REF!,[60]BOP!$A$81:$IV$88</definedName>
    <definedName name="Z_112039D1_FF0B_11D1_98B3_00C04FC96ABD_.wvu.Rows" localSheetId="8">[60]BOP!$A$36:$IV$36,[60]BOP!$A$44:$IV$44,[60]BOP!$A$59:$IV$59,[60]BOP!#REF!,[60]BOP!#REF!,[60]BOP!$A$81:$IV$88</definedName>
    <definedName name="Z_112039D1_FF0B_11D1_98B3_00C04FC96ABD_.wvu.Rows">[60]BOP!$A$36:$IV$36,[60]BOP!$A$44:$IV$44,[60]BOP!$A$59:$IV$59,[60]BOP!#REF!,[60]BOP!#REF!,[60]BOP!$A$81:$IV$88</definedName>
    <definedName name="Z_112039D2_FF0B_11D1_98B3_00C04FC96ABD_.wvu.Rows" localSheetId="8">[60]BOP!$A$36:$IV$36,[60]BOP!$A$44:$IV$44,[60]BOP!$A$59:$IV$59,[60]BOP!#REF!,[60]BOP!#REF!,[60]BOP!$A$81:$IV$88</definedName>
    <definedName name="Z_112039D2_FF0B_11D1_98B3_00C04FC96ABD_.wvu.Rows">[60]BOP!$A$36:$IV$36,[60]BOP!$A$44:$IV$44,[60]BOP!$A$59:$IV$59,[60]BOP!#REF!,[60]BOP!#REF!,[60]BOP!$A$81:$IV$88</definedName>
    <definedName name="Z_112039D3_FF0B_11D1_98B3_00C04FC96ABD_.wvu.Rows" localSheetId="8">[60]BOP!$A$36:$IV$36,[60]BOP!$A$44:$IV$44,[60]BOP!$A$59:$IV$59,[60]BOP!#REF!,[60]BOP!#REF!,[60]BOP!$A$81:$IV$88</definedName>
    <definedName name="Z_112039D3_FF0B_11D1_98B3_00C04FC96ABD_.wvu.Rows">[60]BOP!$A$36:$IV$36,[60]BOP!$A$44:$IV$44,[60]BOP!$A$59:$IV$59,[60]BOP!#REF!,[60]BOP!#REF!,[60]BOP!$A$81:$IV$88</definedName>
    <definedName name="Z_112039D4_FF0B_11D1_98B3_00C04FC96ABD_.wvu.Rows" localSheetId="8">[60]BOP!$A$36:$IV$36,[60]BOP!$A$44:$IV$44,[60]BOP!$A$59:$IV$59,[60]BOP!#REF!,[60]BOP!#REF!,[60]BOP!$A$79:$IV$79,[60]BOP!$A$81:$IV$88,[60]BOP!#REF!</definedName>
    <definedName name="Z_112039D4_FF0B_11D1_98B3_00C04FC96ABD_.wvu.Rows">[60]BOP!$A$36:$IV$36,[60]BOP!$A$44:$IV$44,[60]BOP!$A$59:$IV$59,[60]BOP!#REF!,[60]BOP!#REF!,[60]BOP!$A$79:$IV$79,[60]BOP!$A$81:$IV$88,[60]BOP!#REF!</definedName>
    <definedName name="Z_112039D5_FF0B_11D1_98B3_00C04FC96ABD_.wvu.Rows" localSheetId="8">[60]BOP!$A$36:$IV$36,[60]BOP!$A$44:$IV$44,[60]BOP!$A$59:$IV$59,[60]BOP!#REF!,[60]BOP!#REF!,[60]BOP!$A$79:$IV$79,[60]BOP!$A$81:$IV$88</definedName>
    <definedName name="Z_112039D5_FF0B_11D1_98B3_00C04FC96ABD_.wvu.Rows">[60]BOP!$A$36:$IV$36,[60]BOP!$A$44:$IV$44,[60]BOP!$A$59:$IV$59,[60]BOP!#REF!,[60]BOP!#REF!,[60]BOP!$A$79:$IV$79,[60]BOP!$A$81:$IV$88</definedName>
    <definedName name="Z_112039D6_FF0B_11D1_98B3_00C04FC96ABD_.wvu.Rows" localSheetId="7">[60]BOP!$A$36:$IV$36,[60]BOP!$A$44:$IV$44,[60]BOP!$A$59:$IV$59,[60]BOP!#REF!,[60]BOP!#REF!,[60]BOP!$A$79:$IV$79,[60]BOP!#REF!</definedName>
    <definedName name="Z_112039D6_FF0B_11D1_98B3_00C04FC96ABD_.wvu.Rows" localSheetId="8">[60]BOP!$A$36:$IV$36,[60]BOP!$A$44:$IV$44,[60]BOP!$A$59:$IV$59,[60]BOP!#REF!,[60]BOP!#REF!,[60]BOP!$A$79:$IV$79,[60]BOP!#REF!</definedName>
    <definedName name="Z_112039D6_FF0B_11D1_98B3_00C04FC96ABD_.wvu.Rows" localSheetId="11">[60]BOP!$A$36:$IV$36,[60]BOP!$A$44:$IV$44,[60]BOP!$A$59:$IV$59,[60]BOP!#REF!,[60]BOP!#REF!,[60]BOP!$A$79:$IV$79,[60]BOP!#REF!</definedName>
    <definedName name="Z_112039D6_FF0B_11D1_98B3_00C04FC96ABD_.wvu.Rows" localSheetId="12">[60]BOP!$A$36:$IV$36,[60]BOP!$A$44:$IV$44,[60]BOP!$A$59:$IV$59,[60]BOP!#REF!,[60]BOP!#REF!,[60]BOP!$A$79:$IV$79,[60]BOP!#REF!</definedName>
    <definedName name="Z_112039D6_FF0B_11D1_98B3_00C04FC96ABD_.wvu.Rows" localSheetId="13">[60]BOP!$A$36:$IV$36,[60]BOP!$A$44:$IV$44,[60]BOP!$A$59:$IV$59,[60]BOP!#REF!,[60]BOP!#REF!,[60]BOP!$A$79:$IV$79,[60]BOP!#REF!</definedName>
    <definedName name="Z_112039D6_FF0B_11D1_98B3_00C04FC96ABD_.wvu.Rows" localSheetId="22">[60]BOP!$A$36:$IV$36,[60]BOP!$A$44:$IV$44,[60]BOP!$A$59:$IV$59,[60]BOP!#REF!,[60]BOP!#REF!,[60]BOP!$A$79:$IV$79,[60]BOP!#REF!</definedName>
    <definedName name="Z_112039D6_FF0B_11D1_98B3_00C04FC96ABD_.wvu.Rows">[60]BOP!$A$36:$IV$36,[60]BOP!$A$44:$IV$44,[60]BOP!$A$59:$IV$59,[60]BOP!#REF!,[60]BOP!#REF!,[60]BOP!$A$79:$IV$79,[60]BOP!#REF!</definedName>
    <definedName name="Z_112039D7_FF0B_11D1_98B3_00C04FC96ABD_.wvu.Rows" localSheetId="8">[60]BOP!$A$36:$IV$36,[60]BOP!$A$44:$IV$44,[60]BOP!$A$59:$IV$59,[60]BOP!#REF!,[60]BOP!#REF!,[60]BOP!$A$79:$IV$79,[60]BOP!$A$81:$IV$88,[60]BOP!#REF!</definedName>
    <definedName name="Z_112039D7_FF0B_11D1_98B3_00C04FC96ABD_.wvu.Rows">[60]BOP!$A$36:$IV$36,[60]BOP!$A$44:$IV$44,[60]BOP!$A$59:$IV$59,[60]BOP!#REF!,[60]BOP!#REF!,[60]BOP!$A$79:$IV$79,[60]BOP!$A$81:$IV$88,[60]BOP!#REF!</definedName>
    <definedName name="Z_112039D8_FF0B_11D1_98B3_00C04FC96ABD_.wvu.Rows" localSheetId="8">[60]BOP!$A$36:$IV$36,[60]BOP!$A$44:$IV$44,[60]BOP!$A$59:$IV$59,[60]BOP!#REF!,[60]BOP!#REF!,[60]BOP!$A$79:$IV$79,[60]BOP!$A$81:$IV$88,[60]BOP!#REF!</definedName>
    <definedName name="Z_112039D8_FF0B_11D1_98B3_00C04FC96ABD_.wvu.Rows">[60]BOP!$A$36:$IV$36,[60]BOP!$A$44:$IV$44,[60]BOP!$A$59:$IV$59,[60]BOP!#REF!,[60]BOP!#REF!,[60]BOP!$A$79:$IV$79,[60]BOP!$A$81:$IV$88,[60]BOP!#REF!</definedName>
    <definedName name="Z_112039D9_FF0B_11D1_98B3_00C04FC96ABD_.wvu.Rows" localSheetId="8">[60]BOP!$A$36:$IV$36,[60]BOP!$A$44:$IV$44,[60]BOP!$A$59:$IV$59,[60]BOP!#REF!,[60]BOP!#REF!,[60]BOP!$A$79:$IV$79,[60]BOP!$A$81:$IV$88,[60]BOP!#REF!</definedName>
    <definedName name="Z_112039D9_FF0B_11D1_98B3_00C04FC96ABD_.wvu.Rows">[60]BOP!$A$36:$IV$36,[60]BOP!$A$44:$IV$44,[60]BOP!$A$59:$IV$59,[60]BOP!#REF!,[60]BOP!#REF!,[60]BOP!$A$79:$IV$79,[60]BOP!$A$81:$IV$88,[60]BOP!#REF!</definedName>
    <definedName name="Z_112039DB_FF0B_11D1_98B3_00C04FC96ABD_.wvu.Rows" localSheetId="8">[60]BOP!$A$36:$IV$36,[60]BOP!$A$44:$IV$44,[60]BOP!$A$59:$IV$59,[60]BOP!#REF!,[60]BOP!#REF!,[60]BOP!$A$79:$IV$79,[60]BOP!$A$81:$IV$88,[60]BOP!#REF!,[60]BOP!#REF!</definedName>
    <definedName name="Z_112039DB_FF0B_11D1_98B3_00C04FC96ABD_.wvu.Rows" localSheetId="22">[60]BOP!$A$36:$IV$36,[60]BOP!$A$44:$IV$44,[60]BOP!$A$59:$IV$59,[60]BOP!#REF!,[60]BOP!#REF!,[60]BOP!$A$79:$IV$79,[60]BOP!$A$81:$IV$88,[60]BOP!#REF!,[60]BOP!#REF!</definedName>
    <definedName name="Z_112039DB_FF0B_11D1_98B3_00C04FC96ABD_.wvu.Rows">[60]BOP!$A$36:$IV$36,[60]BOP!$A$44:$IV$44,[60]BOP!$A$59:$IV$59,[60]BOP!#REF!,[60]BOP!#REF!,[60]BOP!$A$79:$IV$79,[60]BOP!$A$81:$IV$88,[60]BOP!#REF!,[60]BOP!#REF!</definedName>
    <definedName name="Z_112039DC_FF0B_11D1_98B3_00C04FC96ABD_.wvu.Rows" localSheetId="8">[60]BOP!$A$36:$IV$36,[60]BOP!$A$44:$IV$44,[60]BOP!$A$59:$IV$59,[60]BOP!#REF!,[60]BOP!#REF!,[60]BOP!$A$79:$IV$79,[60]BOP!$A$81:$IV$88,[60]BOP!#REF!,[60]BOP!#REF!</definedName>
    <definedName name="Z_112039DC_FF0B_11D1_98B3_00C04FC96ABD_.wvu.Rows" localSheetId="22">[60]BOP!$A$36:$IV$36,[60]BOP!$A$44:$IV$44,[60]BOP!$A$59:$IV$59,[60]BOP!#REF!,[60]BOP!#REF!,[60]BOP!$A$79:$IV$79,[60]BOP!$A$81:$IV$88,[60]BOP!#REF!,[60]BOP!#REF!</definedName>
    <definedName name="Z_112039DC_FF0B_11D1_98B3_00C04FC96ABD_.wvu.Rows">[60]BOP!$A$36:$IV$36,[60]BOP!$A$44:$IV$44,[60]BOP!$A$59:$IV$59,[60]BOP!#REF!,[60]BOP!#REF!,[60]BOP!$A$79:$IV$79,[60]BOP!$A$81:$IV$88,[60]BOP!#REF!,[60]BOP!#REF!</definedName>
    <definedName name="Z_112039DD_FF0B_11D1_98B3_00C04FC96ABD_.wvu.Rows" localSheetId="8">[60]BOP!$A$36:$IV$36,[60]BOP!$A$44:$IV$44,[60]BOP!$A$59:$IV$59,[60]BOP!#REF!,[60]BOP!#REF!,[60]BOP!$A$79:$IV$79</definedName>
    <definedName name="Z_112039DD_FF0B_11D1_98B3_00C04FC96ABD_.wvu.Rows">[60]BOP!$A$36:$IV$36,[60]BOP!$A$44:$IV$44,[60]BOP!$A$59:$IV$59,[60]BOP!#REF!,[60]BOP!#REF!,[60]BOP!$A$79:$IV$79</definedName>
    <definedName name="Z_112B8339_2081_11D2_BFD2_00A02466506E_.wvu.PrintTitles">[88]SUMMARY!$B$1:$D$65536,[88]SUMMARY!$A$3:$IV$5</definedName>
    <definedName name="Z_112B833B_2081_11D2_BFD2_00A02466506E_.wvu.PrintTitles">[88]SUMMARY!$B$1:$D$65536,[88]SUMMARY!$A$3:$IV$5</definedName>
    <definedName name="Z_1A87067C_7102_4E77_BC8D_D9D9112AA17F_.wvu.Cols" localSheetId="7">#REF!</definedName>
    <definedName name="Z_1A87067C_7102_4E77_BC8D_D9D9112AA17F_.wvu.Cols" localSheetId="8">#REF!</definedName>
    <definedName name="Z_1A87067C_7102_4E77_BC8D_D9D9112AA17F_.wvu.Cols" localSheetId="11">#REF!</definedName>
    <definedName name="Z_1A87067C_7102_4E77_BC8D_D9D9112AA17F_.wvu.Cols" localSheetId="12">#REF!</definedName>
    <definedName name="Z_1A87067C_7102_4E77_BC8D_D9D9112AA17F_.wvu.Cols" localSheetId="13">#REF!</definedName>
    <definedName name="Z_1A87067C_7102_4E77_BC8D_D9D9112AA17F_.wvu.Cols" localSheetId="22">#REF!</definedName>
    <definedName name="Z_1A87067C_7102_4E77_BC8D_D9D9112AA17F_.wvu.Cols">#REF!</definedName>
    <definedName name="Z_1A87067C_7102_4E77_BC8D_D9D9112AA17F_.wvu.PrintArea" localSheetId="7">#REF!</definedName>
    <definedName name="Z_1A87067C_7102_4E77_BC8D_D9D9112AA17F_.wvu.PrintArea" localSheetId="8">#REF!</definedName>
    <definedName name="Z_1A87067C_7102_4E77_BC8D_D9D9112AA17F_.wvu.PrintArea" localSheetId="11">#REF!</definedName>
    <definedName name="Z_1A87067C_7102_4E77_BC8D_D9D9112AA17F_.wvu.PrintArea" localSheetId="12">#REF!</definedName>
    <definedName name="Z_1A87067C_7102_4E77_BC8D_D9D9112AA17F_.wvu.PrintArea" localSheetId="13">#REF!</definedName>
    <definedName name="Z_1A87067C_7102_4E77_BC8D_D9D9112AA17F_.wvu.PrintArea" localSheetId="22">#REF!</definedName>
    <definedName name="Z_1A87067C_7102_4E77_BC8D_D9D9112AA17F_.wvu.PrintArea">#REF!</definedName>
    <definedName name="Z_1A87067C_7102_4E77_BC8D_D9D9112AA17F_.wvu.PrintTitles" localSheetId="7">#REF!</definedName>
    <definedName name="Z_1A87067C_7102_4E77_BC8D_D9D9112AA17F_.wvu.PrintTitles" localSheetId="8">#REF!</definedName>
    <definedName name="Z_1A87067C_7102_4E77_BC8D_D9D9112AA17F_.wvu.PrintTitles" localSheetId="11">#REF!</definedName>
    <definedName name="Z_1A87067C_7102_4E77_BC8D_D9D9112AA17F_.wvu.PrintTitles" localSheetId="12">#REF!</definedName>
    <definedName name="Z_1A87067C_7102_4E77_BC8D_D9D9112AA17F_.wvu.PrintTitles" localSheetId="13">#REF!</definedName>
    <definedName name="Z_1A87067C_7102_4E77_BC8D_D9D9112AA17F_.wvu.PrintTitles" localSheetId="22">#REF!</definedName>
    <definedName name="Z_1A87067C_7102_4E77_BC8D_D9D9112AA17F_.wvu.PrintTitles">#REF!</definedName>
    <definedName name="Z_1A87067C_7102_4E77_BC8D_D9D9112AA17F_.wvu.Rows" localSheetId="7">#REF!</definedName>
    <definedName name="Z_1A87067C_7102_4E77_BC8D_D9D9112AA17F_.wvu.Rows" localSheetId="8">#REF!</definedName>
    <definedName name="Z_1A87067C_7102_4E77_BC8D_D9D9112AA17F_.wvu.Rows" localSheetId="11">#REF!</definedName>
    <definedName name="Z_1A87067C_7102_4E77_BC8D_D9D9112AA17F_.wvu.Rows" localSheetId="12">#REF!</definedName>
    <definedName name="Z_1A87067C_7102_4E77_BC8D_D9D9112AA17F_.wvu.Rows" localSheetId="13">#REF!</definedName>
    <definedName name="Z_1A87067C_7102_4E77_BC8D_D9D9112AA17F_.wvu.Rows" localSheetId="22">#REF!</definedName>
    <definedName name="Z_1A87067C_7102_4E77_BC8D_D9D9112AA17F_.wvu.Rows">#REF!</definedName>
    <definedName name="Z_1A8C061B_2301_11D3_BFD1_000039E37209_.wvu.Cols">'[89]IDA-tab7'!$K$1:$T$65536,'[89]IDA-tab7'!$V$1:$AE$65536,'[89]IDA-tab7'!$AG$1:$AP$65536</definedName>
    <definedName name="Z_1A8C061B_2301_11D3_BFD1_000039E37209_.wvu.Rows">'[89]IDA-tab7'!$A$10:$IV$11,'[89]IDA-tab7'!$A$14:$IV$14,'[89]IDA-tab7'!$A$18:$IV$18</definedName>
    <definedName name="Z_1A8C061C_2301_11D3_BFD1_000039E37209_.wvu.Cols">'[89]IDA-tab7'!$K$1:$T$65536,'[89]IDA-tab7'!$V$1:$AE$65536,'[89]IDA-tab7'!$AG$1:$AP$65536</definedName>
    <definedName name="Z_1A8C061C_2301_11D3_BFD1_000039E37209_.wvu.Rows">'[89]IDA-tab7'!$A$10:$IV$11,'[89]IDA-tab7'!$A$14:$IV$14,'[89]IDA-tab7'!$A$18:$IV$18</definedName>
    <definedName name="Z_1A8C061E_2301_11D3_BFD1_000039E37209_.wvu.Cols">'[89]IDA-tab7'!$K$1:$T$65536,'[89]IDA-tab7'!$V$1:$AE$65536,'[89]IDA-tab7'!$AG$1:$AP$65536</definedName>
    <definedName name="Z_1A8C061E_2301_11D3_BFD1_000039E37209_.wvu.Rows">'[89]IDA-tab7'!$A$10:$IV$11,'[89]IDA-tab7'!$A$14:$IV$14,'[89]IDA-tab7'!$A$18:$IV$18</definedName>
    <definedName name="Z_1A8C061F_2301_11D3_BFD1_000039E37209_.wvu.Cols">'[89]IDA-tab7'!$K$1:$T$65536,'[89]IDA-tab7'!$V$1:$AE$65536,'[89]IDA-tab7'!$AG$1:$AP$65536</definedName>
    <definedName name="Z_1A8C061F_2301_11D3_BFD1_000039E37209_.wvu.Rows">'[89]IDA-tab7'!$A$10:$IV$11,'[89]IDA-tab7'!$A$14:$IV$14,'[89]IDA-tab7'!$A$18:$IV$18</definedName>
    <definedName name="Z_1F4C2007_FFA7_11D1_98B6_00C04FC96ABD_.wvu.Rows" localSheetId="8">[60]BOP!$A$36:$IV$36,[60]BOP!$A$44:$IV$44,[60]BOP!$A$59:$IV$59,[60]BOP!#REF!,[60]BOP!#REF!,[60]BOP!$A$81:$IV$88</definedName>
    <definedName name="Z_1F4C2007_FFA7_11D1_98B6_00C04FC96ABD_.wvu.Rows">[60]BOP!$A$36:$IV$36,[60]BOP!$A$44:$IV$44,[60]BOP!$A$59:$IV$59,[60]BOP!#REF!,[60]BOP!#REF!,[60]BOP!$A$81:$IV$88</definedName>
    <definedName name="Z_1F4C2008_FFA7_11D1_98B6_00C04FC96ABD_.wvu.Rows" localSheetId="8">[60]BOP!$A$36:$IV$36,[60]BOP!$A$44:$IV$44,[60]BOP!$A$59:$IV$59,[60]BOP!#REF!,[60]BOP!#REF!,[60]BOP!$A$81:$IV$88</definedName>
    <definedName name="Z_1F4C2008_FFA7_11D1_98B6_00C04FC96ABD_.wvu.Rows">[60]BOP!$A$36:$IV$36,[60]BOP!$A$44:$IV$44,[60]BOP!$A$59:$IV$59,[60]BOP!#REF!,[60]BOP!#REF!,[60]BOP!$A$81:$IV$88</definedName>
    <definedName name="Z_1F4C2009_FFA7_11D1_98B6_00C04FC96ABD_.wvu.Rows" localSheetId="8">[60]BOP!$A$36:$IV$36,[60]BOP!$A$44:$IV$44,[60]BOP!$A$59:$IV$59,[60]BOP!#REF!,[60]BOP!#REF!,[60]BOP!$A$81:$IV$88</definedName>
    <definedName name="Z_1F4C2009_FFA7_11D1_98B6_00C04FC96ABD_.wvu.Rows">[60]BOP!$A$36:$IV$36,[60]BOP!$A$44:$IV$44,[60]BOP!$A$59:$IV$59,[60]BOP!#REF!,[60]BOP!#REF!,[60]BOP!$A$81:$IV$88</definedName>
    <definedName name="Z_1F4C200A_FFA7_11D1_98B6_00C04FC96ABD_.wvu.Rows" localSheetId="8">[60]BOP!$A$36:$IV$36,[60]BOP!$A$44:$IV$44,[60]BOP!$A$59:$IV$59,[60]BOP!#REF!,[60]BOP!#REF!,[60]BOP!$A$81:$IV$88</definedName>
    <definedName name="Z_1F4C200A_FFA7_11D1_98B6_00C04FC96ABD_.wvu.Rows">[60]BOP!$A$36:$IV$36,[60]BOP!$A$44:$IV$44,[60]BOP!$A$59:$IV$59,[60]BOP!#REF!,[60]BOP!#REF!,[60]BOP!$A$81:$IV$88</definedName>
    <definedName name="Z_1F4C200B_FFA7_11D1_98B6_00C04FC96ABD_.wvu.Rows" localSheetId="8">[60]BOP!$A$36:$IV$36,[60]BOP!$A$44:$IV$44,[60]BOP!$A$59:$IV$59,[60]BOP!#REF!,[60]BOP!#REF!,[60]BOP!$A$79:$IV$79,[60]BOP!$A$81:$IV$88,[60]BOP!#REF!</definedName>
    <definedName name="Z_1F4C200B_FFA7_11D1_98B6_00C04FC96ABD_.wvu.Rows">[60]BOP!$A$36:$IV$36,[60]BOP!$A$44:$IV$44,[60]BOP!$A$59:$IV$59,[60]BOP!#REF!,[60]BOP!#REF!,[60]BOP!$A$79:$IV$79,[60]BOP!$A$81:$IV$88,[60]BOP!#REF!</definedName>
    <definedName name="Z_1F4C200C_FFA7_11D1_98B6_00C04FC96ABD_.wvu.Rows" localSheetId="8">[60]BOP!$A$36:$IV$36,[60]BOP!$A$44:$IV$44,[60]BOP!$A$59:$IV$59,[60]BOP!#REF!,[60]BOP!#REF!,[60]BOP!$A$79:$IV$79,[60]BOP!$A$81:$IV$88</definedName>
    <definedName name="Z_1F4C200C_FFA7_11D1_98B6_00C04FC96ABD_.wvu.Rows">[60]BOP!$A$36:$IV$36,[60]BOP!$A$44:$IV$44,[60]BOP!$A$59:$IV$59,[60]BOP!#REF!,[60]BOP!#REF!,[60]BOP!$A$79:$IV$79,[60]BOP!$A$81:$IV$88</definedName>
    <definedName name="Z_1F4C200D_FFA7_11D1_98B6_00C04FC96ABD_.wvu.Rows" localSheetId="7">[60]BOP!$A$36:$IV$36,[60]BOP!$A$44:$IV$44,[60]BOP!$A$59:$IV$59,[60]BOP!#REF!,[60]BOP!#REF!,[60]BOP!$A$79:$IV$79,[60]BOP!#REF!</definedName>
    <definedName name="Z_1F4C200D_FFA7_11D1_98B6_00C04FC96ABD_.wvu.Rows" localSheetId="8">[60]BOP!$A$36:$IV$36,[60]BOP!$A$44:$IV$44,[60]BOP!$A$59:$IV$59,[60]BOP!#REF!,[60]BOP!#REF!,[60]BOP!$A$79:$IV$79,[60]BOP!#REF!</definedName>
    <definedName name="Z_1F4C200D_FFA7_11D1_98B6_00C04FC96ABD_.wvu.Rows" localSheetId="11">[60]BOP!$A$36:$IV$36,[60]BOP!$A$44:$IV$44,[60]BOP!$A$59:$IV$59,[60]BOP!#REF!,[60]BOP!#REF!,[60]BOP!$A$79:$IV$79,[60]BOP!#REF!</definedName>
    <definedName name="Z_1F4C200D_FFA7_11D1_98B6_00C04FC96ABD_.wvu.Rows" localSheetId="12">[60]BOP!$A$36:$IV$36,[60]BOP!$A$44:$IV$44,[60]BOP!$A$59:$IV$59,[60]BOP!#REF!,[60]BOP!#REF!,[60]BOP!$A$79:$IV$79,[60]BOP!#REF!</definedName>
    <definedName name="Z_1F4C200D_FFA7_11D1_98B6_00C04FC96ABD_.wvu.Rows" localSheetId="13">[60]BOP!$A$36:$IV$36,[60]BOP!$A$44:$IV$44,[60]BOP!$A$59:$IV$59,[60]BOP!#REF!,[60]BOP!#REF!,[60]BOP!$A$79:$IV$79,[60]BOP!#REF!</definedName>
    <definedName name="Z_1F4C200D_FFA7_11D1_98B6_00C04FC96ABD_.wvu.Rows" localSheetId="22">[60]BOP!$A$36:$IV$36,[60]BOP!$A$44:$IV$44,[60]BOP!$A$59:$IV$59,[60]BOP!#REF!,[60]BOP!#REF!,[60]BOP!$A$79:$IV$79,[60]BOP!#REF!</definedName>
    <definedName name="Z_1F4C200D_FFA7_11D1_98B6_00C04FC96ABD_.wvu.Rows">[60]BOP!$A$36:$IV$36,[60]BOP!$A$44:$IV$44,[60]BOP!$A$59:$IV$59,[60]BOP!#REF!,[60]BOP!#REF!,[60]BOP!$A$79:$IV$79,[60]BOP!#REF!</definedName>
    <definedName name="Z_1F4C200E_FFA7_11D1_98B6_00C04FC96ABD_.wvu.Rows" localSheetId="8">[60]BOP!$A$36:$IV$36,[60]BOP!$A$44:$IV$44,[60]BOP!$A$59:$IV$59,[60]BOP!#REF!,[60]BOP!#REF!,[60]BOP!$A$79:$IV$79,[60]BOP!$A$81:$IV$88,[60]BOP!#REF!</definedName>
    <definedName name="Z_1F4C200E_FFA7_11D1_98B6_00C04FC96ABD_.wvu.Rows">[60]BOP!$A$36:$IV$36,[60]BOP!$A$44:$IV$44,[60]BOP!$A$59:$IV$59,[60]BOP!#REF!,[60]BOP!#REF!,[60]BOP!$A$79:$IV$79,[60]BOP!$A$81:$IV$88,[60]BOP!#REF!</definedName>
    <definedName name="Z_1F4C200F_FFA7_11D1_98B6_00C04FC96ABD_.wvu.Rows" localSheetId="8">[60]BOP!$A$36:$IV$36,[60]BOP!$A$44:$IV$44,[60]BOP!$A$59:$IV$59,[60]BOP!#REF!,[60]BOP!#REF!,[60]BOP!$A$79:$IV$79,[60]BOP!$A$81:$IV$88,[60]BOP!#REF!</definedName>
    <definedName name="Z_1F4C200F_FFA7_11D1_98B6_00C04FC96ABD_.wvu.Rows">[60]BOP!$A$36:$IV$36,[60]BOP!$A$44:$IV$44,[60]BOP!$A$59:$IV$59,[60]BOP!#REF!,[60]BOP!#REF!,[60]BOP!$A$79:$IV$79,[60]BOP!$A$81:$IV$88,[60]BOP!#REF!</definedName>
    <definedName name="Z_1F4C2010_FFA7_11D1_98B6_00C04FC96ABD_.wvu.Rows" localSheetId="8">[60]BOP!$A$36:$IV$36,[60]BOP!$A$44:$IV$44,[60]BOP!$A$59:$IV$59,[60]BOP!#REF!,[60]BOP!#REF!,[60]BOP!$A$79:$IV$79,[60]BOP!$A$81:$IV$88,[60]BOP!#REF!</definedName>
    <definedName name="Z_1F4C2010_FFA7_11D1_98B6_00C04FC96ABD_.wvu.Rows">[60]BOP!$A$36:$IV$36,[60]BOP!$A$44:$IV$44,[60]BOP!$A$59:$IV$59,[60]BOP!#REF!,[60]BOP!#REF!,[60]BOP!$A$79:$IV$79,[60]BOP!$A$81:$IV$88,[60]BOP!#REF!</definedName>
    <definedName name="Z_1F4C2012_FFA7_11D1_98B6_00C04FC96ABD_.wvu.Rows" localSheetId="8">[60]BOP!$A$36:$IV$36,[60]BOP!$A$44:$IV$44,[60]BOP!$A$59:$IV$59,[60]BOP!#REF!,[60]BOP!#REF!,[60]BOP!$A$79:$IV$79,[60]BOP!$A$81:$IV$88,[60]BOP!#REF!,[60]BOP!#REF!</definedName>
    <definedName name="Z_1F4C2012_FFA7_11D1_98B6_00C04FC96ABD_.wvu.Rows">[60]BOP!$A$36:$IV$36,[60]BOP!$A$44:$IV$44,[60]BOP!$A$59:$IV$59,[60]BOP!#REF!,[60]BOP!#REF!,[60]BOP!$A$79:$IV$79,[60]BOP!$A$81:$IV$88,[60]BOP!#REF!,[60]BOP!#REF!</definedName>
    <definedName name="Z_1F4C2013_FFA7_11D1_98B6_00C04FC96ABD_.wvu.Rows" localSheetId="8">[60]BOP!$A$36:$IV$36,[60]BOP!$A$44:$IV$44,[60]BOP!$A$59:$IV$59,[60]BOP!#REF!,[60]BOP!#REF!,[60]BOP!$A$79:$IV$79,[60]BOP!$A$81:$IV$88,[60]BOP!#REF!,[60]BOP!#REF!</definedName>
    <definedName name="Z_1F4C2013_FFA7_11D1_98B6_00C04FC96ABD_.wvu.Rows">[60]BOP!$A$36:$IV$36,[60]BOP!$A$44:$IV$44,[60]BOP!$A$59:$IV$59,[60]BOP!#REF!,[60]BOP!#REF!,[60]BOP!$A$79:$IV$79,[60]BOP!$A$81:$IV$88,[60]BOP!#REF!,[60]BOP!#REF!</definedName>
    <definedName name="Z_1F4C2014_FFA7_11D1_98B6_00C04FC96ABD_.wvu.Rows" localSheetId="8">[60]BOP!$A$36:$IV$36,[60]BOP!$A$44:$IV$44,[60]BOP!$A$59:$IV$59,[60]BOP!#REF!,[60]BOP!#REF!,[60]BOP!$A$79:$IV$79</definedName>
    <definedName name="Z_1F4C2014_FFA7_11D1_98B6_00C04FC96ABD_.wvu.Rows">[60]BOP!$A$36:$IV$36,[60]BOP!$A$44:$IV$44,[60]BOP!$A$59:$IV$59,[60]BOP!#REF!,[60]BOP!#REF!,[60]BOP!$A$79:$IV$79</definedName>
    <definedName name="Z_49B0A4B0_963B_11D1_BFD1_00A02466B680_.wvu.Rows" localSheetId="8">[60]BOP!$A$36:$IV$36,[60]BOP!$A$44:$IV$44,[60]BOP!$A$59:$IV$59,[60]BOP!#REF!,[60]BOP!#REF!,[60]BOP!$A$81:$IV$88</definedName>
    <definedName name="Z_49B0A4B0_963B_11D1_BFD1_00A02466B680_.wvu.Rows">[60]BOP!$A$36:$IV$36,[60]BOP!$A$44:$IV$44,[60]BOP!$A$59:$IV$59,[60]BOP!#REF!,[60]BOP!#REF!,[60]BOP!$A$81:$IV$88</definedName>
    <definedName name="Z_49B0A4B1_963B_11D1_BFD1_00A02466B680_.wvu.Rows" localSheetId="8">[60]BOP!$A$36:$IV$36,[60]BOP!$A$44:$IV$44,[60]BOP!$A$59:$IV$59,[60]BOP!#REF!,[60]BOP!#REF!,[60]BOP!$A$81:$IV$88</definedName>
    <definedName name="Z_49B0A4B1_963B_11D1_BFD1_00A02466B680_.wvu.Rows">[60]BOP!$A$36:$IV$36,[60]BOP!$A$44:$IV$44,[60]BOP!$A$59:$IV$59,[60]BOP!#REF!,[60]BOP!#REF!,[60]BOP!$A$81:$IV$88</definedName>
    <definedName name="Z_49B0A4B4_963B_11D1_BFD1_00A02466B680_.wvu.Rows" localSheetId="8">[60]BOP!$A$36:$IV$36,[60]BOP!$A$44:$IV$44,[60]BOP!$A$59:$IV$59,[60]BOP!#REF!,[60]BOP!#REF!,[60]BOP!$A$79:$IV$79,[60]BOP!$A$81:$IV$88,[60]BOP!#REF!</definedName>
    <definedName name="Z_49B0A4B4_963B_11D1_BFD1_00A02466B680_.wvu.Rows">[60]BOP!$A$36:$IV$36,[60]BOP!$A$44:$IV$44,[60]BOP!$A$59:$IV$59,[60]BOP!#REF!,[60]BOP!#REF!,[60]BOP!$A$79:$IV$79,[60]BOP!$A$81:$IV$88,[60]BOP!#REF!</definedName>
    <definedName name="Z_49B0A4B5_963B_11D1_BFD1_00A02466B680_.wvu.Rows" localSheetId="8">[60]BOP!$A$36:$IV$36,[60]BOP!$A$44:$IV$44,[60]BOP!$A$59:$IV$59,[60]BOP!#REF!,[60]BOP!#REF!,[60]BOP!$A$79:$IV$79,[60]BOP!$A$81:$IV$88</definedName>
    <definedName name="Z_49B0A4B5_963B_11D1_BFD1_00A02466B680_.wvu.Rows">[60]BOP!$A$36:$IV$36,[60]BOP!$A$44:$IV$44,[60]BOP!$A$59:$IV$59,[60]BOP!#REF!,[60]BOP!#REF!,[60]BOP!$A$79:$IV$79,[60]BOP!$A$81:$IV$88</definedName>
    <definedName name="Z_49B0A4B6_963B_11D1_BFD1_00A02466B680_.wvu.Rows" localSheetId="7">[60]BOP!$A$36:$IV$36,[60]BOP!$A$44:$IV$44,[60]BOP!$A$59:$IV$59,[60]BOP!#REF!,[60]BOP!#REF!,[60]BOP!$A$79:$IV$79,[60]BOP!#REF!</definedName>
    <definedName name="Z_49B0A4B6_963B_11D1_BFD1_00A02466B680_.wvu.Rows" localSheetId="8">[60]BOP!$A$36:$IV$36,[60]BOP!$A$44:$IV$44,[60]BOP!$A$59:$IV$59,[60]BOP!#REF!,[60]BOP!#REF!,[60]BOP!$A$79:$IV$79,[60]BOP!#REF!</definedName>
    <definedName name="Z_49B0A4B6_963B_11D1_BFD1_00A02466B680_.wvu.Rows" localSheetId="11">[60]BOP!$A$36:$IV$36,[60]BOP!$A$44:$IV$44,[60]BOP!$A$59:$IV$59,[60]BOP!#REF!,[60]BOP!#REF!,[60]BOP!$A$79:$IV$79,[60]BOP!#REF!</definedName>
    <definedName name="Z_49B0A4B6_963B_11D1_BFD1_00A02466B680_.wvu.Rows" localSheetId="12">[60]BOP!$A$36:$IV$36,[60]BOP!$A$44:$IV$44,[60]BOP!$A$59:$IV$59,[60]BOP!#REF!,[60]BOP!#REF!,[60]BOP!$A$79:$IV$79,[60]BOP!#REF!</definedName>
    <definedName name="Z_49B0A4B6_963B_11D1_BFD1_00A02466B680_.wvu.Rows" localSheetId="13">[60]BOP!$A$36:$IV$36,[60]BOP!$A$44:$IV$44,[60]BOP!$A$59:$IV$59,[60]BOP!#REF!,[60]BOP!#REF!,[60]BOP!$A$79:$IV$79,[60]BOP!#REF!</definedName>
    <definedName name="Z_49B0A4B6_963B_11D1_BFD1_00A02466B680_.wvu.Rows" localSheetId="22">[60]BOP!$A$36:$IV$36,[60]BOP!$A$44:$IV$44,[60]BOP!$A$59:$IV$59,[60]BOP!#REF!,[60]BOP!#REF!,[60]BOP!$A$79:$IV$79,[60]BOP!#REF!</definedName>
    <definedName name="Z_49B0A4B6_963B_11D1_BFD1_00A02466B680_.wvu.Rows">[60]BOP!$A$36:$IV$36,[60]BOP!$A$44:$IV$44,[60]BOP!$A$59:$IV$59,[60]BOP!#REF!,[60]BOP!#REF!,[60]BOP!$A$79:$IV$79,[60]BOP!#REF!</definedName>
    <definedName name="Z_49B0A4B7_963B_11D1_BFD1_00A02466B680_.wvu.Rows" localSheetId="8">[60]BOP!$A$36:$IV$36,[60]BOP!$A$44:$IV$44,[60]BOP!$A$59:$IV$59,[60]BOP!#REF!,[60]BOP!#REF!,[60]BOP!$A$79:$IV$79,[60]BOP!$A$81:$IV$88,[60]BOP!#REF!</definedName>
    <definedName name="Z_49B0A4B7_963B_11D1_BFD1_00A02466B680_.wvu.Rows">[60]BOP!$A$36:$IV$36,[60]BOP!$A$44:$IV$44,[60]BOP!$A$59:$IV$59,[60]BOP!#REF!,[60]BOP!#REF!,[60]BOP!$A$79:$IV$79,[60]BOP!$A$81:$IV$88,[60]BOP!#REF!</definedName>
    <definedName name="Z_49B0A4B8_963B_11D1_BFD1_00A02466B680_.wvu.Rows" localSheetId="8">[60]BOP!$A$36:$IV$36,[60]BOP!$A$44:$IV$44,[60]BOP!$A$59:$IV$59,[60]BOP!#REF!,[60]BOP!#REF!,[60]BOP!$A$79:$IV$79,[60]BOP!$A$81:$IV$88,[60]BOP!#REF!</definedName>
    <definedName name="Z_49B0A4B8_963B_11D1_BFD1_00A02466B680_.wvu.Rows">[60]BOP!$A$36:$IV$36,[60]BOP!$A$44:$IV$44,[60]BOP!$A$59:$IV$59,[60]BOP!#REF!,[60]BOP!#REF!,[60]BOP!$A$79:$IV$79,[60]BOP!$A$81:$IV$88,[60]BOP!#REF!</definedName>
    <definedName name="Z_49B0A4B9_963B_11D1_BFD1_00A02466B680_.wvu.Rows" localSheetId="8">[60]BOP!$A$36:$IV$36,[60]BOP!$A$44:$IV$44,[60]BOP!$A$59:$IV$59,[60]BOP!#REF!,[60]BOP!#REF!,[60]BOP!$A$79:$IV$79,[60]BOP!$A$81:$IV$88,[60]BOP!#REF!</definedName>
    <definedName name="Z_49B0A4B9_963B_11D1_BFD1_00A02466B680_.wvu.Rows">[60]BOP!$A$36:$IV$36,[60]BOP!$A$44:$IV$44,[60]BOP!$A$59:$IV$59,[60]BOP!#REF!,[60]BOP!#REF!,[60]BOP!$A$79:$IV$79,[60]BOP!$A$81:$IV$88,[60]BOP!#REF!</definedName>
    <definedName name="Z_49B0A4BB_963B_11D1_BFD1_00A02466B680_.wvu.Rows" localSheetId="8">[60]BOP!$A$36:$IV$36,[60]BOP!$A$44:$IV$44,[60]BOP!$A$59:$IV$59,[60]BOP!#REF!,[60]BOP!#REF!,[60]BOP!$A$79:$IV$79,[60]BOP!$A$81:$IV$88,[60]BOP!#REF!,[60]BOP!#REF!</definedName>
    <definedName name="Z_49B0A4BB_963B_11D1_BFD1_00A02466B680_.wvu.Rows">[60]BOP!$A$36:$IV$36,[60]BOP!$A$44:$IV$44,[60]BOP!$A$59:$IV$59,[60]BOP!#REF!,[60]BOP!#REF!,[60]BOP!$A$79:$IV$79,[60]BOP!$A$81:$IV$88,[60]BOP!#REF!,[60]BOP!#REF!</definedName>
    <definedName name="Z_49B0A4BC_963B_11D1_BFD1_00A02466B680_.wvu.Rows" localSheetId="8">[60]BOP!$A$36:$IV$36,[60]BOP!$A$44:$IV$44,[60]BOP!$A$59:$IV$59,[60]BOP!#REF!,[60]BOP!#REF!,[60]BOP!$A$79:$IV$79,[60]BOP!$A$81:$IV$88,[60]BOP!#REF!,[60]BOP!#REF!</definedName>
    <definedName name="Z_49B0A4BC_963B_11D1_BFD1_00A02466B680_.wvu.Rows">[60]BOP!$A$36:$IV$36,[60]BOP!$A$44:$IV$44,[60]BOP!$A$59:$IV$59,[60]BOP!#REF!,[60]BOP!#REF!,[60]BOP!$A$79:$IV$79,[60]BOP!$A$81:$IV$88,[60]BOP!#REF!,[60]BOP!#REF!</definedName>
    <definedName name="Z_49B0A4BD_963B_11D1_BFD1_00A02466B680_.wvu.Rows" localSheetId="8">[60]BOP!$A$36:$IV$36,[60]BOP!$A$44:$IV$44,[60]BOP!$A$59:$IV$59,[60]BOP!#REF!,[60]BOP!#REF!,[60]BOP!$A$79:$IV$79</definedName>
    <definedName name="Z_49B0A4BD_963B_11D1_BFD1_00A02466B680_.wvu.Rows">[60]BOP!$A$36:$IV$36,[60]BOP!$A$44:$IV$44,[60]BOP!$A$59:$IV$59,[60]BOP!#REF!,[60]BOP!#REF!,[60]BOP!$A$79:$IV$79</definedName>
    <definedName name="Z_5F3A46A2_1A22_4FA5_A3C5_1DEBD8BB3B53_.wvu.Cols" localSheetId="7">#REF!</definedName>
    <definedName name="Z_5F3A46A2_1A22_4FA5_A3C5_1DEBD8BB3B53_.wvu.Cols" localSheetId="8">#REF!</definedName>
    <definedName name="Z_5F3A46A2_1A22_4FA5_A3C5_1DEBD8BB3B53_.wvu.Cols" localSheetId="11">#REF!</definedName>
    <definedName name="Z_5F3A46A2_1A22_4FA5_A3C5_1DEBD8BB3B53_.wvu.Cols" localSheetId="12">#REF!</definedName>
    <definedName name="Z_5F3A46A2_1A22_4FA5_A3C5_1DEBD8BB3B53_.wvu.Cols" localSheetId="13">#REF!</definedName>
    <definedName name="Z_5F3A46A2_1A22_4FA5_A3C5_1DEBD8BB3B53_.wvu.Cols" localSheetId="22">#REF!</definedName>
    <definedName name="Z_5F3A46A2_1A22_4FA5_A3C5_1DEBD8BB3B53_.wvu.Cols">#REF!</definedName>
    <definedName name="Z_5F3A46A2_1A22_4FA5_A3C5_1DEBD8BB3B53_.wvu.PrintArea" localSheetId="7">#REF!</definedName>
    <definedName name="Z_5F3A46A2_1A22_4FA5_A3C5_1DEBD8BB3B53_.wvu.PrintArea" localSheetId="8">#REF!</definedName>
    <definedName name="Z_5F3A46A2_1A22_4FA5_A3C5_1DEBD8BB3B53_.wvu.PrintArea" localSheetId="11">#REF!</definedName>
    <definedName name="Z_5F3A46A2_1A22_4FA5_A3C5_1DEBD8BB3B53_.wvu.PrintArea" localSheetId="12">#REF!</definedName>
    <definedName name="Z_5F3A46A2_1A22_4FA5_A3C5_1DEBD8BB3B53_.wvu.PrintArea" localSheetId="13">#REF!</definedName>
    <definedName name="Z_5F3A46A2_1A22_4FA5_A3C5_1DEBD8BB3B53_.wvu.PrintArea" localSheetId="22">#REF!</definedName>
    <definedName name="Z_5F3A46A2_1A22_4FA5_A3C5_1DEBD8BB3B53_.wvu.PrintArea">#REF!</definedName>
    <definedName name="Z_5F3A46A2_1A22_4FA5_A3C5_1DEBD8BB3B53_.wvu.PrintTitles" localSheetId="7">#REF!</definedName>
    <definedName name="Z_5F3A46A2_1A22_4FA5_A3C5_1DEBD8BB3B53_.wvu.PrintTitles" localSheetId="8">#REF!</definedName>
    <definedName name="Z_5F3A46A2_1A22_4FA5_A3C5_1DEBD8BB3B53_.wvu.PrintTitles" localSheetId="11">#REF!</definedName>
    <definedName name="Z_5F3A46A2_1A22_4FA5_A3C5_1DEBD8BB3B53_.wvu.PrintTitles" localSheetId="12">#REF!</definedName>
    <definedName name="Z_5F3A46A2_1A22_4FA5_A3C5_1DEBD8BB3B53_.wvu.PrintTitles" localSheetId="13">#REF!</definedName>
    <definedName name="Z_5F3A46A2_1A22_4FA5_A3C5_1DEBD8BB3B53_.wvu.PrintTitles" localSheetId="22">#REF!</definedName>
    <definedName name="Z_5F3A46A2_1A22_4FA5_A3C5_1DEBD8BB3B53_.wvu.PrintTitles">#REF!</definedName>
    <definedName name="Z_5F3A46A2_1A22_4FA5_A3C5_1DEBD8BB3B53_.wvu.Rows" localSheetId="7">#REF!</definedName>
    <definedName name="Z_5F3A46A2_1A22_4FA5_A3C5_1DEBD8BB3B53_.wvu.Rows" localSheetId="8">#REF!</definedName>
    <definedName name="Z_5F3A46A2_1A22_4FA5_A3C5_1DEBD8BB3B53_.wvu.Rows" localSheetId="11">#REF!</definedName>
    <definedName name="Z_5F3A46A2_1A22_4FA5_A3C5_1DEBD8BB3B53_.wvu.Rows" localSheetId="12">#REF!</definedName>
    <definedName name="Z_5F3A46A2_1A22_4FA5_A3C5_1DEBD8BB3B53_.wvu.Rows" localSheetId="13">#REF!</definedName>
    <definedName name="Z_5F3A46A2_1A22_4FA5_A3C5_1DEBD8BB3B53_.wvu.Rows" localSheetId="22">#REF!</definedName>
    <definedName name="Z_5F3A46A2_1A22_4FA5_A3C5_1DEBD8BB3B53_.wvu.Rows">#REF!</definedName>
    <definedName name="Z_65976840_70A2_11D2_BFD1_C1F7123CE332_.wvu.PrintTitles">[88]SUMMARY!$B$1:$D$65536,[88]SUMMARY!$A$3:$IV$5</definedName>
    <definedName name="Z_95224721_0485_11D4_BFD1_00508B5F4DA4_.wvu.Cols" localSheetId="7">#REF!</definedName>
    <definedName name="Z_95224721_0485_11D4_BFD1_00508B5F4DA4_.wvu.Cols" localSheetId="8">#REF!</definedName>
    <definedName name="Z_95224721_0485_11D4_BFD1_00508B5F4DA4_.wvu.Cols" localSheetId="11">#REF!</definedName>
    <definedName name="Z_95224721_0485_11D4_BFD1_00508B5F4DA4_.wvu.Cols" localSheetId="12">#REF!</definedName>
    <definedName name="Z_95224721_0485_11D4_BFD1_00508B5F4DA4_.wvu.Cols" localSheetId="13">#REF!</definedName>
    <definedName name="Z_95224721_0485_11D4_BFD1_00508B5F4DA4_.wvu.Cols" localSheetId="22">#REF!</definedName>
    <definedName name="Z_95224721_0485_11D4_BFD1_00508B5F4DA4_.wvu.Cols">#REF!</definedName>
    <definedName name="Z_9E0C48F8_FFCC_11D1_98BA_00C04FC96ABD_.wvu.Rows" localSheetId="8">[60]BOP!$A$36:$IV$36,[60]BOP!$A$44:$IV$44,[60]BOP!$A$59:$IV$59,[60]BOP!#REF!,[60]BOP!#REF!,[60]BOP!$A$81:$IV$88</definedName>
    <definedName name="Z_9E0C48F8_FFCC_11D1_98BA_00C04FC96ABD_.wvu.Rows">[60]BOP!$A$36:$IV$36,[60]BOP!$A$44:$IV$44,[60]BOP!$A$59:$IV$59,[60]BOP!#REF!,[60]BOP!#REF!,[60]BOP!$A$81:$IV$88</definedName>
    <definedName name="Z_9E0C48F9_FFCC_11D1_98BA_00C04FC96ABD_.wvu.Rows" localSheetId="8">[60]BOP!$A$36:$IV$36,[60]BOP!$A$44:$IV$44,[60]BOP!$A$59:$IV$59,[60]BOP!#REF!,[60]BOP!#REF!,[60]BOP!$A$81:$IV$88</definedName>
    <definedName name="Z_9E0C48F9_FFCC_11D1_98BA_00C04FC96ABD_.wvu.Rows">[60]BOP!$A$36:$IV$36,[60]BOP!$A$44:$IV$44,[60]BOP!$A$59:$IV$59,[60]BOP!#REF!,[60]BOP!#REF!,[60]BOP!$A$81:$IV$88</definedName>
    <definedName name="Z_9E0C48FA_FFCC_11D1_98BA_00C04FC96ABD_.wvu.Rows" localSheetId="8">[60]BOP!$A$36:$IV$36,[60]BOP!$A$44:$IV$44,[60]BOP!$A$59:$IV$59,[60]BOP!#REF!,[60]BOP!#REF!,[60]BOP!$A$81:$IV$88</definedName>
    <definedName name="Z_9E0C48FA_FFCC_11D1_98BA_00C04FC96ABD_.wvu.Rows">[60]BOP!$A$36:$IV$36,[60]BOP!$A$44:$IV$44,[60]BOP!$A$59:$IV$59,[60]BOP!#REF!,[60]BOP!#REF!,[60]BOP!$A$81:$IV$88</definedName>
    <definedName name="Z_9E0C48FB_FFCC_11D1_98BA_00C04FC96ABD_.wvu.Rows" localSheetId="8">[60]BOP!$A$36:$IV$36,[60]BOP!$A$44:$IV$44,[60]BOP!$A$59:$IV$59,[60]BOP!#REF!,[60]BOP!#REF!,[60]BOP!$A$81:$IV$88</definedName>
    <definedName name="Z_9E0C48FB_FFCC_11D1_98BA_00C04FC96ABD_.wvu.Rows">[60]BOP!$A$36:$IV$36,[60]BOP!$A$44:$IV$44,[60]BOP!$A$59:$IV$59,[60]BOP!#REF!,[60]BOP!#REF!,[60]BOP!$A$81:$IV$88</definedName>
    <definedName name="Z_9E0C48FC_FFCC_11D1_98BA_00C04FC96ABD_.wvu.Rows" localSheetId="8">[60]BOP!$A$36:$IV$36,[60]BOP!$A$44:$IV$44,[60]BOP!$A$59:$IV$59,[60]BOP!#REF!,[60]BOP!#REF!,[60]BOP!$A$79:$IV$79,[60]BOP!$A$81:$IV$88,[60]BOP!#REF!</definedName>
    <definedName name="Z_9E0C48FC_FFCC_11D1_98BA_00C04FC96ABD_.wvu.Rows">[60]BOP!$A$36:$IV$36,[60]BOP!$A$44:$IV$44,[60]BOP!$A$59:$IV$59,[60]BOP!#REF!,[60]BOP!#REF!,[60]BOP!$A$79:$IV$79,[60]BOP!$A$81:$IV$88,[60]BOP!#REF!</definedName>
    <definedName name="Z_9E0C48FD_FFCC_11D1_98BA_00C04FC96ABD_.wvu.Rows" localSheetId="8">[60]BOP!$A$36:$IV$36,[60]BOP!$A$44:$IV$44,[60]BOP!$A$59:$IV$59,[60]BOP!#REF!,[60]BOP!#REF!,[60]BOP!$A$79:$IV$79,[60]BOP!$A$81:$IV$88</definedName>
    <definedName name="Z_9E0C48FD_FFCC_11D1_98BA_00C04FC96ABD_.wvu.Rows">[60]BOP!$A$36:$IV$36,[60]BOP!$A$44:$IV$44,[60]BOP!$A$59:$IV$59,[60]BOP!#REF!,[60]BOP!#REF!,[60]BOP!$A$79:$IV$79,[60]BOP!$A$81:$IV$88</definedName>
    <definedName name="Z_9E0C48FE_FFCC_11D1_98BA_00C04FC96ABD_.wvu.Rows" localSheetId="7">[60]BOP!$A$36:$IV$36,[60]BOP!$A$44:$IV$44,[60]BOP!$A$59:$IV$59,[60]BOP!#REF!,[60]BOP!#REF!,[60]BOP!$A$79:$IV$79,[60]BOP!#REF!</definedName>
    <definedName name="Z_9E0C48FE_FFCC_11D1_98BA_00C04FC96ABD_.wvu.Rows" localSheetId="8">[60]BOP!$A$36:$IV$36,[60]BOP!$A$44:$IV$44,[60]BOP!$A$59:$IV$59,[60]BOP!#REF!,[60]BOP!#REF!,[60]BOP!$A$79:$IV$79,[60]BOP!#REF!</definedName>
    <definedName name="Z_9E0C48FE_FFCC_11D1_98BA_00C04FC96ABD_.wvu.Rows" localSheetId="11">[60]BOP!$A$36:$IV$36,[60]BOP!$A$44:$IV$44,[60]BOP!$A$59:$IV$59,[60]BOP!#REF!,[60]BOP!#REF!,[60]BOP!$A$79:$IV$79,[60]BOP!#REF!</definedName>
    <definedName name="Z_9E0C48FE_FFCC_11D1_98BA_00C04FC96ABD_.wvu.Rows" localSheetId="12">[60]BOP!$A$36:$IV$36,[60]BOP!$A$44:$IV$44,[60]BOP!$A$59:$IV$59,[60]BOP!#REF!,[60]BOP!#REF!,[60]BOP!$A$79:$IV$79,[60]BOP!#REF!</definedName>
    <definedName name="Z_9E0C48FE_FFCC_11D1_98BA_00C04FC96ABD_.wvu.Rows" localSheetId="13">[60]BOP!$A$36:$IV$36,[60]BOP!$A$44:$IV$44,[60]BOP!$A$59:$IV$59,[60]BOP!#REF!,[60]BOP!#REF!,[60]BOP!$A$79:$IV$79,[60]BOP!#REF!</definedName>
    <definedName name="Z_9E0C48FE_FFCC_11D1_98BA_00C04FC96ABD_.wvu.Rows" localSheetId="22">[60]BOP!$A$36:$IV$36,[60]BOP!$A$44:$IV$44,[60]BOP!$A$59:$IV$59,[60]BOP!#REF!,[60]BOP!#REF!,[60]BOP!$A$79:$IV$79,[60]BOP!#REF!</definedName>
    <definedName name="Z_9E0C48FE_FFCC_11D1_98BA_00C04FC96ABD_.wvu.Rows">[60]BOP!$A$36:$IV$36,[60]BOP!$A$44:$IV$44,[60]BOP!$A$59:$IV$59,[60]BOP!#REF!,[60]BOP!#REF!,[60]BOP!$A$79:$IV$79,[60]BOP!#REF!</definedName>
    <definedName name="Z_9E0C48FF_FFCC_11D1_98BA_00C04FC96ABD_.wvu.Rows" localSheetId="8">[60]BOP!$A$36:$IV$36,[60]BOP!$A$44:$IV$44,[60]BOP!$A$59:$IV$59,[60]BOP!#REF!,[60]BOP!#REF!,[60]BOP!$A$79:$IV$79,[60]BOP!$A$81:$IV$88,[60]BOP!#REF!</definedName>
    <definedName name="Z_9E0C48FF_FFCC_11D1_98BA_00C04FC96ABD_.wvu.Rows">[60]BOP!$A$36:$IV$36,[60]BOP!$A$44:$IV$44,[60]BOP!$A$59:$IV$59,[60]BOP!#REF!,[60]BOP!#REF!,[60]BOP!$A$79:$IV$79,[60]BOP!$A$81:$IV$88,[60]BOP!#REF!</definedName>
    <definedName name="Z_9E0C4900_FFCC_11D1_98BA_00C04FC96ABD_.wvu.Rows" localSheetId="8">[60]BOP!$A$36:$IV$36,[60]BOP!$A$44:$IV$44,[60]BOP!$A$59:$IV$59,[60]BOP!#REF!,[60]BOP!#REF!,[60]BOP!$A$79:$IV$79,[60]BOP!$A$81:$IV$88,[60]BOP!#REF!</definedName>
    <definedName name="Z_9E0C4900_FFCC_11D1_98BA_00C04FC96ABD_.wvu.Rows">[60]BOP!$A$36:$IV$36,[60]BOP!$A$44:$IV$44,[60]BOP!$A$59:$IV$59,[60]BOP!#REF!,[60]BOP!#REF!,[60]BOP!$A$79:$IV$79,[60]BOP!$A$81:$IV$88,[60]BOP!#REF!</definedName>
    <definedName name="Z_9E0C4901_FFCC_11D1_98BA_00C04FC96ABD_.wvu.Rows" localSheetId="8">[60]BOP!$A$36:$IV$36,[60]BOP!$A$44:$IV$44,[60]BOP!$A$59:$IV$59,[60]BOP!#REF!,[60]BOP!#REF!,[60]BOP!$A$79:$IV$79,[60]BOP!$A$81:$IV$88,[60]BOP!#REF!</definedName>
    <definedName name="Z_9E0C4901_FFCC_11D1_98BA_00C04FC96ABD_.wvu.Rows">[60]BOP!$A$36:$IV$36,[60]BOP!$A$44:$IV$44,[60]BOP!$A$59:$IV$59,[60]BOP!#REF!,[60]BOP!#REF!,[60]BOP!$A$79:$IV$79,[60]BOP!$A$81:$IV$88,[60]BOP!#REF!</definedName>
    <definedName name="Z_9E0C4903_FFCC_11D1_98BA_00C04FC96ABD_.wvu.Rows" localSheetId="8">[60]BOP!$A$36:$IV$36,[60]BOP!$A$44:$IV$44,[60]BOP!$A$59:$IV$59,[60]BOP!#REF!,[60]BOP!#REF!,[60]BOP!$A$79:$IV$79,[60]BOP!$A$81:$IV$88,[60]BOP!#REF!,[60]BOP!#REF!</definedName>
    <definedName name="Z_9E0C4903_FFCC_11D1_98BA_00C04FC96ABD_.wvu.Rows">[60]BOP!$A$36:$IV$36,[60]BOP!$A$44:$IV$44,[60]BOP!$A$59:$IV$59,[60]BOP!#REF!,[60]BOP!#REF!,[60]BOP!$A$79:$IV$79,[60]BOP!$A$81:$IV$88,[60]BOP!#REF!,[60]BOP!#REF!</definedName>
    <definedName name="Z_9E0C4904_FFCC_11D1_98BA_00C04FC96ABD_.wvu.Rows" localSheetId="8">[60]BOP!$A$36:$IV$36,[60]BOP!$A$44:$IV$44,[60]BOP!$A$59:$IV$59,[60]BOP!#REF!,[60]BOP!#REF!,[60]BOP!$A$79:$IV$79,[60]BOP!$A$81:$IV$88,[60]BOP!#REF!,[60]BOP!#REF!</definedName>
    <definedName name="Z_9E0C4904_FFCC_11D1_98BA_00C04FC96ABD_.wvu.Rows">[60]BOP!$A$36:$IV$36,[60]BOP!$A$44:$IV$44,[60]BOP!$A$59:$IV$59,[60]BOP!#REF!,[60]BOP!#REF!,[60]BOP!$A$79:$IV$79,[60]BOP!$A$81:$IV$88,[60]BOP!#REF!,[60]BOP!#REF!</definedName>
    <definedName name="Z_9E0C4905_FFCC_11D1_98BA_00C04FC96ABD_.wvu.Rows" localSheetId="8">[60]BOP!$A$36:$IV$36,[60]BOP!$A$44:$IV$44,[60]BOP!$A$59:$IV$59,[60]BOP!#REF!,[60]BOP!#REF!,[60]BOP!$A$79:$IV$79</definedName>
    <definedName name="Z_9E0C4905_FFCC_11D1_98BA_00C04FC96ABD_.wvu.Rows">[60]BOP!$A$36:$IV$36,[60]BOP!$A$44:$IV$44,[60]BOP!$A$59:$IV$59,[60]BOP!#REF!,[60]BOP!#REF!,[60]BOP!$A$79:$IV$79</definedName>
    <definedName name="Z_B424DD41_AAD0_11D2_BFD1_00A02466506E_.wvu.PrintTitles">[88]SUMMARY!$B$1:$D$65536,[88]SUMMARY!$A$3:$IV$5</definedName>
    <definedName name="Z_BC2BFA12_1C91_11D2_BFD2_00A02466506E_.wvu.PrintTitles">[88]SUMMARY!$B$1:$D$65536,[88]SUMMARY!$A$3:$IV$5</definedName>
    <definedName name="Z_C21FAE85_013A_11D2_98BD_00C04FC96ABD_.wvu.Rows" localSheetId="8">[60]BOP!$A$36:$IV$36,[60]BOP!$A$44:$IV$44,[60]BOP!$A$59:$IV$59,[60]BOP!#REF!,[60]BOP!#REF!,[60]BOP!$A$81:$IV$88</definedName>
    <definedName name="Z_C21FAE85_013A_11D2_98BD_00C04FC96ABD_.wvu.Rows">[60]BOP!$A$36:$IV$36,[60]BOP!$A$44:$IV$44,[60]BOP!$A$59:$IV$59,[60]BOP!#REF!,[60]BOP!#REF!,[60]BOP!$A$81:$IV$88</definedName>
    <definedName name="Z_C21FAE86_013A_11D2_98BD_00C04FC96ABD_.wvu.Rows" localSheetId="8">[60]BOP!$A$36:$IV$36,[60]BOP!$A$44:$IV$44,[60]BOP!$A$59:$IV$59,[60]BOP!#REF!,[60]BOP!#REF!,[60]BOP!$A$81:$IV$88</definedName>
    <definedName name="Z_C21FAE86_013A_11D2_98BD_00C04FC96ABD_.wvu.Rows">[60]BOP!$A$36:$IV$36,[60]BOP!$A$44:$IV$44,[60]BOP!$A$59:$IV$59,[60]BOP!#REF!,[60]BOP!#REF!,[60]BOP!$A$81:$IV$88</definedName>
    <definedName name="Z_C21FAE87_013A_11D2_98BD_00C04FC96ABD_.wvu.Rows" localSheetId="8">[60]BOP!$A$36:$IV$36,[60]BOP!$A$44:$IV$44,[60]BOP!$A$59:$IV$59,[60]BOP!#REF!,[60]BOP!#REF!,[60]BOP!$A$81:$IV$88</definedName>
    <definedName name="Z_C21FAE87_013A_11D2_98BD_00C04FC96ABD_.wvu.Rows">[60]BOP!$A$36:$IV$36,[60]BOP!$A$44:$IV$44,[60]BOP!$A$59:$IV$59,[60]BOP!#REF!,[60]BOP!#REF!,[60]BOP!$A$81:$IV$88</definedName>
    <definedName name="Z_C21FAE88_013A_11D2_98BD_00C04FC96ABD_.wvu.Rows" localSheetId="8">[60]BOP!$A$36:$IV$36,[60]BOP!$A$44:$IV$44,[60]BOP!$A$59:$IV$59,[60]BOP!#REF!,[60]BOP!#REF!,[60]BOP!$A$81:$IV$88</definedName>
    <definedName name="Z_C21FAE88_013A_11D2_98BD_00C04FC96ABD_.wvu.Rows">[60]BOP!$A$36:$IV$36,[60]BOP!$A$44:$IV$44,[60]BOP!$A$59:$IV$59,[60]BOP!#REF!,[60]BOP!#REF!,[60]BOP!$A$81:$IV$88</definedName>
    <definedName name="Z_C21FAE89_013A_11D2_98BD_00C04FC96ABD_.wvu.Rows" localSheetId="8">[60]BOP!$A$36:$IV$36,[60]BOP!$A$44:$IV$44,[60]BOP!$A$59:$IV$59,[60]BOP!#REF!,[60]BOP!#REF!,[60]BOP!$A$79:$IV$79,[60]BOP!$A$81:$IV$88,[60]BOP!#REF!</definedName>
    <definedName name="Z_C21FAE89_013A_11D2_98BD_00C04FC96ABD_.wvu.Rows">[60]BOP!$A$36:$IV$36,[60]BOP!$A$44:$IV$44,[60]BOP!$A$59:$IV$59,[60]BOP!#REF!,[60]BOP!#REF!,[60]BOP!$A$79:$IV$79,[60]BOP!$A$81:$IV$88,[60]BOP!#REF!</definedName>
    <definedName name="Z_C21FAE8A_013A_11D2_98BD_00C04FC96ABD_.wvu.Rows" localSheetId="8">[60]BOP!$A$36:$IV$36,[60]BOP!$A$44:$IV$44,[60]BOP!$A$59:$IV$59,[60]BOP!#REF!,[60]BOP!#REF!,[60]BOP!$A$79:$IV$79,[60]BOP!$A$81:$IV$88</definedName>
    <definedName name="Z_C21FAE8A_013A_11D2_98BD_00C04FC96ABD_.wvu.Rows">[60]BOP!$A$36:$IV$36,[60]BOP!$A$44:$IV$44,[60]BOP!$A$59:$IV$59,[60]BOP!#REF!,[60]BOP!#REF!,[60]BOP!$A$79:$IV$79,[60]BOP!$A$81:$IV$88</definedName>
    <definedName name="Z_C21FAE8B_013A_11D2_98BD_00C04FC96ABD_.wvu.Rows" localSheetId="7">[60]BOP!$A$36:$IV$36,[60]BOP!$A$44:$IV$44,[60]BOP!$A$59:$IV$59,[60]BOP!#REF!,[60]BOP!#REF!,[60]BOP!$A$79:$IV$79,[60]BOP!#REF!</definedName>
    <definedName name="Z_C21FAE8B_013A_11D2_98BD_00C04FC96ABD_.wvu.Rows" localSheetId="8">[60]BOP!$A$36:$IV$36,[60]BOP!$A$44:$IV$44,[60]BOP!$A$59:$IV$59,[60]BOP!#REF!,[60]BOP!#REF!,[60]BOP!$A$79:$IV$79,[60]BOP!#REF!</definedName>
    <definedName name="Z_C21FAE8B_013A_11D2_98BD_00C04FC96ABD_.wvu.Rows" localSheetId="11">[60]BOP!$A$36:$IV$36,[60]BOP!$A$44:$IV$44,[60]BOP!$A$59:$IV$59,[60]BOP!#REF!,[60]BOP!#REF!,[60]BOP!$A$79:$IV$79,[60]BOP!#REF!</definedName>
    <definedName name="Z_C21FAE8B_013A_11D2_98BD_00C04FC96ABD_.wvu.Rows" localSheetId="12">[60]BOP!$A$36:$IV$36,[60]BOP!$A$44:$IV$44,[60]BOP!$A$59:$IV$59,[60]BOP!#REF!,[60]BOP!#REF!,[60]BOP!$A$79:$IV$79,[60]BOP!#REF!</definedName>
    <definedName name="Z_C21FAE8B_013A_11D2_98BD_00C04FC96ABD_.wvu.Rows" localSheetId="13">[60]BOP!$A$36:$IV$36,[60]BOP!$A$44:$IV$44,[60]BOP!$A$59:$IV$59,[60]BOP!#REF!,[60]BOP!#REF!,[60]BOP!$A$79:$IV$79,[60]BOP!#REF!</definedName>
    <definedName name="Z_C21FAE8B_013A_11D2_98BD_00C04FC96ABD_.wvu.Rows" localSheetId="22">[60]BOP!$A$36:$IV$36,[60]BOP!$A$44:$IV$44,[60]BOP!$A$59:$IV$59,[60]BOP!#REF!,[60]BOP!#REF!,[60]BOP!$A$79:$IV$79,[60]BOP!#REF!</definedName>
    <definedName name="Z_C21FAE8B_013A_11D2_98BD_00C04FC96ABD_.wvu.Rows">[60]BOP!$A$36:$IV$36,[60]BOP!$A$44:$IV$44,[60]BOP!$A$59:$IV$59,[60]BOP!#REF!,[60]BOP!#REF!,[60]BOP!$A$79:$IV$79,[60]BOP!#REF!</definedName>
    <definedName name="Z_C21FAE8C_013A_11D2_98BD_00C04FC96ABD_.wvu.Rows" localSheetId="8">[60]BOP!$A$36:$IV$36,[60]BOP!$A$44:$IV$44,[60]BOP!$A$59:$IV$59,[60]BOP!#REF!,[60]BOP!#REF!,[60]BOP!$A$79:$IV$79,[60]BOP!$A$81:$IV$88,[60]BOP!#REF!</definedName>
    <definedName name="Z_C21FAE8C_013A_11D2_98BD_00C04FC96ABD_.wvu.Rows">[60]BOP!$A$36:$IV$36,[60]BOP!$A$44:$IV$44,[60]BOP!$A$59:$IV$59,[60]BOP!#REF!,[60]BOP!#REF!,[60]BOP!$A$79:$IV$79,[60]BOP!$A$81:$IV$88,[60]BOP!#REF!</definedName>
    <definedName name="Z_C21FAE8D_013A_11D2_98BD_00C04FC96ABD_.wvu.Rows" localSheetId="8">[60]BOP!$A$36:$IV$36,[60]BOP!$A$44:$IV$44,[60]BOP!$A$59:$IV$59,[60]BOP!#REF!,[60]BOP!#REF!,[60]BOP!$A$79:$IV$79,[60]BOP!$A$81:$IV$88,[60]BOP!#REF!</definedName>
    <definedName name="Z_C21FAE8D_013A_11D2_98BD_00C04FC96ABD_.wvu.Rows">[60]BOP!$A$36:$IV$36,[60]BOP!$A$44:$IV$44,[60]BOP!$A$59:$IV$59,[60]BOP!#REF!,[60]BOP!#REF!,[60]BOP!$A$79:$IV$79,[60]BOP!$A$81:$IV$88,[60]BOP!#REF!</definedName>
    <definedName name="Z_C21FAE8E_013A_11D2_98BD_00C04FC96ABD_.wvu.Rows" localSheetId="8">[60]BOP!$A$36:$IV$36,[60]BOP!$A$44:$IV$44,[60]BOP!$A$59:$IV$59,[60]BOP!#REF!,[60]BOP!#REF!,[60]BOP!$A$79:$IV$79,[60]BOP!$A$81:$IV$88,[60]BOP!#REF!</definedName>
    <definedName name="Z_C21FAE8E_013A_11D2_98BD_00C04FC96ABD_.wvu.Rows">[60]BOP!$A$36:$IV$36,[60]BOP!$A$44:$IV$44,[60]BOP!$A$59:$IV$59,[60]BOP!#REF!,[60]BOP!#REF!,[60]BOP!$A$79:$IV$79,[60]BOP!$A$81:$IV$88,[60]BOP!#REF!</definedName>
    <definedName name="Z_C21FAE90_013A_11D2_98BD_00C04FC96ABD_.wvu.Rows" localSheetId="8">[60]BOP!$A$36:$IV$36,[60]BOP!$A$44:$IV$44,[60]BOP!$A$59:$IV$59,[60]BOP!#REF!,[60]BOP!#REF!,[60]BOP!$A$79:$IV$79,[60]BOP!$A$81:$IV$88,[60]BOP!#REF!,[60]BOP!#REF!</definedName>
    <definedName name="Z_C21FAE90_013A_11D2_98BD_00C04FC96ABD_.wvu.Rows">[60]BOP!$A$36:$IV$36,[60]BOP!$A$44:$IV$44,[60]BOP!$A$59:$IV$59,[60]BOP!#REF!,[60]BOP!#REF!,[60]BOP!$A$79:$IV$79,[60]BOP!$A$81:$IV$88,[60]BOP!#REF!,[60]BOP!#REF!</definedName>
    <definedName name="Z_C21FAE91_013A_11D2_98BD_00C04FC96ABD_.wvu.Rows" localSheetId="8">[60]BOP!$A$36:$IV$36,[60]BOP!$A$44:$IV$44,[60]BOP!$A$59:$IV$59,[60]BOP!#REF!,[60]BOP!#REF!,[60]BOP!$A$79:$IV$79,[60]BOP!$A$81:$IV$88,[60]BOP!#REF!,[60]BOP!#REF!</definedName>
    <definedName name="Z_C21FAE91_013A_11D2_98BD_00C04FC96ABD_.wvu.Rows">[60]BOP!$A$36:$IV$36,[60]BOP!$A$44:$IV$44,[60]BOP!$A$59:$IV$59,[60]BOP!#REF!,[60]BOP!#REF!,[60]BOP!$A$79:$IV$79,[60]BOP!$A$81:$IV$88,[60]BOP!#REF!,[60]BOP!#REF!</definedName>
    <definedName name="Z_C21FAE92_013A_11D2_98BD_00C04FC96ABD_.wvu.Rows" localSheetId="8">[60]BOP!$A$36:$IV$36,[60]BOP!$A$44:$IV$44,[60]BOP!$A$59:$IV$59,[60]BOP!#REF!,[60]BOP!#REF!,[60]BOP!$A$79:$IV$79</definedName>
    <definedName name="Z_C21FAE92_013A_11D2_98BD_00C04FC96ABD_.wvu.Rows">[60]BOP!$A$36:$IV$36,[60]BOP!$A$44:$IV$44,[60]BOP!$A$59:$IV$59,[60]BOP!#REF!,[60]BOP!#REF!,[60]BOP!$A$79:$IV$79</definedName>
    <definedName name="Z_CF25EF4A_FFAB_11D1_98B7_00C04FC96ABD_.wvu.Rows" localSheetId="8">[60]BOP!$A$36:$IV$36,[60]BOP!$A$44:$IV$44,[60]BOP!$A$59:$IV$59,[60]BOP!#REF!,[60]BOP!#REF!,[60]BOP!$A$81:$IV$88</definedName>
    <definedName name="Z_CF25EF4A_FFAB_11D1_98B7_00C04FC96ABD_.wvu.Rows">[60]BOP!$A$36:$IV$36,[60]BOP!$A$44:$IV$44,[60]BOP!$A$59:$IV$59,[60]BOP!#REF!,[60]BOP!#REF!,[60]BOP!$A$81:$IV$88</definedName>
    <definedName name="Z_CF25EF4B_FFAB_11D1_98B7_00C04FC96ABD_.wvu.Rows" localSheetId="8">[60]BOP!$A$36:$IV$36,[60]BOP!$A$44:$IV$44,[60]BOP!$A$59:$IV$59,[60]BOP!#REF!,[60]BOP!#REF!,[60]BOP!$A$81:$IV$88</definedName>
    <definedName name="Z_CF25EF4B_FFAB_11D1_98B7_00C04FC96ABD_.wvu.Rows">[60]BOP!$A$36:$IV$36,[60]BOP!$A$44:$IV$44,[60]BOP!$A$59:$IV$59,[60]BOP!#REF!,[60]BOP!#REF!,[60]BOP!$A$81:$IV$88</definedName>
    <definedName name="Z_CF25EF4C_FFAB_11D1_98B7_00C04FC96ABD_.wvu.Rows" localSheetId="8">[60]BOP!$A$36:$IV$36,[60]BOP!$A$44:$IV$44,[60]BOP!$A$59:$IV$59,[60]BOP!#REF!,[60]BOP!#REF!,[60]BOP!$A$81:$IV$88</definedName>
    <definedName name="Z_CF25EF4C_FFAB_11D1_98B7_00C04FC96ABD_.wvu.Rows">[60]BOP!$A$36:$IV$36,[60]BOP!$A$44:$IV$44,[60]BOP!$A$59:$IV$59,[60]BOP!#REF!,[60]BOP!#REF!,[60]BOP!$A$81:$IV$88</definedName>
    <definedName name="Z_CF25EF4D_FFAB_11D1_98B7_00C04FC96ABD_.wvu.Rows" localSheetId="8">[60]BOP!$A$36:$IV$36,[60]BOP!$A$44:$IV$44,[60]BOP!$A$59:$IV$59,[60]BOP!#REF!,[60]BOP!#REF!,[60]BOP!$A$81:$IV$88</definedName>
    <definedName name="Z_CF25EF4D_FFAB_11D1_98B7_00C04FC96ABD_.wvu.Rows">[60]BOP!$A$36:$IV$36,[60]BOP!$A$44:$IV$44,[60]BOP!$A$59:$IV$59,[60]BOP!#REF!,[60]BOP!#REF!,[60]BOP!$A$81:$IV$88</definedName>
    <definedName name="Z_CF25EF4E_FFAB_11D1_98B7_00C04FC96ABD_.wvu.Rows" localSheetId="8">[60]BOP!$A$36:$IV$36,[60]BOP!$A$44:$IV$44,[60]BOP!$A$59:$IV$59,[60]BOP!#REF!,[60]BOP!#REF!,[60]BOP!$A$79:$IV$79,[60]BOP!$A$81:$IV$88,[60]BOP!#REF!</definedName>
    <definedName name="Z_CF25EF4E_FFAB_11D1_98B7_00C04FC96ABD_.wvu.Rows">[60]BOP!$A$36:$IV$36,[60]BOP!$A$44:$IV$44,[60]BOP!$A$59:$IV$59,[60]BOP!#REF!,[60]BOP!#REF!,[60]BOP!$A$79:$IV$79,[60]BOP!$A$81:$IV$88,[60]BOP!#REF!</definedName>
    <definedName name="Z_CF25EF4F_FFAB_11D1_98B7_00C04FC96ABD_.wvu.Rows" localSheetId="8">[60]BOP!$A$36:$IV$36,[60]BOP!$A$44:$IV$44,[60]BOP!$A$59:$IV$59,[60]BOP!#REF!,[60]BOP!#REF!,[60]BOP!$A$79:$IV$79,[60]BOP!$A$81:$IV$88</definedName>
    <definedName name="Z_CF25EF4F_FFAB_11D1_98B7_00C04FC96ABD_.wvu.Rows">[60]BOP!$A$36:$IV$36,[60]BOP!$A$44:$IV$44,[60]BOP!$A$59:$IV$59,[60]BOP!#REF!,[60]BOP!#REF!,[60]BOP!$A$79:$IV$79,[60]BOP!$A$81:$IV$88</definedName>
    <definedName name="Z_CF25EF50_FFAB_11D1_98B7_00C04FC96ABD_.wvu.Rows" localSheetId="7">[60]BOP!$A$36:$IV$36,[60]BOP!$A$44:$IV$44,[60]BOP!$A$59:$IV$59,[60]BOP!#REF!,[60]BOP!#REF!,[60]BOP!$A$79:$IV$79,[60]BOP!#REF!</definedName>
    <definedName name="Z_CF25EF50_FFAB_11D1_98B7_00C04FC96ABD_.wvu.Rows" localSheetId="8">[60]BOP!$A$36:$IV$36,[60]BOP!$A$44:$IV$44,[60]BOP!$A$59:$IV$59,[60]BOP!#REF!,[60]BOP!#REF!,[60]BOP!$A$79:$IV$79,[60]BOP!#REF!</definedName>
    <definedName name="Z_CF25EF50_FFAB_11D1_98B7_00C04FC96ABD_.wvu.Rows" localSheetId="11">[60]BOP!$A$36:$IV$36,[60]BOP!$A$44:$IV$44,[60]BOP!$A$59:$IV$59,[60]BOP!#REF!,[60]BOP!#REF!,[60]BOP!$A$79:$IV$79,[60]BOP!#REF!</definedName>
    <definedName name="Z_CF25EF50_FFAB_11D1_98B7_00C04FC96ABD_.wvu.Rows" localSheetId="12">[60]BOP!$A$36:$IV$36,[60]BOP!$A$44:$IV$44,[60]BOP!$A$59:$IV$59,[60]BOP!#REF!,[60]BOP!#REF!,[60]BOP!$A$79:$IV$79,[60]BOP!#REF!</definedName>
    <definedName name="Z_CF25EF50_FFAB_11D1_98B7_00C04FC96ABD_.wvu.Rows" localSheetId="13">[60]BOP!$A$36:$IV$36,[60]BOP!$A$44:$IV$44,[60]BOP!$A$59:$IV$59,[60]BOP!#REF!,[60]BOP!#REF!,[60]BOP!$A$79:$IV$79,[60]BOP!#REF!</definedName>
    <definedName name="Z_CF25EF50_FFAB_11D1_98B7_00C04FC96ABD_.wvu.Rows" localSheetId="22">[60]BOP!$A$36:$IV$36,[60]BOP!$A$44:$IV$44,[60]BOP!$A$59:$IV$59,[60]BOP!#REF!,[60]BOP!#REF!,[60]BOP!$A$79:$IV$79,[60]BOP!#REF!</definedName>
    <definedName name="Z_CF25EF50_FFAB_11D1_98B7_00C04FC96ABD_.wvu.Rows">[60]BOP!$A$36:$IV$36,[60]BOP!$A$44:$IV$44,[60]BOP!$A$59:$IV$59,[60]BOP!#REF!,[60]BOP!#REF!,[60]BOP!$A$79:$IV$79,[60]BOP!#REF!</definedName>
    <definedName name="Z_CF25EF51_FFAB_11D1_98B7_00C04FC96ABD_.wvu.Rows" localSheetId="8">[60]BOP!$A$36:$IV$36,[60]BOP!$A$44:$IV$44,[60]BOP!$A$59:$IV$59,[60]BOP!#REF!,[60]BOP!#REF!,[60]BOP!$A$79:$IV$79,[60]BOP!$A$81:$IV$88,[60]BOP!#REF!</definedName>
    <definedName name="Z_CF25EF51_FFAB_11D1_98B7_00C04FC96ABD_.wvu.Rows">[60]BOP!$A$36:$IV$36,[60]BOP!$A$44:$IV$44,[60]BOP!$A$59:$IV$59,[60]BOP!#REF!,[60]BOP!#REF!,[60]BOP!$A$79:$IV$79,[60]BOP!$A$81:$IV$88,[60]BOP!#REF!</definedName>
    <definedName name="Z_CF25EF52_FFAB_11D1_98B7_00C04FC96ABD_.wvu.Rows" localSheetId="8">[60]BOP!$A$36:$IV$36,[60]BOP!$A$44:$IV$44,[60]BOP!$A$59:$IV$59,[60]BOP!#REF!,[60]BOP!#REF!,[60]BOP!$A$79:$IV$79,[60]BOP!$A$81:$IV$88,[60]BOP!#REF!</definedName>
    <definedName name="Z_CF25EF52_FFAB_11D1_98B7_00C04FC96ABD_.wvu.Rows">[60]BOP!$A$36:$IV$36,[60]BOP!$A$44:$IV$44,[60]BOP!$A$59:$IV$59,[60]BOP!#REF!,[60]BOP!#REF!,[60]BOP!$A$79:$IV$79,[60]BOP!$A$81:$IV$88,[60]BOP!#REF!</definedName>
    <definedName name="Z_CF25EF53_FFAB_11D1_98B7_00C04FC96ABD_.wvu.Rows" localSheetId="8">[60]BOP!$A$36:$IV$36,[60]BOP!$A$44:$IV$44,[60]BOP!$A$59:$IV$59,[60]BOP!#REF!,[60]BOP!#REF!,[60]BOP!$A$79:$IV$79,[60]BOP!$A$81:$IV$88,[60]BOP!#REF!</definedName>
    <definedName name="Z_CF25EF53_FFAB_11D1_98B7_00C04FC96ABD_.wvu.Rows">[60]BOP!$A$36:$IV$36,[60]BOP!$A$44:$IV$44,[60]BOP!$A$59:$IV$59,[60]BOP!#REF!,[60]BOP!#REF!,[60]BOP!$A$79:$IV$79,[60]BOP!$A$81:$IV$88,[60]BOP!#REF!</definedName>
    <definedName name="Z_CF25EF55_FFAB_11D1_98B7_00C04FC96ABD_.wvu.Rows" localSheetId="8">[60]BOP!$A$36:$IV$36,[60]BOP!$A$44:$IV$44,[60]BOP!$A$59:$IV$59,[60]BOP!#REF!,[60]BOP!#REF!,[60]BOP!$A$79:$IV$79,[60]BOP!$A$81:$IV$88,[60]BOP!#REF!,[60]BOP!#REF!</definedName>
    <definedName name="Z_CF25EF55_FFAB_11D1_98B7_00C04FC96ABD_.wvu.Rows">[60]BOP!$A$36:$IV$36,[60]BOP!$A$44:$IV$44,[60]BOP!$A$59:$IV$59,[60]BOP!#REF!,[60]BOP!#REF!,[60]BOP!$A$79:$IV$79,[60]BOP!$A$81:$IV$88,[60]BOP!#REF!,[60]BOP!#REF!</definedName>
    <definedName name="Z_CF25EF56_FFAB_11D1_98B7_00C04FC96ABD_.wvu.Rows" localSheetId="8">[60]BOP!$A$36:$IV$36,[60]BOP!$A$44:$IV$44,[60]BOP!$A$59:$IV$59,[60]BOP!#REF!,[60]BOP!#REF!,[60]BOP!$A$79:$IV$79,[60]BOP!$A$81:$IV$88,[60]BOP!#REF!,[60]BOP!#REF!</definedName>
    <definedName name="Z_CF25EF56_FFAB_11D1_98B7_00C04FC96ABD_.wvu.Rows">[60]BOP!$A$36:$IV$36,[60]BOP!$A$44:$IV$44,[60]BOP!$A$59:$IV$59,[60]BOP!#REF!,[60]BOP!#REF!,[60]BOP!$A$79:$IV$79,[60]BOP!$A$81:$IV$88,[60]BOP!#REF!,[60]BOP!#REF!</definedName>
    <definedName name="Z_CF25EF57_FFAB_11D1_98B7_00C04FC96ABD_.wvu.Rows" localSheetId="8">[60]BOP!$A$36:$IV$36,[60]BOP!$A$44:$IV$44,[60]BOP!$A$59:$IV$59,[60]BOP!#REF!,[60]BOP!#REF!,[60]BOP!$A$79:$IV$79</definedName>
    <definedName name="Z_CF25EF57_FFAB_11D1_98B7_00C04FC96ABD_.wvu.Rows">[60]BOP!$A$36:$IV$36,[60]BOP!$A$44:$IV$44,[60]BOP!$A$59:$IV$59,[60]BOP!#REF!,[60]BOP!#REF!,[60]BOP!$A$79:$IV$79</definedName>
    <definedName name="Z_E6B74681_BCE1_11D2_BFD1_00A02466506E_.wvu.PrintTitles">[88]SUMMARY!$B$1:$D$65536,[88]SUMMARY!$A$3:$IV$5</definedName>
    <definedName name="Z_EA8011E5_017A_11D2_98BD_00C04FC96ABD_.wvu.Rows" localSheetId="8">[60]BOP!$A$36:$IV$36,[60]BOP!$A$44:$IV$44,[60]BOP!$A$59:$IV$59,[60]BOP!#REF!,[60]BOP!#REF!,[60]BOP!$A$79:$IV$79,[60]BOP!$A$81:$IV$88</definedName>
    <definedName name="Z_EA8011E5_017A_11D2_98BD_00C04FC96ABD_.wvu.Rows">[60]BOP!$A$36:$IV$36,[60]BOP!$A$44:$IV$44,[60]BOP!$A$59:$IV$59,[60]BOP!#REF!,[60]BOP!#REF!,[60]BOP!$A$79:$IV$79,[60]BOP!$A$81:$IV$88</definedName>
    <definedName name="Z_EA8011E6_017A_11D2_98BD_00C04FC96ABD_.wvu.Rows" localSheetId="7">[60]BOP!$A$36:$IV$36,[60]BOP!$A$44:$IV$44,[60]BOP!$A$59:$IV$59,[60]BOP!#REF!,[60]BOP!#REF!,[60]BOP!$A$79:$IV$79,[60]BOP!#REF!</definedName>
    <definedName name="Z_EA8011E6_017A_11D2_98BD_00C04FC96ABD_.wvu.Rows" localSheetId="8">[60]BOP!$A$36:$IV$36,[60]BOP!$A$44:$IV$44,[60]BOP!$A$59:$IV$59,[60]BOP!#REF!,[60]BOP!#REF!,[60]BOP!$A$79:$IV$79,[60]BOP!#REF!</definedName>
    <definedName name="Z_EA8011E6_017A_11D2_98BD_00C04FC96ABD_.wvu.Rows" localSheetId="11">[60]BOP!$A$36:$IV$36,[60]BOP!$A$44:$IV$44,[60]BOP!$A$59:$IV$59,[60]BOP!#REF!,[60]BOP!#REF!,[60]BOP!$A$79:$IV$79,[60]BOP!#REF!</definedName>
    <definedName name="Z_EA8011E6_017A_11D2_98BD_00C04FC96ABD_.wvu.Rows" localSheetId="12">[60]BOP!$A$36:$IV$36,[60]BOP!$A$44:$IV$44,[60]BOP!$A$59:$IV$59,[60]BOP!#REF!,[60]BOP!#REF!,[60]BOP!$A$79:$IV$79,[60]BOP!#REF!</definedName>
    <definedName name="Z_EA8011E6_017A_11D2_98BD_00C04FC96ABD_.wvu.Rows" localSheetId="13">[60]BOP!$A$36:$IV$36,[60]BOP!$A$44:$IV$44,[60]BOP!$A$59:$IV$59,[60]BOP!#REF!,[60]BOP!#REF!,[60]BOP!$A$79:$IV$79,[60]BOP!#REF!</definedName>
    <definedName name="Z_EA8011E6_017A_11D2_98BD_00C04FC96ABD_.wvu.Rows" localSheetId="22">[60]BOP!$A$36:$IV$36,[60]BOP!$A$44:$IV$44,[60]BOP!$A$59:$IV$59,[60]BOP!#REF!,[60]BOP!#REF!,[60]BOP!$A$79:$IV$79,[60]BOP!#REF!</definedName>
    <definedName name="Z_EA8011E6_017A_11D2_98BD_00C04FC96ABD_.wvu.Rows">[60]BOP!$A$36:$IV$36,[60]BOP!$A$44:$IV$44,[60]BOP!$A$59:$IV$59,[60]BOP!#REF!,[60]BOP!#REF!,[60]BOP!$A$79:$IV$79,[60]BOP!#REF!</definedName>
    <definedName name="Z_EA8011E9_017A_11D2_98BD_00C04FC96ABD_.wvu.Rows" localSheetId="8">[60]BOP!$A$36:$IV$36,[60]BOP!$A$44:$IV$44,[60]BOP!$A$59:$IV$59,[60]BOP!#REF!,[60]BOP!#REF!,[60]BOP!$A$79:$IV$79,[60]BOP!$A$81:$IV$88,[60]BOP!#REF!</definedName>
    <definedName name="Z_EA8011E9_017A_11D2_98BD_00C04FC96ABD_.wvu.Rows">[60]BOP!$A$36:$IV$36,[60]BOP!$A$44:$IV$44,[60]BOP!$A$59:$IV$59,[60]BOP!#REF!,[60]BOP!#REF!,[60]BOP!$A$79:$IV$79,[60]BOP!$A$81:$IV$88,[60]BOP!#REF!</definedName>
    <definedName name="Z_EA8011EC_017A_11D2_98BD_00C04FC96ABD_.wvu.Rows" localSheetId="8">[60]BOP!$A$36:$IV$36,[60]BOP!$A$44:$IV$44,[60]BOP!$A$59:$IV$59,[60]BOP!#REF!,[60]BOP!#REF!,[60]BOP!$A$79:$IV$79,[60]BOP!$A$81:$IV$88,[60]BOP!#REF!,[60]BOP!#REF!</definedName>
    <definedName name="Z_EA8011EC_017A_11D2_98BD_00C04FC96ABD_.wvu.Rows">[60]BOP!$A$36:$IV$36,[60]BOP!$A$44:$IV$44,[60]BOP!$A$59:$IV$59,[60]BOP!#REF!,[60]BOP!#REF!,[60]BOP!$A$79:$IV$79,[60]BOP!$A$81:$IV$88,[60]BOP!#REF!,[60]BOP!#REF!</definedName>
    <definedName name="Z_EA86CE3A_00A2_11D2_98BC_00C04FC96ABD_.wvu.Rows" localSheetId="8">[60]BOP!$A$36:$IV$36,[60]BOP!$A$44:$IV$44,[60]BOP!$A$59:$IV$59,[60]BOP!#REF!,[60]BOP!#REF!,[60]BOP!$A$81:$IV$88</definedName>
    <definedName name="Z_EA86CE3A_00A2_11D2_98BC_00C04FC96ABD_.wvu.Rows">[60]BOP!$A$36:$IV$36,[60]BOP!$A$44:$IV$44,[60]BOP!$A$59:$IV$59,[60]BOP!#REF!,[60]BOP!#REF!,[60]BOP!$A$81:$IV$88</definedName>
    <definedName name="Z_EA86CE3B_00A2_11D2_98BC_00C04FC96ABD_.wvu.Rows" localSheetId="8">[60]BOP!$A$36:$IV$36,[60]BOP!$A$44:$IV$44,[60]BOP!$A$59:$IV$59,[60]BOP!#REF!,[60]BOP!#REF!,[60]BOP!$A$81:$IV$88</definedName>
    <definedName name="Z_EA86CE3B_00A2_11D2_98BC_00C04FC96ABD_.wvu.Rows">[60]BOP!$A$36:$IV$36,[60]BOP!$A$44:$IV$44,[60]BOP!$A$59:$IV$59,[60]BOP!#REF!,[60]BOP!#REF!,[60]BOP!$A$81:$IV$88</definedName>
    <definedName name="Z_EA86CE3C_00A2_11D2_98BC_00C04FC96ABD_.wvu.Rows" localSheetId="8">[60]BOP!$A$36:$IV$36,[60]BOP!$A$44:$IV$44,[60]BOP!$A$59:$IV$59,[60]BOP!#REF!,[60]BOP!#REF!,[60]BOP!$A$81:$IV$88</definedName>
    <definedName name="Z_EA86CE3C_00A2_11D2_98BC_00C04FC96ABD_.wvu.Rows">[60]BOP!$A$36:$IV$36,[60]BOP!$A$44:$IV$44,[60]BOP!$A$59:$IV$59,[60]BOP!#REF!,[60]BOP!#REF!,[60]BOP!$A$81:$IV$88</definedName>
    <definedName name="Z_EA86CE3D_00A2_11D2_98BC_00C04FC96ABD_.wvu.Rows" localSheetId="8">[60]BOP!$A$36:$IV$36,[60]BOP!$A$44:$IV$44,[60]BOP!$A$59:$IV$59,[60]BOP!#REF!,[60]BOP!#REF!,[60]BOP!$A$81:$IV$88</definedName>
    <definedName name="Z_EA86CE3D_00A2_11D2_98BC_00C04FC96ABD_.wvu.Rows">[60]BOP!$A$36:$IV$36,[60]BOP!$A$44:$IV$44,[60]BOP!$A$59:$IV$59,[60]BOP!#REF!,[60]BOP!#REF!,[60]BOP!$A$81:$IV$88</definedName>
    <definedName name="Z_EA86CE3E_00A2_11D2_98BC_00C04FC96ABD_.wvu.Rows" localSheetId="8">[60]BOP!$A$36:$IV$36,[60]BOP!$A$44:$IV$44,[60]BOP!$A$59:$IV$59,[60]BOP!#REF!,[60]BOP!#REF!,[60]BOP!$A$79:$IV$79,[60]BOP!$A$81:$IV$88,[60]BOP!#REF!</definedName>
    <definedName name="Z_EA86CE3E_00A2_11D2_98BC_00C04FC96ABD_.wvu.Rows">[60]BOP!$A$36:$IV$36,[60]BOP!$A$44:$IV$44,[60]BOP!$A$59:$IV$59,[60]BOP!#REF!,[60]BOP!#REF!,[60]BOP!$A$79:$IV$79,[60]BOP!$A$81:$IV$88,[60]BOP!#REF!</definedName>
    <definedName name="Z_EA86CE3F_00A2_11D2_98BC_00C04FC96ABD_.wvu.Rows" localSheetId="8">[60]BOP!$A$36:$IV$36,[60]BOP!$A$44:$IV$44,[60]BOP!$A$59:$IV$59,[60]BOP!#REF!,[60]BOP!#REF!,[60]BOP!$A$79:$IV$79,[60]BOP!$A$81:$IV$88</definedName>
    <definedName name="Z_EA86CE3F_00A2_11D2_98BC_00C04FC96ABD_.wvu.Rows">[60]BOP!$A$36:$IV$36,[60]BOP!$A$44:$IV$44,[60]BOP!$A$59:$IV$59,[60]BOP!#REF!,[60]BOP!#REF!,[60]BOP!$A$79:$IV$79,[60]BOP!$A$81:$IV$88</definedName>
    <definedName name="Z_EA86CE40_00A2_11D2_98BC_00C04FC96ABD_.wvu.Rows" localSheetId="7">[60]BOP!$A$36:$IV$36,[60]BOP!$A$44:$IV$44,[60]BOP!$A$59:$IV$59,[60]BOP!#REF!,[60]BOP!#REF!,[60]BOP!$A$79:$IV$79,[60]BOP!#REF!</definedName>
    <definedName name="Z_EA86CE40_00A2_11D2_98BC_00C04FC96ABD_.wvu.Rows" localSheetId="8">[60]BOP!$A$36:$IV$36,[60]BOP!$A$44:$IV$44,[60]BOP!$A$59:$IV$59,[60]BOP!#REF!,[60]BOP!#REF!,[60]BOP!$A$79:$IV$79,[60]BOP!#REF!</definedName>
    <definedName name="Z_EA86CE40_00A2_11D2_98BC_00C04FC96ABD_.wvu.Rows" localSheetId="11">[60]BOP!$A$36:$IV$36,[60]BOP!$A$44:$IV$44,[60]BOP!$A$59:$IV$59,[60]BOP!#REF!,[60]BOP!#REF!,[60]BOP!$A$79:$IV$79,[60]BOP!#REF!</definedName>
    <definedName name="Z_EA86CE40_00A2_11D2_98BC_00C04FC96ABD_.wvu.Rows" localSheetId="12">[60]BOP!$A$36:$IV$36,[60]BOP!$A$44:$IV$44,[60]BOP!$A$59:$IV$59,[60]BOP!#REF!,[60]BOP!#REF!,[60]BOP!$A$79:$IV$79,[60]BOP!#REF!</definedName>
    <definedName name="Z_EA86CE40_00A2_11D2_98BC_00C04FC96ABD_.wvu.Rows" localSheetId="13">[60]BOP!$A$36:$IV$36,[60]BOP!$A$44:$IV$44,[60]BOP!$A$59:$IV$59,[60]BOP!#REF!,[60]BOP!#REF!,[60]BOP!$A$79:$IV$79,[60]BOP!#REF!</definedName>
    <definedName name="Z_EA86CE40_00A2_11D2_98BC_00C04FC96ABD_.wvu.Rows" localSheetId="22">[60]BOP!$A$36:$IV$36,[60]BOP!$A$44:$IV$44,[60]BOP!$A$59:$IV$59,[60]BOP!#REF!,[60]BOP!#REF!,[60]BOP!$A$79:$IV$79,[60]BOP!#REF!</definedName>
    <definedName name="Z_EA86CE40_00A2_11D2_98BC_00C04FC96ABD_.wvu.Rows">[60]BOP!$A$36:$IV$36,[60]BOP!$A$44:$IV$44,[60]BOP!$A$59:$IV$59,[60]BOP!#REF!,[60]BOP!#REF!,[60]BOP!$A$79:$IV$79,[60]BOP!#REF!</definedName>
    <definedName name="Z_EA86CE41_00A2_11D2_98BC_00C04FC96ABD_.wvu.Rows" localSheetId="8">[60]BOP!$A$36:$IV$36,[60]BOP!$A$44:$IV$44,[60]BOP!$A$59:$IV$59,[60]BOP!#REF!,[60]BOP!#REF!,[60]BOP!$A$79:$IV$79,[60]BOP!$A$81:$IV$88,[60]BOP!#REF!</definedName>
    <definedName name="Z_EA86CE41_00A2_11D2_98BC_00C04FC96ABD_.wvu.Rows">[60]BOP!$A$36:$IV$36,[60]BOP!$A$44:$IV$44,[60]BOP!$A$59:$IV$59,[60]BOP!#REF!,[60]BOP!#REF!,[60]BOP!$A$79:$IV$79,[60]BOP!$A$81:$IV$88,[60]BOP!#REF!</definedName>
    <definedName name="Z_EA86CE42_00A2_11D2_98BC_00C04FC96ABD_.wvu.Rows" localSheetId="8">[60]BOP!$A$36:$IV$36,[60]BOP!$A$44:$IV$44,[60]BOP!$A$59:$IV$59,[60]BOP!#REF!,[60]BOP!#REF!,[60]BOP!$A$79:$IV$79,[60]BOP!$A$81:$IV$88,[60]BOP!#REF!</definedName>
    <definedName name="Z_EA86CE42_00A2_11D2_98BC_00C04FC96ABD_.wvu.Rows">[60]BOP!$A$36:$IV$36,[60]BOP!$A$44:$IV$44,[60]BOP!$A$59:$IV$59,[60]BOP!#REF!,[60]BOP!#REF!,[60]BOP!$A$79:$IV$79,[60]BOP!$A$81:$IV$88,[60]BOP!#REF!</definedName>
    <definedName name="Z_EA86CE43_00A2_11D2_98BC_00C04FC96ABD_.wvu.Rows" localSheetId="8">[60]BOP!$A$36:$IV$36,[60]BOP!$A$44:$IV$44,[60]BOP!$A$59:$IV$59,[60]BOP!#REF!,[60]BOP!#REF!,[60]BOP!$A$79:$IV$79,[60]BOP!$A$81:$IV$88,[60]BOP!#REF!</definedName>
    <definedName name="Z_EA86CE43_00A2_11D2_98BC_00C04FC96ABD_.wvu.Rows">[60]BOP!$A$36:$IV$36,[60]BOP!$A$44:$IV$44,[60]BOP!$A$59:$IV$59,[60]BOP!#REF!,[60]BOP!#REF!,[60]BOP!$A$79:$IV$79,[60]BOP!$A$81:$IV$88,[60]BOP!#REF!</definedName>
    <definedName name="Z_EA86CE45_00A2_11D2_98BC_00C04FC96ABD_.wvu.Rows" localSheetId="8">[60]BOP!$A$36:$IV$36,[60]BOP!$A$44:$IV$44,[60]BOP!$A$59:$IV$59,[60]BOP!#REF!,[60]BOP!#REF!,[60]BOP!$A$79:$IV$79,[60]BOP!$A$81:$IV$88,[60]BOP!#REF!,[60]BOP!#REF!</definedName>
    <definedName name="Z_EA86CE45_00A2_11D2_98BC_00C04FC96ABD_.wvu.Rows">[60]BOP!$A$36:$IV$36,[60]BOP!$A$44:$IV$44,[60]BOP!$A$59:$IV$59,[60]BOP!#REF!,[60]BOP!#REF!,[60]BOP!$A$79:$IV$79,[60]BOP!$A$81:$IV$88,[60]BOP!#REF!,[60]BOP!#REF!</definedName>
    <definedName name="Z_EA86CE46_00A2_11D2_98BC_00C04FC96ABD_.wvu.Rows" localSheetId="8">[60]BOP!$A$36:$IV$36,[60]BOP!$A$44:$IV$44,[60]BOP!$A$59:$IV$59,[60]BOP!#REF!,[60]BOP!#REF!,[60]BOP!$A$79:$IV$79,[60]BOP!$A$81:$IV$88,[60]BOP!#REF!,[60]BOP!#REF!</definedName>
    <definedName name="Z_EA86CE46_00A2_11D2_98BC_00C04FC96ABD_.wvu.Rows">[60]BOP!$A$36:$IV$36,[60]BOP!$A$44:$IV$44,[60]BOP!$A$59:$IV$59,[60]BOP!#REF!,[60]BOP!#REF!,[60]BOP!$A$79:$IV$79,[60]BOP!$A$81:$IV$88,[60]BOP!#REF!,[60]BOP!#REF!</definedName>
    <definedName name="Z_EA86CE47_00A2_11D2_98BC_00C04FC96ABD_.wvu.Rows" localSheetId="8">[60]BOP!$A$36:$IV$36,[60]BOP!$A$44:$IV$44,[60]BOP!$A$59:$IV$59,[60]BOP!#REF!,[60]BOP!#REF!,[60]BOP!$A$79:$IV$79</definedName>
    <definedName name="Z_EA86CE47_00A2_11D2_98BC_00C04FC96ABD_.wvu.Rows">[60]BOP!$A$36:$IV$36,[60]BOP!$A$44:$IV$44,[60]BOP!$A$59:$IV$59,[60]BOP!#REF!,[60]BOP!#REF!,[60]BOP!$A$79:$IV$79</definedName>
    <definedName name="zb" localSheetId="7">{"WEO",#N/A,FALSE,"T"}</definedName>
    <definedName name="zb" localSheetId="8">{"WEO",#N/A,FALSE,"T"}</definedName>
    <definedName name="zb" localSheetId="11">{"WEO",#N/A,FALSE,"T"}</definedName>
    <definedName name="zb" localSheetId="12">{"WEO",#N/A,FALSE,"T"}</definedName>
    <definedName name="zb" localSheetId="13">{"WEO",#N/A,FALSE,"T"}</definedName>
    <definedName name="zb" localSheetId="22">{"WEO",#N/A,FALSE,"T"}</definedName>
    <definedName name="zb">{"WEO",#N/A,FALSE,"T"}</definedName>
    <definedName name="zc" localSheetId="7">{"Tab1",#N/A,FALSE,"P";"Tab2",#N/A,FALSE,"P"}</definedName>
    <definedName name="zc" localSheetId="8">{"Tab1",#N/A,FALSE,"P";"Tab2",#N/A,FALSE,"P"}</definedName>
    <definedName name="zc" localSheetId="11">{"Tab1",#N/A,FALSE,"P";"Tab2",#N/A,FALSE,"P"}</definedName>
    <definedName name="zc" localSheetId="12">{"Tab1",#N/A,FALSE,"P";"Tab2",#N/A,FALSE,"P"}</definedName>
    <definedName name="zc" localSheetId="13">{"Tab1",#N/A,FALSE,"P";"Tab2",#N/A,FALSE,"P"}</definedName>
    <definedName name="zc" localSheetId="22">{"Tab1",#N/A,FALSE,"P";"Tab2",#N/A,FALSE,"P"}</definedName>
    <definedName name="zc">{"Tab1",#N/A,FALSE,"P";"Tab2",#N/A,FALSE,"P"}</definedName>
    <definedName name="zczxcz" localSheetId="7">{"Tab1",#N/A,FALSE,"P";"Tab2",#N/A,FALSE,"P"}</definedName>
    <definedName name="zczxcz" localSheetId="8">{"Tab1",#N/A,FALSE,"P";"Tab2",#N/A,FALSE,"P"}</definedName>
    <definedName name="zczxcz" localSheetId="11">{"Tab1",#N/A,FALSE,"P";"Tab2",#N/A,FALSE,"P"}</definedName>
    <definedName name="zczxcz" localSheetId="12">{"Tab1",#N/A,FALSE,"P";"Tab2",#N/A,FALSE,"P"}</definedName>
    <definedName name="zczxcz" localSheetId="13">{"Tab1",#N/A,FALSE,"P";"Tab2",#N/A,FALSE,"P"}</definedName>
    <definedName name="zczxcz" localSheetId="22">{"Tab1",#N/A,FALSE,"P";"Tab2",#N/A,FALSE,"P"}</definedName>
    <definedName name="zczxcz">{"Tab1",#N/A,FALSE,"P";"Tab2",#N/A,FALSE,"P"}</definedName>
    <definedName name="zio" localSheetId="7">{"Tab1",#N/A,FALSE,"P";"Tab2",#N/A,FALSE,"P"}</definedName>
    <definedName name="zio" localSheetId="8">{"Tab1",#N/A,FALSE,"P";"Tab2",#N/A,FALSE,"P"}</definedName>
    <definedName name="zio" localSheetId="11">{"Tab1",#N/A,FALSE,"P";"Tab2",#N/A,FALSE,"P"}</definedName>
    <definedName name="zio" localSheetId="12">{"Tab1",#N/A,FALSE,"P";"Tab2",#N/A,FALSE,"P"}</definedName>
    <definedName name="zio" localSheetId="13">{"Tab1",#N/A,FALSE,"P";"Tab2",#N/A,FALSE,"P"}</definedName>
    <definedName name="zio" localSheetId="22">{"Tab1",#N/A,FALSE,"P";"Tab2",#N/A,FALSE,"P"}</definedName>
    <definedName name="zio">{"Tab1",#N/A,FALSE,"P";"Tab2",#N/A,FALSE,"P"}</definedName>
    <definedName name="zj" localSheetId="7">{TRUE,TRUE,-0.5,-14.75,603,387,FALSE,TRUE,TRUE,TRUE,0,1,2,1,2,1,1,4,TRUE,TRUE,3,TRUE,1,TRUE,75,"Swvu.Print.","ACwvu.Print.",#N/A,FALSE,FALSE,1,0.75,0.6,0.5,1,"","",TRUE,FALSE,TRUE,FALSE,1,#N/A,1,1,#DIV/0!,FALSE,"Rwvu.Print.",#N/A,FALSE,FALSE,FALSE,1,65532,300,FALSE,FALSE,TRUE,TRUE,TRUE}</definedName>
    <definedName name="zj" localSheetId="8">{TRUE,TRUE,-0.5,-14.75,603,387,FALSE,TRUE,TRUE,TRUE,0,1,2,1,2,1,1,4,TRUE,TRUE,3,TRUE,1,TRUE,75,"Swvu.Print.","ACwvu.Print.",#N/A,FALSE,FALSE,1,0.75,0.6,0.5,1,"","",TRUE,FALSE,TRUE,FALSE,1,#N/A,1,1,#DIV/0!,FALSE,"Rwvu.Print.",#N/A,FALSE,FALSE,FALSE,1,65532,300,FALSE,FALSE,TRUE,TRUE,TRUE}</definedName>
    <definedName name="zj" localSheetId="11">{TRUE,TRUE,-0.5,-14.75,603,387,FALSE,TRUE,TRUE,TRUE,0,1,2,1,2,1,1,4,TRUE,TRUE,3,TRUE,1,TRUE,75,"Swvu.Print.","ACwvu.Print.",#N/A,FALSE,FALSE,1,0.75,0.6,0.5,1,"","",TRUE,FALSE,TRUE,FALSE,1,#N/A,1,1,#DIV/0!,FALSE,"Rwvu.Print.",#N/A,FALSE,FALSE,FALSE,1,65532,300,FALSE,FALSE,TRUE,TRUE,TRUE}</definedName>
    <definedName name="zj" localSheetId="12">{TRUE,TRUE,-0.5,-14.75,603,387,FALSE,TRUE,TRUE,TRUE,0,1,2,1,2,1,1,4,TRUE,TRUE,3,TRUE,1,TRUE,75,"Swvu.Print.","ACwvu.Print.",#N/A,FALSE,FALSE,1,0.75,0.6,0.5,1,"","",TRUE,FALSE,TRUE,FALSE,1,#N/A,1,1,#DIV/0!,FALSE,"Rwvu.Print.",#N/A,FALSE,FALSE,FALSE,1,65532,300,FALSE,FALSE,TRUE,TRUE,TRUE}</definedName>
    <definedName name="zj" localSheetId="13">{TRUE,TRUE,-0.5,-14.75,603,387,FALSE,TRUE,TRUE,TRUE,0,1,2,1,2,1,1,4,TRUE,TRUE,3,TRUE,1,TRUE,75,"Swvu.Print.","ACwvu.Print.",#N/A,FALSE,FALSE,1,0.75,0.6,0.5,1,"","",TRUE,FALSE,TRUE,FALSE,1,#N/A,1,1,#DIV/0!,FALSE,"Rwvu.Print.",#N/A,FALSE,FALSE,FALSE,1,65532,300,FALSE,FALSE,TRUE,TRUE,TRUE}</definedName>
    <definedName name="zj" localSheetId="22">{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7">{"Minpmon",#N/A,FALSE,"Monthinput"}</definedName>
    <definedName name="zv" localSheetId="8">{"Minpmon",#N/A,FALSE,"Monthinput"}</definedName>
    <definedName name="zv" localSheetId="11">{"Minpmon",#N/A,FALSE,"Monthinput"}</definedName>
    <definedName name="zv" localSheetId="12">{"Minpmon",#N/A,FALSE,"Monthinput"}</definedName>
    <definedName name="zv" localSheetId="13">{"Minpmon",#N/A,FALSE,"Monthinput"}</definedName>
    <definedName name="zv" localSheetId="22">{"Minpmon",#N/A,FALSE,"Monthinput"}</definedName>
    <definedName name="zv">{"Minpmon",#N/A,FALSE,"Monthinput"}</definedName>
    <definedName name="zx" localSheetId="7">{"Tab1",#N/A,FALSE,"P";"Tab2",#N/A,FALSE,"P"}</definedName>
    <definedName name="zx" localSheetId="8">{"Tab1",#N/A,FALSE,"P";"Tab2",#N/A,FALSE,"P"}</definedName>
    <definedName name="zx" localSheetId="11">{"Tab1",#N/A,FALSE,"P";"Tab2",#N/A,FALSE,"P"}</definedName>
    <definedName name="zx" localSheetId="12">{"Tab1",#N/A,FALSE,"P";"Tab2",#N/A,FALSE,"P"}</definedName>
    <definedName name="zx" localSheetId="13">{"Tab1",#N/A,FALSE,"P";"Tab2",#N/A,FALSE,"P"}</definedName>
    <definedName name="zx" localSheetId="22">{"Tab1",#N/A,FALSE,"P";"Tab2",#N/A,FALSE,"P"}</definedName>
    <definedName name="zx">{"Tab1",#N/A,FALSE,"P";"Tab2",#N/A,FALSE,"P"}</definedName>
    <definedName name="zxc" localSheetId="7">{"Tab1",#N/A,FALSE,"P";"Tab2",#N/A,FALSE,"P"}</definedName>
    <definedName name="zxc" localSheetId="8">{"Tab1",#N/A,FALSE,"P";"Tab2",#N/A,FALSE,"P"}</definedName>
    <definedName name="zxc" localSheetId="11">{"Tab1",#N/A,FALSE,"P";"Tab2",#N/A,FALSE,"P"}</definedName>
    <definedName name="zxc" localSheetId="12">{"Tab1",#N/A,FALSE,"P";"Tab2",#N/A,FALSE,"P"}</definedName>
    <definedName name="zxc" localSheetId="13">{"Tab1",#N/A,FALSE,"P";"Tab2",#N/A,FALSE,"P"}</definedName>
    <definedName name="zxc" localSheetId="22">{"Tab1",#N/A,FALSE,"P";"Tab2",#N/A,FALSE,"P"}</definedName>
    <definedName name="zxc">{"Tab1",#N/A,FALSE,"P";"Tab2",#N/A,FALSE,"P"}</definedName>
    <definedName name="zxcv" localSheetId="7">{"Tab1",#N/A,FALSE,"P";"Tab2",#N/A,FALSE,"P"}</definedName>
    <definedName name="zxcv" localSheetId="8">{"Tab1",#N/A,FALSE,"P";"Tab2",#N/A,FALSE,"P"}</definedName>
    <definedName name="zxcv" localSheetId="11">{"Tab1",#N/A,FALSE,"P";"Tab2",#N/A,FALSE,"P"}</definedName>
    <definedName name="zxcv" localSheetId="12">{"Tab1",#N/A,FALSE,"P";"Tab2",#N/A,FALSE,"P"}</definedName>
    <definedName name="zxcv" localSheetId="13">{"Tab1",#N/A,FALSE,"P";"Tab2",#N/A,FALSE,"P"}</definedName>
    <definedName name="zxcv" localSheetId="22">{"Tab1",#N/A,FALSE,"P";"Tab2",#N/A,FALSE,"P"}</definedName>
    <definedName name="zxcv">{"Tab1",#N/A,FALSE,"P";"Tab2",#N/A,FALSE,"P"}</definedName>
    <definedName name="zz" localSheetId="7">{"Tab1",#N/A,FALSE,"P";"Tab2",#N/A,FALSE,"P"}</definedName>
    <definedName name="zz" localSheetId="8">{"Tab1",#N/A,FALSE,"P";"Tab2",#N/A,FALSE,"P"}</definedName>
    <definedName name="zz" localSheetId="11">{"Tab1",#N/A,FALSE,"P";"Tab2",#N/A,FALSE,"P"}</definedName>
    <definedName name="zz" localSheetId="12">{"Tab1",#N/A,FALSE,"P";"Tab2",#N/A,FALSE,"P"}</definedName>
    <definedName name="zz" localSheetId="13">{"Tab1",#N/A,FALSE,"P";"Tab2",#N/A,FALSE,"P"}</definedName>
    <definedName name="zz" localSheetId="22">{"Tab1",#N/A,FALSE,"P";"Tab2",#N/A,FALSE,"P"}</definedName>
    <definedName name="zz">{"Tab1",#N/A,FALSE,"P";"Tab2",#N/A,FALSE,"P"}</definedName>
    <definedName name="zzz" localSheetId="7">{"Minpmon",#N/A,FALSE,"Monthinput"}</definedName>
    <definedName name="zzz" localSheetId="8">{"Minpmon",#N/A,FALSE,"Monthinput"}</definedName>
    <definedName name="zzz" localSheetId="11">{"Minpmon",#N/A,FALSE,"Monthinput"}</definedName>
    <definedName name="zzz" localSheetId="12">{"Minpmon",#N/A,FALSE,"Monthinput"}</definedName>
    <definedName name="zzz" localSheetId="13">{"Minpmon",#N/A,FALSE,"Monthinput"}</definedName>
    <definedName name="zzz" localSheetId="22">{"Minpmon",#N/A,FALSE,"Monthinput"}</definedName>
    <definedName name="zzz">{"Minpmon",#N/A,FALSE,"Monthinput"}</definedName>
    <definedName name="zzzz" localSheetId="7">{"Tab1",#N/A,FALSE,"P";"Tab2",#N/A,FALSE,"P"}</definedName>
    <definedName name="zzzz" localSheetId="8">{"Tab1",#N/A,FALSE,"P";"Tab2",#N/A,FALSE,"P"}</definedName>
    <definedName name="zzzz" localSheetId="11">{"Tab1",#N/A,FALSE,"P";"Tab2",#N/A,FALSE,"P"}</definedName>
    <definedName name="zzzz" localSheetId="12">{"Tab1",#N/A,FALSE,"P";"Tab2",#N/A,FALSE,"P"}</definedName>
    <definedName name="zzzz" localSheetId="13">{"Tab1",#N/A,FALSE,"P";"Tab2",#N/A,FALSE,"P"}</definedName>
    <definedName name="zzzz" localSheetId="22">{"Tab1",#N/A,FALSE,"P";"Tab2",#N/A,FALSE,"P"}</definedName>
    <definedName name="zzzz">{"Tab1",#N/A,FALSE,"P";"Tab2",#N/A,FALSE,"P"}</definedName>
  </definedNames>
  <calcPr calcId="162913"/>
</workbook>
</file>

<file path=xl/calcChain.xml><?xml version="1.0" encoding="utf-8"?>
<calcChain xmlns="http://schemas.openxmlformats.org/spreadsheetml/2006/main">
  <c r="E4" i="69" l="1"/>
  <c r="F4" i="69" s="1"/>
  <c r="E5" i="68"/>
  <c r="F5" i="68" s="1"/>
  <c r="D7" i="67" l="1"/>
  <c r="I6" i="67"/>
  <c r="H6" i="67"/>
  <c r="G6" i="67"/>
  <c r="F6" i="67"/>
  <c r="E6" i="67"/>
  <c r="D6" i="67"/>
  <c r="C6" i="67"/>
  <c r="E4" i="61" l="1"/>
  <c r="F4" i="61" s="1"/>
  <c r="E18" i="60" l="1"/>
  <c r="C18" i="60"/>
  <c r="D17" i="60" s="1"/>
  <c r="G17" i="60"/>
  <c r="F17" i="60"/>
  <c r="F16" i="60"/>
  <c r="D16" i="60"/>
  <c r="F15" i="60"/>
  <c r="G14" i="60"/>
  <c r="F14" i="60"/>
  <c r="D14" i="60"/>
  <c r="G13" i="60"/>
  <c r="F13" i="60"/>
  <c r="D13" i="60"/>
  <c r="G12" i="60"/>
  <c r="F12" i="60"/>
  <c r="D12" i="60"/>
  <c r="G11" i="60"/>
  <c r="F11" i="60"/>
  <c r="D11" i="60"/>
  <c r="G10" i="60"/>
  <c r="F10" i="60"/>
  <c r="D10" i="60"/>
  <c r="G9" i="60"/>
  <c r="F9" i="60"/>
  <c r="D9" i="60"/>
  <c r="G8" i="60"/>
  <c r="F8" i="60"/>
  <c r="G7" i="60"/>
  <c r="F7" i="60"/>
  <c r="D7" i="60"/>
  <c r="E26" i="59"/>
  <c r="C26" i="59"/>
  <c r="G25" i="59"/>
  <c r="D25" i="59"/>
  <c r="G24" i="59"/>
  <c r="F24" i="59"/>
  <c r="D24" i="59"/>
  <c r="F23" i="59"/>
  <c r="D23" i="59"/>
  <c r="G22" i="59"/>
  <c r="F22" i="59"/>
  <c r="D22" i="59"/>
  <c r="G21" i="59"/>
  <c r="F21" i="59"/>
  <c r="D21" i="59"/>
  <c r="G20" i="59"/>
  <c r="F20" i="59"/>
  <c r="D20" i="59"/>
  <c r="G19" i="59"/>
  <c r="F19" i="59"/>
  <c r="D19" i="59"/>
  <c r="G18" i="59"/>
  <c r="F18" i="59"/>
  <c r="D18" i="59"/>
  <c r="G17" i="59"/>
  <c r="G16" i="59"/>
  <c r="D16" i="59"/>
  <c r="G15" i="59"/>
  <c r="D15" i="59"/>
  <c r="G14" i="59"/>
  <c r="D14" i="59"/>
  <c r="G13" i="59"/>
  <c r="F13" i="59"/>
  <c r="D13" i="59"/>
  <c r="G12" i="59"/>
  <c r="F12" i="59"/>
  <c r="D12" i="59"/>
  <c r="G11" i="59"/>
  <c r="F11" i="59"/>
  <c r="D11" i="59"/>
  <c r="G10" i="59"/>
  <c r="F10" i="59"/>
  <c r="D10" i="59"/>
  <c r="F9" i="59"/>
  <c r="D9" i="59"/>
  <c r="F8" i="59"/>
  <c r="D8" i="59"/>
  <c r="E15" i="57"/>
  <c r="F12" i="57" s="1"/>
  <c r="C15" i="57"/>
  <c r="G14" i="57"/>
  <c r="G13" i="57"/>
  <c r="G12" i="57"/>
  <c r="D12" i="57"/>
  <c r="G11" i="57"/>
  <c r="F11" i="57"/>
  <c r="D11" i="57"/>
  <c r="G10" i="57"/>
  <c r="D10" i="57"/>
  <c r="G9" i="57"/>
  <c r="E30" i="56"/>
  <c r="C30" i="56"/>
  <c r="G29" i="56"/>
  <c r="G28" i="56"/>
  <c r="G26" i="56"/>
  <c r="G25" i="56"/>
  <c r="G24" i="56"/>
  <c r="G23" i="56"/>
  <c r="G22" i="56"/>
  <c r="G21" i="56"/>
  <c r="G20" i="56"/>
  <c r="G19" i="56"/>
  <c r="G18" i="56"/>
  <c r="G17" i="56"/>
  <c r="G16" i="56"/>
  <c r="G15" i="56"/>
  <c r="G14" i="56"/>
  <c r="G13" i="56"/>
  <c r="G12" i="56"/>
  <c r="G11" i="56"/>
  <c r="G10" i="56"/>
  <c r="G9" i="56"/>
  <c r="F10" i="57" l="1"/>
  <c r="D15" i="60"/>
  <c r="D8" i="60"/>
  <c r="G18" i="60"/>
  <c r="F17" i="59"/>
  <c r="D17" i="59"/>
  <c r="G15" i="57"/>
  <c r="D13" i="57"/>
  <c r="F21" i="56"/>
  <c r="F18" i="56"/>
  <c r="F29" i="56"/>
  <c r="D11" i="56"/>
  <c r="D29" i="56"/>
  <c r="D18" i="56"/>
  <c r="F14" i="57"/>
  <c r="F13" i="57"/>
  <c r="D9" i="57"/>
  <c r="F9" i="57"/>
  <c r="D23" i="56"/>
  <c r="D10" i="56"/>
  <c r="F24" i="56"/>
  <c r="F14" i="56"/>
  <c r="D25" i="56"/>
  <c r="F14" i="59"/>
  <c r="F25" i="59"/>
  <c r="F13" i="56"/>
  <c r="F25" i="56"/>
  <c r="D22" i="56"/>
  <c r="F22" i="56"/>
  <c r="D14" i="56"/>
  <c r="D14" i="57"/>
  <c r="F23" i="56"/>
  <c r="D15" i="56"/>
  <c r="F15" i="56"/>
  <c r="D26" i="56"/>
  <c r="F15" i="59"/>
  <c r="F19" i="56"/>
  <c r="D9" i="56"/>
  <c r="F9" i="56"/>
  <c r="G30" i="56"/>
  <c r="F26" i="56"/>
  <c r="F10" i="56"/>
  <c r="D12" i="56"/>
  <c r="D13" i="56"/>
  <c r="F20" i="56"/>
  <c r="D21" i="56"/>
  <c r="F12" i="56"/>
  <c r="F16" i="56"/>
  <c r="D27" i="56"/>
  <c r="F16" i="59"/>
  <c r="G26" i="59"/>
  <c r="D19" i="56"/>
  <c r="F11" i="56"/>
  <c r="F27" i="56"/>
  <c r="D18" i="60"/>
  <c r="D17" i="56"/>
  <c r="D28" i="56"/>
  <c r="D24" i="56"/>
  <c r="D16" i="56"/>
  <c r="F17" i="56"/>
  <c r="F28" i="56"/>
  <c r="F18" i="60"/>
  <c r="D20" i="56"/>
  <c r="E4" i="55" l="1"/>
</calcChain>
</file>

<file path=xl/sharedStrings.xml><?xml version="1.0" encoding="utf-8"?>
<sst xmlns="http://schemas.openxmlformats.org/spreadsheetml/2006/main" count="698" uniqueCount="494">
  <si>
    <t>1.1 Basic assumptions</t>
  </si>
  <si>
    <t>1.2 Macroeconomic Outlooks</t>
  </si>
  <si>
    <t>1.3 Evolution of the Labour market</t>
  </si>
  <si>
    <t>1.4 Evolution of prices</t>
  </si>
  <si>
    <t>1.5 Sectoral Balances</t>
  </si>
  <si>
    <t>2.1 Reference rates for the general government fiscal balance 2021-2024</t>
  </si>
  <si>
    <t>2.2 Evolution of General Government debt (S.13) and outlooks</t>
  </si>
  <si>
    <t>2.3 2021 2021 Projections</t>
  </si>
  <si>
    <t xml:space="preserve">2.4 Income and expenditure targets for the General Government as a whole </t>
  </si>
  <si>
    <t>2.5 Transfers (not loans) from the Recovery and Resilience Mechanism (RRM)</t>
  </si>
  <si>
    <t>2.6 Comparison with European Commission forecasts</t>
  </si>
  <si>
    <t>2.7 Budgetary targets for the whole General Government and its sub-sector</t>
  </si>
  <si>
    <t>2.8 Calculation of the Expenditure Benchmark</t>
  </si>
  <si>
    <t>3.1 Total and State non-interest income 2020-2022</t>
  </si>
  <si>
    <t>3.2 State Expenditure Budget for 2022 Economic distribution.</t>
  </si>
  <si>
    <t>3.4 Social Security Revenue Budget. Economic distribution.</t>
  </si>
  <si>
    <t>3.5 Consolidated Social Security System Expenditure Budget</t>
  </si>
  <si>
    <t>6.1 Organic classification of PRTR (RRM)</t>
  </si>
  <si>
    <t>6.2 Economic classification of PRTR (RRM)</t>
  </si>
  <si>
    <t>6.3 Transfers to Autonomous Communities from the PRTR (RRM)</t>
  </si>
  <si>
    <t>6.4 Transfers to Local Authorities from PRTR (RRM)</t>
  </si>
  <si>
    <t>[8] Link between the Draft Budgetary Plan and the European growth and employment strategy</t>
  </si>
  <si>
    <t>Access to the full report of the Budgetary Plan 2022</t>
  </si>
  <si>
    <t>Access to budget reports from other years</t>
  </si>
  <si>
    <t>&lt;&lt;</t>
  </si>
  <si>
    <t>Table 1.1 Basic Assumptions</t>
  </si>
  <si>
    <t>% variation over the same period of the previous year, unless otherwise stated.</t>
  </si>
  <si>
    <t>Short -term interest rates (three-month Euribor)</t>
  </si>
  <si>
    <t>Long-term interest rates (Spanish 10-year public debt)</t>
  </si>
  <si>
    <t>Exchange rate (dollars/euro)</t>
  </si>
  <si>
    <t>Global GDP growth, excluding Eurozone</t>
  </si>
  <si>
    <t>Eurozone GDP growth</t>
  </si>
  <si>
    <t xml:space="preserve">Spanish export markets </t>
  </si>
  <si>
    <t>Price of oil (Brent, dollars/barrel)</t>
  </si>
  <si>
    <t>Table 1.2 Macroeconomic outlooks</t>
  </si>
  <si>
    <t>Chained volume series, Year 2015=100, unless otherwise stated</t>
  </si>
  <si>
    <t>ESA Code</t>
  </si>
  <si>
    <t>2020 (A)</t>
  </si>
  <si>
    <t>2021 (P)</t>
  </si>
  <si>
    <t>2022 (P)</t>
  </si>
  <si>
    <t>Level</t>
  </si>
  <si>
    <t>Annual change in %</t>
  </si>
  <si>
    <t xml:space="preserve">1. Real GDP </t>
  </si>
  <si>
    <t>B1*g</t>
  </si>
  <si>
    <t>2.) Potential GDP</t>
  </si>
  <si>
    <t>contributions:</t>
  </si>
  <si>
    <t>Employment</t>
  </si>
  <si>
    <t>Capital</t>
  </si>
  <si>
    <t>Total productivity of the factors (PTF)</t>
  </si>
  <si>
    <t xml:space="preserve">3. Nominal GDP (1) Billions of euros </t>
  </si>
  <si>
    <t>Components of real GDP</t>
  </si>
  <si>
    <t>4, Private domestic final consumption expenditure (*)</t>
  </si>
  <si>
    <t>P.3</t>
  </si>
  <si>
    <t xml:space="preserve">5. Final expenditure of the General Governments </t>
  </si>
  <si>
    <t xml:space="preserve">6. Gross fixed capital formation </t>
  </si>
  <si>
    <t>P.51</t>
  </si>
  <si>
    <t xml:space="preserve">7. Inventory variation (% of GDP) </t>
  </si>
  <si>
    <t>P.52 + P.53</t>
  </si>
  <si>
    <t>8. Export of goods and service</t>
  </si>
  <si>
    <t>P.6</t>
  </si>
  <si>
    <t>9. Export of goods and service</t>
  </si>
  <si>
    <t>P.7</t>
  </si>
  <si>
    <t>Contributions to real GDP growth</t>
  </si>
  <si>
    <t xml:space="preserve">10. Final domestic demand </t>
  </si>
  <si>
    <t>11. Inventory variation</t>
  </si>
  <si>
    <t xml:space="preserve">12. External balance </t>
  </si>
  <si>
    <t>B.11</t>
  </si>
  <si>
    <t>(*) Includes households and NPISH (non-profit institutions serving households).</t>
  </si>
  <si>
    <t>Sources: National Statistics Institute and Ministry of Economic Affairs and Digital Transformation</t>
  </si>
  <si>
    <t>Table 1.3 Evolution of the labour market (*)</t>
  </si>
  <si>
    <t>% change</t>
  </si>
  <si>
    <t>1. Total working population (Equivalent to full time employment. Thousands)</t>
  </si>
  <si>
    <t>-</t>
  </si>
  <si>
    <t>3. Productivity per worker (thousands of euros)</t>
  </si>
  <si>
    <t>D.1</t>
  </si>
  <si>
    <r>
      <t>5. Remuneration per employee (thousands of euros)</t>
    </r>
    <r>
      <rPr>
        <vertAlign val="superscript"/>
        <sz val="10"/>
        <color theme="1"/>
        <rFont val="Arial Narrow"/>
        <family val="2"/>
      </rPr>
      <t>(**)</t>
    </r>
  </si>
  <si>
    <t>(*) Data in National Accounting terms, except unemployment rate</t>
  </si>
  <si>
    <t>(**) Remuneration per employee equivalent to full time</t>
  </si>
  <si>
    <t>Table 1.4 Evolution of prices</t>
  </si>
  <si>
    <t>1. GDP Deflator</t>
  </si>
  <si>
    <t>2. Private consumption deflator(*)</t>
  </si>
  <si>
    <t>3. Public consumption deflator(*)</t>
  </si>
  <si>
    <t>5. Exports (goods and services) deflator</t>
  </si>
  <si>
    <t>6. Imports (goods and services) deflator</t>
  </si>
  <si>
    <t>(*) Includes homes and non-profit institutions with at the service of homes</t>
  </si>
  <si>
    <t>Table 1.5 Sectoral balances</t>
  </si>
  <si>
    <t>% GDP</t>
  </si>
  <si>
    <t xml:space="preserve">1. Surplus (+) /Deficit (-) of financing compared to rest of the world </t>
  </si>
  <si>
    <t>B.9</t>
  </si>
  <si>
    <t>- Foreign trade balance for goods and services</t>
  </si>
  <si>
    <t>- Balance of primary income and current transfers</t>
  </si>
  <si>
    <t>- Net capital transactions</t>
  </si>
  <si>
    <t xml:space="preserve">2. Surplus (+) /Deficit (-) private sector financing </t>
  </si>
  <si>
    <t>3. Surplus (+) /Deficit (-) public sector financing(*)</t>
  </si>
  <si>
    <t>(*) The figures include financial support</t>
  </si>
  <si>
    <t>Table 2.1 Reference rates for the general government fiscal balance 2021-2024</t>
  </si>
  <si>
    <t>2022*</t>
  </si>
  <si>
    <t>Central Government</t>
  </si>
  <si>
    <t>Autonomous Communities</t>
  </si>
  <si>
    <t>Local Authorities</t>
  </si>
  <si>
    <t>Social Security</t>
  </si>
  <si>
    <t>Total Public Administrations</t>
  </si>
  <si>
    <t>* The 2022 reference rates for Autonomous Communities and Social Security contained in the Stability Programme have been updated in the context of the preparation of the 2022 General State Budget</t>
  </si>
  <si>
    <t>Source: Ministry of Finance and Civil Service</t>
  </si>
  <si>
    <t>Table 2.2 Evolution of General Government debt (S.13) and perspectives</t>
  </si>
  <si>
    <t>% of GDP</t>
  </si>
  <si>
    <r>
      <rPr>
        <sz val="10"/>
        <color rgb="FF000000"/>
        <rFont val="Arial Narrow"/>
        <family val="2"/>
      </rPr>
      <t>1.</t>
    </r>
    <r>
      <rPr>
        <sz val="10"/>
        <color rgb="FF000000"/>
        <rFont val="Arial Narrow"/>
        <family val="2"/>
      </rPr>
      <t xml:space="preserve"> </t>
    </r>
    <r>
      <rPr>
        <sz val="10"/>
        <color rgb="FF000000"/>
        <rFont val="Arial Narrow"/>
        <family val="2"/>
      </rPr>
      <t>Debt ratio / GDP</t>
    </r>
    <r>
      <rPr>
        <vertAlign val="superscript"/>
        <sz val="10"/>
        <color rgb="FF000000"/>
        <rFont val="Arial Narrow"/>
        <family val="2"/>
      </rPr>
      <t>a</t>
    </r>
  </si>
  <si>
    <t>Contribution to variation of debt ratio / GDP</t>
  </si>
  <si>
    <t>3. Primary budgetary balance</t>
  </si>
  <si>
    <t>D.41</t>
  </si>
  <si>
    <t>5. Adjust stock-flow</t>
  </si>
  <si>
    <t>p.m.: Implicit interest rate of debt</t>
  </si>
  <si>
    <t>Source: Ministry of Economic Affairs and Digital Transformation</t>
  </si>
  <si>
    <r>
      <rPr>
        <b/>
        <sz val="10"/>
        <color rgb="FF000000"/>
        <rFont val="Arial Narrow"/>
        <family val="2"/>
      </rPr>
      <t xml:space="preserve">Table 2.3 2022 Projections
</t>
    </r>
    <r>
      <rPr>
        <sz val="10"/>
        <color rgb="FF000000"/>
        <rFont val="Arial Narrow"/>
        <family val="2"/>
      </rPr>
      <t>As % of GDP</t>
    </r>
  </si>
  <si>
    <t xml:space="preserve">Sub-sectors </t>
  </si>
  <si>
    <t>Social Security Funds</t>
  </si>
  <si>
    <t xml:space="preserve">Table 2.4 Income and expenditure targets for the General Government as a whole 
       </t>
  </si>
  <si>
    <t xml:space="preserve"> (As a % of GDP)</t>
  </si>
  <si>
    <t xml:space="preserve">1. Total income targets                  </t>
  </si>
  <si>
    <t>TR</t>
  </si>
  <si>
    <t>of which</t>
  </si>
  <si>
    <t xml:space="preserve">1.1. Taxes on production and imports </t>
  </si>
  <si>
    <t>D.2</t>
  </si>
  <si>
    <t>1.2. Current taxes on income and wealth, etc.</t>
  </si>
  <si>
    <t>D.5</t>
  </si>
  <si>
    <t>1.3. Taxes on capital</t>
  </si>
  <si>
    <t>D.91</t>
  </si>
  <si>
    <t>1.4. Social contributions</t>
  </si>
  <si>
    <t>D.61</t>
  </si>
  <si>
    <t>1.5. Rents on property</t>
  </si>
  <si>
    <t>D.4</t>
  </si>
  <si>
    <r>
      <rPr>
        <sz val="10"/>
        <color rgb="FF000000"/>
        <rFont val="Arial Narrow"/>
        <family val="2"/>
      </rPr>
      <t>1.6.</t>
    </r>
    <r>
      <rPr>
        <sz val="10"/>
        <color rgb="FF000000"/>
        <rFont val="Arial Narrow"/>
        <family val="2"/>
      </rPr>
      <t xml:space="preserve"> </t>
    </r>
    <r>
      <rPr>
        <sz val="10"/>
        <color rgb="FF000000"/>
        <rFont val="Arial Narrow"/>
        <family val="2"/>
      </rPr>
      <t>Others</t>
    </r>
    <r>
      <rPr>
        <b/>
        <vertAlign val="superscript"/>
        <sz val="10"/>
        <color rgb="FF000000"/>
        <rFont val="Arial Narrow"/>
        <family val="2"/>
      </rPr>
      <t xml:space="preserve"> </t>
    </r>
  </si>
  <si>
    <t>p.m.: Tax burden*</t>
  </si>
  <si>
    <t xml:space="preserve">2. Total expenditure targets    </t>
  </si>
  <si>
    <t>TE</t>
  </si>
  <si>
    <t>2.1. Remuneration of employees</t>
  </si>
  <si>
    <t>2.2. Intermediate consumption</t>
  </si>
  <si>
    <t>P.2</t>
  </si>
  <si>
    <t>2.3. Social transfers</t>
  </si>
  <si>
    <t>D.62, D.63</t>
  </si>
  <si>
    <t xml:space="preserve">           Of which unemployment benefit </t>
  </si>
  <si>
    <t>2.4. Interest</t>
  </si>
  <si>
    <t>2.5. Subsidies</t>
  </si>
  <si>
    <t>D.3</t>
  </si>
  <si>
    <t>P.5</t>
  </si>
  <si>
    <t xml:space="preserve">2.7. Capital transfers </t>
  </si>
  <si>
    <t>D.9</t>
  </si>
  <si>
    <r>
      <rPr>
        <sz val="10"/>
        <color rgb="FF000000"/>
        <rFont val="Arial Narrow"/>
        <family val="2"/>
      </rPr>
      <t>2.8.</t>
    </r>
    <r>
      <rPr>
        <sz val="10"/>
        <color rgb="FF000000"/>
        <rFont val="Arial Narrow"/>
        <family val="2"/>
      </rPr>
      <t xml:space="preserve"> </t>
    </r>
    <r>
      <rPr>
        <sz val="10"/>
        <color rgb="FF000000"/>
        <rFont val="Arial Narrow"/>
        <family val="2"/>
      </rPr>
      <t>Others</t>
    </r>
    <r>
      <rPr>
        <vertAlign val="superscript"/>
        <sz val="10"/>
        <color rgb="FF000000"/>
        <rFont val="Arial Narrow"/>
        <family val="2"/>
      </rPr>
      <t xml:space="preserve"> </t>
    </r>
  </si>
  <si>
    <t>* The tax burden is the sum of tax revenues and social contributions as well as taxes paid by the resident sectors to the rest of the world</t>
  </si>
  <si>
    <t>Table 2.5 Transfers (not loans) from the Recovery and Resilience Mechanism (RRM)</t>
  </si>
  <si>
    <r>
      <rPr>
        <b/>
        <sz val="10"/>
        <color theme="0"/>
        <rFont val="Arial Narrow"/>
        <family val="2"/>
      </rPr>
      <t xml:space="preserve">Revenue from RRM transfers </t>
    </r>
    <r>
      <rPr>
        <sz val="10"/>
        <color theme="0"/>
        <rFont val="Arial"/>
        <family val="2"/>
      </rPr>
      <t>(millions of euro)</t>
    </r>
  </si>
  <si>
    <t>Revenues considered to ensure the principle of neutrality</t>
  </si>
  <si>
    <t>Cash disbursements of RRM transfers</t>
  </si>
  <si>
    <r>
      <rPr>
        <b/>
        <sz val="10"/>
        <color theme="0"/>
        <rFont val="Arial Narrow"/>
        <family val="2"/>
      </rPr>
      <t>Expenditure financed by transfers from the RRM</t>
    </r>
    <r>
      <rPr>
        <sz val="10"/>
        <color theme="0"/>
        <rFont val="Arial"/>
        <family val="2"/>
      </rPr>
      <t xml:space="preserve"> (millions of euro)</t>
    </r>
  </si>
  <si>
    <t>Remuneration of employees (D.1)</t>
  </si>
  <si>
    <t>Intermediate spending (P.2.)</t>
  </si>
  <si>
    <t>Social transfers, current transfers and subsidies (D.62+D.632+D.3+D.7)</t>
  </si>
  <si>
    <t>Interest (D.41)</t>
  </si>
  <si>
    <t>TOTAL CURRENT EXPENDITURE</t>
  </si>
  <si>
    <t>Gross fixed capital formation P.51g</t>
  </si>
  <si>
    <t>Capital transfers D.9</t>
  </si>
  <si>
    <t>TOTAL CAPITAL EXPENDITURE</t>
  </si>
  <si>
    <t>TOTAL</t>
  </si>
  <si>
    <r>
      <rPr>
        <b/>
        <sz val="10"/>
        <color theme="0" tint="-0.499984740745262"/>
        <rFont val="Arial"/>
        <family val="2"/>
      </rPr>
      <t>NOTES:</t>
    </r>
    <r>
      <rPr>
        <sz val="10"/>
        <color theme="0" tint="-0.499984740745262"/>
        <rFont val="Arial"/>
        <family val="2"/>
      </rPr>
      <t xml:space="preserve"> these revenues and expenditures of the Recovery, Transformation and Resilience Plan have not been included in the DBP revenue and expenditure projections because their impact is deficit neutral due to Eurostat's principle of neutrality.</t>
    </r>
    <r>
      <rPr>
        <sz val="10"/>
        <color theme="0" tint="-0.499984740745262"/>
        <rFont val="Arial"/>
        <family val="2"/>
      </rPr>
      <t xml:space="preserve"> </t>
    </r>
    <r>
      <rPr>
        <sz val="10"/>
        <color theme="0" tint="-0.499984740745262"/>
        <rFont val="Arial"/>
        <family val="2"/>
      </rPr>
      <t>Moreover, this distribution of the headings is a reflection of the economic classification of the General State Budget, since it is the State that receives all the funds from the EU and distributes them subsequently (hence, for example, most of the capital transfers included here are subsequently transformed into productive investment)</t>
    </r>
  </si>
  <si>
    <t xml:space="preserve">Table 2.6 Comparison with European Commission forecasts
       </t>
  </si>
  <si>
    <t>Spain</t>
  </si>
  <si>
    <t>European Commission</t>
  </si>
  <si>
    <t>Total revenue</t>
  </si>
  <si>
    <t>Total expenditure</t>
  </si>
  <si>
    <t xml:space="preserve">Public deficit </t>
  </si>
  <si>
    <t>Source: Ministry of Finance and Civil Service, European Commission Spring forecasts</t>
  </si>
  <si>
    <t>Table 2.7 Budgetary goals for the whole General Government and its sub-sectors</t>
  </si>
  <si>
    <t xml:space="preserve"> (As % GDP)</t>
  </si>
  <si>
    <t>ESA code</t>
  </si>
  <si>
    <t>Financing Surplus or Deficit by subsectors as a % of GDP</t>
  </si>
  <si>
    <t xml:space="preserve">  1. Total Public Administrations</t>
  </si>
  <si>
    <t>S.13</t>
  </si>
  <si>
    <t xml:space="preserve">  6. Interest </t>
  </si>
  <si>
    <t xml:space="preserve">  7. Primary balance </t>
  </si>
  <si>
    <t xml:space="preserve">  8. One-off measures and other temporary measures (*)</t>
  </si>
  <si>
    <t>of which financial support</t>
  </si>
  <si>
    <t xml:space="preserve">  9. Real GDP (% variation)</t>
  </si>
  <si>
    <t>10. Potential GDP (% variation)</t>
  </si>
  <si>
    <t xml:space="preserve">      Employment</t>
  </si>
  <si>
    <t xml:space="preserve">      Capital</t>
  </si>
  <si>
    <t xml:space="preserve">      Total productivity of the factors</t>
  </si>
  <si>
    <t xml:space="preserve">11. Output gap </t>
  </si>
  <si>
    <t>12. Cyclical balance</t>
  </si>
  <si>
    <t xml:space="preserve">13. Adjusted cyclical balance (1-12) </t>
  </si>
  <si>
    <t>14. Adjusted primary cyclical balance (13+6)</t>
  </si>
  <si>
    <t>15. Structural balance (13-8)</t>
  </si>
  <si>
    <t>(*) A positive sign corresponding to the deficit reduction measure</t>
  </si>
  <si>
    <t>Sources: Ministry of Economic Affairs and Digital Transformation and Ministry of Finance and Civil Service</t>
  </si>
  <si>
    <r>
      <rPr>
        <b/>
        <sz val="11"/>
        <color rgb="FF000000"/>
        <rFont val="Arial Narrow"/>
        <family val="2"/>
      </rPr>
      <t>2.8 Calculation of the Expenditure Benchmark</t>
    </r>
  </si>
  <si>
    <t>Nominal GDP (1)</t>
  </si>
  <si>
    <t>Total General Government Expenditure (2)</t>
  </si>
  <si>
    <t>Interest (3)</t>
  </si>
  <si>
    <t>Expenditure financed with European funds (4)</t>
  </si>
  <si>
    <t>Gross formation of fixed capital financed with EU funds</t>
  </si>
  <si>
    <t>Gross fixed capital formation</t>
  </si>
  <si>
    <t>Gross formation of fixed capital financed by Spain (5)</t>
  </si>
  <si>
    <t>Average fixed gross capital formation financed by Spain over the last four years (6)</t>
  </si>
  <si>
    <t>Cyclical expenditure on unemployment benefits (7)</t>
  </si>
  <si>
    <t>Corrected eligible expenditure 8 = 2-3-4-5+6-7</t>
  </si>
  <si>
    <t>Discretionary revenue measures (9) (*)</t>
  </si>
  <si>
    <t>One-off revenue (10)</t>
  </si>
  <si>
    <t>One-off expenditure (11)</t>
  </si>
  <si>
    <t>Total one-offs (12)</t>
  </si>
  <si>
    <t>Discretionary revenue measures without one-off revenue (13) (*)</t>
  </si>
  <si>
    <t>Eligible corrected expenditure without one-off expenditure (14) = (8) + (11)</t>
  </si>
  <si>
    <t xml:space="preserve">Corrected net eligible expenditure net of discretionary revenue measures and one.offs (15) = (14) - (13) </t>
  </si>
  <si>
    <t>Growth of corrected eligible nominal expenditure net of measures and one-offs</t>
  </si>
  <si>
    <t>(*) In incremental terms.</t>
  </si>
  <si>
    <t>Table 3.1. Total non-financial and State income 2020-2022</t>
  </si>
  <si>
    <t>Millions of €</t>
  </si>
  <si>
    <t>Chapters</t>
  </si>
  <si>
    <t>Tax Yield</t>
  </si>
  <si>
    <t>Advance Settlement</t>
  </si>
  <si>
    <t>Budget</t>
  </si>
  <si>
    <t>(%)</t>
  </si>
  <si>
    <t>State</t>
  </si>
  <si>
    <t>Total</t>
  </si>
  <si>
    <t>2021 (T)</t>
  </si>
  <si>
    <t>2022 (E)</t>
  </si>
  <si>
    <t>2022 (T)</t>
  </si>
  <si>
    <t>(*)</t>
  </si>
  <si>
    <t>(7)=</t>
  </si>
  <si>
    <t>(8)=</t>
  </si>
  <si>
    <t>(9)=</t>
  </si>
  <si>
    <t>(1)</t>
  </si>
  <si>
    <t>(2)</t>
  </si>
  <si>
    <t>(3)</t>
  </si>
  <si>
    <t>(4)</t>
  </si>
  <si>
    <t>(5)</t>
  </si>
  <si>
    <t>(6)</t>
  </si>
  <si>
    <t>(4)/(2)</t>
  </si>
  <si>
    <t>(5)/(3)</t>
  </si>
  <si>
    <t>(6)/(4)</t>
  </si>
  <si>
    <t xml:space="preserve"> </t>
  </si>
  <si>
    <t>Personal Income Tax</t>
  </si>
  <si>
    <t>Corporate Income Tax</t>
  </si>
  <si>
    <t>Personal Income Tax for Non-Residents</t>
  </si>
  <si>
    <t>Environmental taxation</t>
  </si>
  <si>
    <t>Other</t>
  </si>
  <si>
    <t>I. Direct taxes</t>
  </si>
  <si>
    <t>Value Added Tax</t>
  </si>
  <si>
    <t>Special Taxes</t>
  </si>
  <si>
    <t xml:space="preserve">   Alcohol and alcoholic beverages</t>
  </si>
  <si>
    <t xml:space="preserve">   Beer</t>
  </si>
  <si>
    <t xml:space="preserve">   Intermediate products</t>
  </si>
  <si>
    <t xml:space="preserve">   Hydrocarbons</t>
  </si>
  <si>
    <t xml:space="preserve">   Tobacco Products</t>
  </si>
  <si>
    <t xml:space="preserve">   Electricity</t>
  </si>
  <si>
    <t xml:space="preserve">   Coal</t>
  </si>
  <si>
    <t>II. Indirect taxes</t>
  </si>
  <si>
    <t>TAX REVENUE</t>
  </si>
  <si>
    <t>NON-TAX REVENUE</t>
  </si>
  <si>
    <t>TOTAL NON-FINANCIAL INCOME</t>
  </si>
  <si>
    <t>(*) Before deducting the territorial governments’ shares in personal income tax, VAT and excise duties.</t>
  </si>
  <si>
    <t>Table 3.2. State Budget Expenditure Budget 2022 Economic Distribution</t>
  </si>
  <si>
    <t>Budget 2021</t>
  </si>
  <si>
    <t>Budget 2022</t>
  </si>
  <si>
    <t>% Δ</t>
  </si>
  <si>
    <t>Sum</t>
  </si>
  <si>
    <t>%/total</t>
  </si>
  <si>
    <t xml:space="preserve"> 22 / 21</t>
  </si>
  <si>
    <t>I. Personnel expenditure</t>
  </si>
  <si>
    <t>National budget</t>
  </si>
  <si>
    <t>PRTR</t>
  </si>
  <si>
    <t>II. Current expenditure on goods and services</t>
  </si>
  <si>
    <t>III. Financial expenditure</t>
  </si>
  <si>
    <t>IV. Current transfers</t>
  </si>
  <si>
    <t>CURRENT TRANSACTIONS</t>
  </si>
  <si>
    <t>V. Contingency fund and other contingencies</t>
  </si>
  <si>
    <t>VI. Real investments</t>
  </si>
  <si>
    <t>VII. Capital transfers</t>
  </si>
  <si>
    <t>CAPITAL TRANSACTIONS</t>
  </si>
  <si>
    <t>TOTAL NON-FINANCIAL TRANSACTIONS</t>
  </si>
  <si>
    <t>VIII. Financial assets</t>
  </si>
  <si>
    <t>IX. Financial liabilities</t>
  </si>
  <si>
    <t>TOTAL FINANCIAL TRANSACTIONS</t>
  </si>
  <si>
    <t>TOTAL BUDGET</t>
  </si>
  <si>
    <t>Table 3.4. Social Security Revenue Budget
Economic Distribution</t>
  </si>
  <si>
    <t>CHAPTERS</t>
  </si>
  <si>
    <t xml:space="preserve">  % Δ</t>
  </si>
  <si>
    <t>% of total</t>
  </si>
  <si>
    <t>22/21</t>
  </si>
  <si>
    <t>I.</t>
  </si>
  <si>
    <t>Social contributions</t>
  </si>
  <si>
    <t>III.</t>
  </si>
  <si>
    <t xml:space="preserve">Levies and other revenue </t>
  </si>
  <si>
    <t>IV.</t>
  </si>
  <si>
    <t>Current transfers</t>
  </si>
  <si>
    <t>V.</t>
  </si>
  <si>
    <t xml:space="preserve"> Asset revenue</t>
  </si>
  <si>
    <t>VI.</t>
  </si>
  <si>
    <t>Disposal of real investments</t>
  </si>
  <si>
    <t>VII.</t>
  </si>
  <si>
    <t>Capital transfers</t>
  </si>
  <si>
    <t>VIII.</t>
  </si>
  <si>
    <t>Financial assets</t>
  </si>
  <si>
    <t>IX.</t>
  </si>
  <si>
    <t>Financial liabilities</t>
  </si>
  <si>
    <t>Table 3.5. Consolidated Expenditure Budget of the Social Security System
Economic Distribution</t>
  </si>
  <si>
    <t>Personnel expenses</t>
  </si>
  <si>
    <t>II.</t>
  </si>
  <si>
    <t xml:space="preserve">Current expenditure on goods and services </t>
  </si>
  <si>
    <t>Financial expenditure</t>
  </si>
  <si>
    <t>Real investments</t>
  </si>
  <si>
    <t xml:space="preserve"> Consolidated General State Budget 2022</t>
  </si>
  <si>
    <t>(Chapters 1 to 8)</t>
  </si>
  <si>
    <t>BUDGET SECTION</t>
  </si>
  <si>
    <t>2021 GENERAL STATE BUDGET</t>
  </si>
  <si>
    <t>% of total General State Budget 2021</t>
  </si>
  <si>
    <t>2022 GENERAL STATE BUDGET</t>
  </si>
  <si>
    <t>% of total General State Budget 2022</t>
  </si>
  <si>
    <t>Difference</t>
  </si>
  <si>
    <t>(2)/(1)</t>
  </si>
  <si>
    <t>MINISTRY OF FOREIGN AFFAIRS, THE EUROPEAN UNION AND COOPERATION</t>
  </si>
  <si>
    <t>MINISTRY OF JUSTICE</t>
  </si>
  <si>
    <t>MINISTRY OF DEFENCE</t>
  </si>
  <si>
    <t>MINISTRY OF FINANCE AND CIVIL SERVICE</t>
  </si>
  <si>
    <t>MINISTRY OF HOME AFFAIRS</t>
  </si>
  <si>
    <t>MINISTRY OF TRANSPORT, MOBILITY AND URBAN AGENDA</t>
  </si>
  <si>
    <t>MINISTRY OF EDUCATION AND VOCATIONAL TRAINING</t>
  </si>
  <si>
    <t>MINISTRY OF EMPLOYMENT AND SOCIAL ECONOMY</t>
  </si>
  <si>
    <t>MINISTRY OF INDUSTRY, TRADE AND TOURISM</t>
  </si>
  <si>
    <t>MINISTRY OF AGRICULTURE, FISHERIES AND FOOD</t>
  </si>
  <si>
    <t>MINISTRY OF TERRITORIAL POLICY</t>
  </si>
  <si>
    <t>MINISTRY FOR THE ECOLOGICAL TRANSITION AND THE DEMOGRAPHIC CHALLENGE</t>
  </si>
  <si>
    <t>MINISTRY OF CULTURE AND SPORTS</t>
  </si>
  <si>
    <t>MINISTRY OF HEALTH</t>
  </si>
  <si>
    <t>MINISTRY OF ECONOMIC AFFAIRS AND THE DIGITAL TRANSFORMATION</t>
  </si>
  <si>
    <t>MINISTRY OF SCIENCE AND INNOVATION</t>
  </si>
  <si>
    <t>MINISTRY OF SOCIAL RIGHTS AND THE 2030 AGENDA</t>
  </si>
  <si>
    <t>MINISTRY OF EQUALITY</t>
  </si>
  <si>
    <t>MINISTRY OF CONSUMER AFFAIRS</t>
  </si>
  <si>
    <t>MINISTRY OF INCLUSION, SOCIAL SECURITY AND MIGRATION</t>
  </si>
  <si>
    <t>MINISTRY OF UNIVERSITIES</t>
  </si>
  <si>
    <t>TOTAL CONSOLIDATED RRM GENERAL STATE BUDGET</t>
  </si>
  <si>
    <t>Does not include REACT</t>
  </si>
  <si>
    <t>Table 6.2. Economic Classification of PRTR (RRM)</t>
  </si>
  <si>
    <t>CHAPTER</t>
  </si>
  <si>
    <t>1 PERSONNEL EXPENSES</t>
  </si>
  <si>
    <t>2 CURRENT EXPENDITURE ON GOODS AND SERVICES</t>
  </si>
  <si>
    <t>4 CURRENT TRANSFERS</t>
  </si>
  <si>
    <t>6 REAL INVESTMENTS</t>
  </si>
  <si>
    <t>7 CAPITAL TRANSFERS</t>
  </si>
  <si>
    <t>8 FINANCIAL ASSETS</t>
  </si>
  <si>
    <t>Table 6.3. Transfers to Autonomous Communities from the PRTR (RRM)</t>
  </si>
  <si>
    <t>MINISTRY</t>
  </si>
  <si>
    <t>TOTAL CONSOLIDATED GENERAL STATE BUDGET TRANSFERS TO AUTONOMOUS COMMUNITIES</t>
  </si>
  <si>
    <t>Excludes REACT and transfers from the entities that are part of the estimated sector</t>
  </si>
  <si>
    <t>Table 6.4. Transfers to Local Authorities from PRTR (RRM)</t>
  </si>
  <si>
    <t>TOTAL TRANSFERS TO LOCAL AUTHORITIES FROM CONSOLIDATED GENERAL STATE BUDGET</t>
  </si>
  <si>
    <t>Excludes REACT and transfers from the entities that are part of the estimate sector</t>
  </si>
  <si>
    <t>Link between the Draft Budgetary Plan and the European growth and employment strategy</t>
  </si>
  <si>
    <t>National goals</t>
  </si>
  <si>
    <t>Measures</t>
  </si>
  <si>
    <t>Description of link</t>
  </si>
  <si>
    <t>Employment for 74% of persons aged 20-64</t>
  </si>
  <si>
    <t xml:space="preserve">Spanish Strategy for Employment Activation </t>
  </si>
  <si>
    <t xml:space="preserve">Regulatory framework for coordination and execution of active labour market policies, and labour intermediation in the whole State, including both the services and programmes carried out by public employment services with State funds, such as those the Regional Governments carry out with their own financial resources. 
As we approach the end of the Spanish Strategy for Employment Activation 2017-2020, the new Strategy 2021-2024 is being processed, which will be approved this year, 2021 
The previous Spanish Employment Activation Strategy 2017-2020 focused on establishing and implementing a new organisational and conceptual framework within which all planning, programming, implementation and evaluation of active employment policies for the whole of the National Employment System should be developed, with a results-oriented and evaluative perspective.
This new Strategy 2021-2024 aims to go a step further, focusing on developing and making new tools, infrastructures or information systems available to all agents of the National Employment System, or improving existing ones, so that the use of common means and the exchange of experiences and good practices constitute the best vectors for the modernisation of the System. It also incorporates the recommendations arising from the first evaluation of the factors affecting the performance of Public Employment Services, carried out in 2016 in the framework of the European Network of Public Employment Services (PES-EU Network), and is consistent with the Agenda for Change promoted by the same European Network for the second evaluation cycle.
Among the objectives of the new Strategy are: a people and business centred approach, coherence with the productive transformation, results orientation, improvement of the capacities of the Public Employment Services and the governance and cohesion of the National Employment System.
The Employment Policy Annual Plans (PAPEs) are the annual implementation of the Strategy Therefore, these are operational instruments to develop and specify the provisions of this Strategy, by means of specific actions. </t>
  </si>
  <si>
    <r>
      <rPr>
        <sz val="8"/>
        <color theme="1"/>
        <rFont val="Arial Narrow"/>
        <family val="2"/>
      </rPr>
      <t>Annual Employment Policy Plan 2020 (PAPE 2020)</t>
    </r>
  </si>
  <si>
    <t>At the 77th Sectoral Conferences on on Employment and Labour Affairs on 1 April 2020, as part of the debate on  the Annual Employment Policy Plan, the plan for the year 2020 was presented. 
The outbreak of the COVID-19 pandemic altered all the fundamental bases of the programmes envisaged by the Public Employment Services, resulting in the reconstruction of the Plan to adapt to the context of COVID-19. 
The principal new features of this reconstructed 2020 Plan are:
• Adaptation of the strategic objectives in the context generated by the pandemic.
• Adequacy of the indicators to facilitate accountability, simplifying the calculation and adjusting the definition for the purposes of active employment policies.
The Annual Employment Policy Plan 2020 was approved by the Agreement of the Council of Ministers on 20 October 2020, which was published by Resolution of 26 October 2020, and is currently being implemented.</t>
  </si>
  <si>
    <t>Youth Employment Action Plan (2019-2021).</t>
  </si>
  <si>
    <t>The Plan projects a reduction of youth unemployment of 23.5% and the introduction of 168,000 unemployed under 25s into the labour market.</t>
  </si>
  <si>
    <t xml:space="preserve">Strategic Vocational Training Plan </t>
  </si>
  <si>
    <t>The second phase of this plan has been approved in light of the new situation arising from the COVID-19 crisis, incorporating a Plan for Vocational Training, Social and Economic Growth and Employability, to create an ecosystem for relaunching the economy with a commitment to human capital and talent. The aim is to guarantee vocational training and qualifications for the entire populations, from Vocational Training students in the education system to the working population, facilitating: at individual level, the incorporation, permanence and progression in the labour market; at social level, supporting equality of training opportunities and, at economic level, coverage of the needs for qualification and talent required by productive sectors. This training will also incorporate solid technical training, creativity skills, digital skills, analytical and predictive skills and proactive attitudes.</t>
  </si>
  <si>
    <r>
      <rPr>
        <i/>
        <sz val="8"/>
        <rFont val="Arial Narrow"/>
        <family val="2"/>
      </rPr>
      <t>Reincorpora-T</t>
    </r>
    <r>
      <rPr>
        <sz val="8"/>
        <rFont val="Arial Narrow"/>
        <family val="2"/>
      </rPr>
      <t xml:space="preserve"> Plan 2019-2021</t>
    </r>
  </si>
  <si>
    <t xml:space="preserve"> Three-year plan to reduce long-term unemployment, which offers a comprehensive action programme for the reduction of long-term unemployment and prevention of situations of exclusion form and vulnerability in employment.
Measures already in play with regard to this collective must be highlighted, approved by RDL 8/2019, of 8 March, such as recovering the subsidy for adults over the age of 52 or the rebate for hiring long-term unemployed individuals.
The Plan seeks to reduces long-term unemployment from 6.8% in 2018 to 4.3% in 2021, which would imply 422,100 long-term job seekers. </t>
  </si>
  <si>
    <t xml:space="preserve">Digital adaptation of the vocational training system </t>
  </si>
  <si>
    <t>5 new specialisation courses have been approved for Vocational Training graduates, most linked to areas like cybersecurity and digitalisation. A vocational module on Digitalisation applied to the production sector is also in the process of being included in all Vocational Training curricula and ten new specialised courses in areas like artificial intelligence, big data, hybrid vehicles, 5G technologies, etc.</t>
  </si>
  <si>
    <t>General directives of the new Spanish industrial policy</t>
  </si>
  <si>
    <t>Boosting digitalisation, productivity, competition and employment, as well as sustainability and the decarbonisation of the economy.</t>
  </si>
  <si>
    <t>Strategic framework of SME policy 2030</t>
  </si>
  <si>
    <t>It will improve the competitive capacity of SMEs and allow them to face the new challenges of a global and digitalised economy, and will establish a framework promoting their growth.</t>
  </si>
  <si>
    <t>General directives of the strategy for sustainable tourism 2030</t>
  </si>
  <si>
    <t>Promotion and modernisation of the tourism sector. Increased competition and quality employment.</t>
  </si>
  <si>
    <t>Strategic Plan for comprehensive support for the automotive sector 2019-2025</t>
  </si>
  <si>
    <t xml:space="preserve">It is the roadmap to ensuring the future of a strategic sector and to anticipate support measures in the transition process towards a new model of sustainable mobility. Among other elements, it considers the promotion of highly qualified and high quality jobs creation. </t>
  </si>
  <si>
    <t>A Just Transition Strategy</t>
  </si>
  <si>
    <t>It involves maximising employment opportunities and minimising the impacts of energy transition.</t>
  </si>
  <si>
    <t>Spanish Strategy on the Circular Economy, España Circular 2030</t>
  </si>
  <si>
    <t>Approved by the Council of Ministers 2/06/2020. The 1st Circular Economy Action Plan 2021-2023 was approved by the Council of Ministers of 25 May 2021. A circular economy will constitute a net increase in employment of around 1%, with the jobs created by the sectors in development compensating for those destroyed in more contaminating sectors.</t>
  </si>
  <si>
    <t>National Youth Guarantee System</t>
  </si>
  <si>
    <t>The Youth Guarantee is a European initiative intended to facilitate access to the labour market for young people.
It is focussed on unemployed youths not integrated into the education or training systems, to facilitate their access to employment, education or training including apprenticeship training or internships upon completing formal education or becoming unemployed.
In this context, the National Youth Guarantee System is created as a database on which young people, registered voluntarily constitute a unique list of demands available to the entities responsible for proposing specific offers.
The Youth Employment Action Plan 2019-2021 includes in Section 6 “Improvement of the Institutional Framework”, measures for improving the National Youth Guarantee System.
The Royal Decree-Law 8/2019, of 8 March, introduced a series of improvements in management, collaboration, coordination and communication within the National Employment System and for boosting its modernisation, highlighting the consolidated inclusion of young people between the ages of 25-29 in the SNGJ, and the reinforcement of Governance (inclusion of the Delegate Commission for Monitoring and Assessment of the SNGJ in the General Council of the National Employment System</t>
  </si>
  <si>
    <t>National Strategy to Foster Self-employed Work 2021-2027 (currently being drafted)</t>
  </si>
  <si>
    <t xml:space="preserve">This strategy will contain a set of social, inclusion, territorial, digital and sustainable measures to facilitate start-up, development and generational transition of self-employed activity, and will focus on compliance with the United Nations Sustainable Development Goals and the development of the “Action Plan for the implementation of the 2030 Agenda towards a Spanish Sustainable Development Strategy” of the Spanish Government. </t>
  </si>
  <si>
    <t>Spanish Social Economy Strategy 2021-2027 (currently being drafted)</t>
  </si>
  <si>
    <t>Strategy with measures to boost the entities of the economic system that promote collective entrepreneurship as a formula for the creation of quality sustainable and inclusive employment linked with territorial development.</t>
  </si>
  <si>
    <t>Spanish Strategy for Social Responsibility of Companies 2021-2027 (currently being drafted)</t>
  </si>
  <si>
    <t>This strategy aims to foster the development of responsible public and private organisational practices that improve social, environmental and good governance practices.</t>
  </si>
  <si>
    <t xml:space="preserve"> 2% GDP investment in R+D</t>
  </si>
  <si>
    <t xml:space="preserve">Spanish Science, Technology and Innovation Strategy </t>
  </si>
  <si>
    <t>On 15 June 2021 the Council of Ministers approved the State Plan for Scientific, Technical and Innovation Research 2021-2023 (PEICTI 2021-2023). The State Plan is the main instrument of the General State Administration for the development and achievement of the objectives of the Spanish Science and Technology and Innovation Strategy (EECTI).</t>
  </si>
  <si>
    <t xml:space="preserve">State Budget for R+D+i </t>
  </si>
  <si>
    <t>The initial appropriations for spending function 46 (R&amp;D&amp;I) in the 2021 General State Budget stand at 12.564 billion euros. The initial non-financial budget is 8.075 billion euros and the financial budget (repayable loans) is 4.489 billion euros. Until 2020 policy 46 only included R&amp;D&amp;I, while from 2021 on it also includes digitalisation.</t>
  </si>
  <si>
    <t xml:space="preserve">In 2021, the budget of the State Research Agency dedicated to the promotion and coordination of scientific and technological research is 793.3 million euros, which will be dedicated to aid from the State Plan for Scientific and Technical Research and Innovation 2017-2020. 140 million of this sum corresponds to the Recovery, Transformation and Resilience Plan. </t>
  </si>
  <si>
    <t>Promotion of R+D companies by means of direct incentives and access to public funding.</t>
  </si>
  <si>
    <t xml:space="preserve">Improvement of public funding conditions. In 2018 The CDTI (Centre for Technological and Industrial Development) adopted a new policy on non-refundable loans to increase financial cover (85% in general), increasing the advance (up to 35%) and making the repayment of the loan flexible (up to 10 years).  
</t>
  </si>
  <si>
    <t>The CDTI invested 886 million euros into supporting 1,600 R&amp;D&amp;I projects in 2020. Its traditional instruments are the IDIs, R&amp;D Projects, the CIEN Strategic Business Projects in international cooperation and NEOTEC for companies with a technological base. Added to this is the Science and Innovation Missions Programme (aimed at resolving societal challenges), which in 2020 resolved its pilot call for proposals, as well as venture capital and pre-commercial public procurement actions.</t>
  </si>
  <si>
    <t>Human Resources in R+I</t>
  </si>
  <si>
    <t>The PEICTI 2021-2023 includes the State Programme to develop, attract and retain talent, which prioritises investment in human resources, both at pre-doctoral and post-doctoral level, professional progress through the stable incorporation of research, technological and technical personnel into the university, scientific and business spheres, and the mobility of research personnel in the public and private sector. The Plan includes a new scientific career model. ISCIII: €48.4 million; AEI: €316.4 million</t>
  </si>
  <si>
    <t>Research and technical civil servant staff positions in the Public Research Bodies of the General State Administration in the Public Employment Offer for 2021: 699 places for open access and 384 for internal promotion. A total increase of 20.4% compared to the 2020 Public Employment Offer.  This Public Employment Offer provides for the first time since the approval of Law 14/2011 on Science, Technology and Innovation, positions for the technology scale.</t>
  </si>
  <si>
    <t>Strengthening public instruments to support R&amp;D&amp;I: Red Cervera, increased activities of CDTI, INNVIERTE, the National Research Agency, ENISA, Connected Industry 4.0 Strategy, Línea FID of the Ministry of Science and Innovation and the Ministry of Universities (see CSR 3.1.)</t>
  </si>
  <si>
    <t>Increase in public support for R&amp;D and implementation of innovative actions, in particular in relation to pre-commercial public procurement (purchase of design an development products, fostering of this form of innovation) and transfer of knowledge.</t>
  </si>
  <si>
    <t>Spain Entrepreneurship Nation Strategy</t>
  </si>
  <si>
    <t>Presented on 11 February 2021 by the President of the Spanish Government. It is a long-term vision to transform the productive bases of the Spanish economy.</t>
  </si>
  <si>
    <t>National Artificial Intelligence Strategy</t>
  </si>
  <si>
    <t>Integrated focus on the challenges posed by AI, which allows for maximum opportunities as regards this technological development.</t>
  </si>
  <si>
    <t xml:space="preserve">Deployment of digital infrastructures: Assistance for broadband roll-out (PEBA Programme, Plan 800, Connected Schools) and implementation of 5G roll-out process (digital dividend). </t>
  </si>
  <si>
    <t>Ensure that Spain has the adequate infrastructure for the development of digital economy.</t>
  </si>
  <si>
    <t>Creation of the 5G Observatory</t>
  </si>
  <si>
    <t>Fostering 5G technology.</t>
  </si>
  <si>
    <t>Attract large international scientific facilities and projects to Spain:</t>
  </si>
  <si>
    <t>The procurement of the European EuroHPC supercomputer (Mare Nostrum 5) is under tender. Its acquisition and installation at the BSC consortium headquarters in Barcelona is planned for 2022. 
The decision on the location of the TMT telescope has not yet been taken by the US National Science Foundation. The body is expected to define its position over the course of 2022.</t>
  </si>
  <si>
    <t>It is estimated that the impact of the Plan would be €515 million for the first two years (2019-2020) and €2.634 billion for the full 2019-2025 period. Taking into account the carry-over effect, it is estimated that the total impact of the Plan will be 2.283 billion euros for 2019-2020 and 9.726 billion euros for 2019-2025.</t>
  </si>
  <si>
    <t xml:space="preserve">Digitalisation strategy for the agri-food sector, forestry and rural affairs. </t>
  </si>
  <si>
    <t>Attempts to improve the life and employment conditions of the rural environment and promote the active and stable population of rural Spain, in addition to contributing to leadership in a more competitive and sustainable agri-food sector that generates wealth.</t>
  </si>
  <si>
    <t xml:space="preserve">Goals of the fight against climate change:
10% reduction in GHG emissions in different sectors with regard to 2005 (212.39 mill ton. of CO2 emissions equivalent in 2020)
* Renewable energies to supply 20% of the total energy consumption.
* Energy efficiency: A 20% reduction in the primary consumption of energy: (on the baseline projection of the use of primary energy in 2020). 122.6 Mtoe
</t>
  </si>
  <si>
    <t>Law 7/2021, of 20 May, on Climate Change and the Energy Transition</t>
  </si>
  <si>
    <t xml:space="preserve">Regulatory framework that establishes the institutional grounds for fulfilling the goals with regard to climate change and energy transition. </t>
  </si>
  <si>
    <t>National Integrated National Plan on Energy and Climate (PNIEC) 2021-2030</t>
  </si>
  <si>
    <t xml:space="preserve">* The plan anticipates the mobilisation of investments of around 236 billion euros between 2021 and 2030 (80% private investment) and the creation of 250,000 to 364,000 net annual jobs throughout the decade.
* In 2030, 42% of renewable energies on the use of final energy, 74% in the case of electricity generation.
* Dependence of imported energy will decrease by 15 percentage points, from the current 74% to 59% in 2030. 
</t>
  </si>
  <si>
    <t>Long-term Strategy</t>
  </si>
  <si>
    <t xml:space="preserve">The objective of this strategy is to develop and outline a pathway to advance the decarbonisation of the economy and society by 2050, with intermediate milestones in 2030 and 2040. The pathway set out in the Long Term Decarbonisation Strategy (LTS 2050) will lead to a 90% reduction in greenhouse gas (GHG) emissions by 2050 compared to 1990. The set of measures included in the Strategy will have a positive impact on employment generation, which will increase by 1.6% in 2050 compared to a scenario that does not take into account its implementation. This would generate some 300,000 net jobs per year over this period, and total cumulative investments over the period 2031-2050 are estimated to reach 500 billion euros, of which 300 billion euros are considered to be associated with the implementation of this Strategy. This figure would be in addition to the 250 billion which will mobilise the implementation of the PNIEC from 2021 to 2030. Additional annual investments will be around 1% of GDP, in line with the figures presented by the European Long-Term Strategy 2050. </t>
  </si>
  <si>
    <t>National Adaptation Plan 2021-2030</t>
  </si>
  <si>
    <t>The overall objective of the National Climate Change Adaptation Plan (PNACC) 2021-2030 is to promote coordinated and coherent action to address the effects of climate change in Spain in order to avoid or reduce present and future damage from climate change and to build a more resilient economy and society. To this end, it defines 18 areas of work and 81 lines of action to be developed through five-year work programmes. The first work programme (under preparation) contains 254 concrete measures and foresees a resource mobilisation of more than 1.5 billion euros for the period 2021-2025.</t>
  </si>
  <si>
    <t xml:space="preserve">Plan of action for decarbonisation </t>
  </si>
  <si>
    <t>The CDGAE discussed the elements of the Plan of Action on 5/09/2019, which seeks to identify and promote opportunities for economic and employment growth. 10 priority work areas have been identified, to be worked on by various inter-ministry groups:
* Sustainable mobility
* Equipment for renewable energies
* Digitisation of energy systems and networks
* Storage
* Sustainable resource management in the food sector
* Energy efficiency in the construction sector
* Sustainable tourism
* Circular economy
* Electro-intensive industry
* Sustainable finance.</t>
  </si>
  <si>
    <t>Programme to provide assistance to SMEs and Large Businesses in the industrial sector for energy efficiency activities</t>
  </si>
  <si>
    <t>Promote measures for energy savings and efficiency in the industrial sector.</t>
  </si>
  <si>
    <t>MOVES III, MOVES Singulars II and MOVES Fleets Programme</t>
  </si>
  <si>
    <t xml:space="preserve">MOVES III Programme: Approved by Royal Decree 266/2021, of 13 April, which approves the direct granting of aid to the Autonomous Communities and the cities of Ceuta and Melilla, for the implementation of incentive programmes linked to electric mobility, within the framework of the European PRTR, endowed with 400 million euros, extendible to 800, if there is an adequate commitment of funds and provided that there is budgetary availability.
It is a territorially managed programme, which contributes to the target of 238,000 electric vehicles and charging points by 2026.
MOVES Singulares II Programme: approved by Order TED/800/2021, of 23 July, and resolution of the call published on 20 September 2021: these are incentive programmes for singular projects in electric mobility, with a budget of 100 million euros, which can be increased to 300 million euros. 
It is a centrally managed programme, which contributes to the objective of awarding €250 million worth of grants to unique mobility projects by mid-2023.
MOVES Fleets: with a budget of 50 million in 2021, aimed at companies with large fleets (more than 500 vehicles) in more than one Autonomous Community that wish to renew their fleet. </t>
  </si>
  <si>
    <t>National Programme for control of Atmospheric Pollution (PNCCA)</t>
  </si>
  <si>
    <t xml:space="preserve">It seeks compliance with Spain’s 2030 goals for the reduction of certain atmospheric pollutants. The objectives of the PNCCA are aligned with the PNIEC, helping to meet the goals of the fight against climate change. </t>
  </si>
  <si>
    <t>Energy rehabilitation programme for buildings in municipalities facing the demographic challenge</t>
  </si>
  <si>
    <t>PREE5000 Programme: approved by Royal Decree 691/2021, which regulates the subsidies to be granted for energy rehabilitation actions in existing buildings, in execution of the Energy Rehabilitation Programme for existing buildings in municipalities facing the demographic challenge included in the Regeneration and Demographic Challenge Programme of the Urban Rehabilitation and Regeneration Plan of the Recovery, Transformation and Resilience Plan, as well as its direct concession to the autonomous communities.
It has a budget of 50 million euros, which can be increased to 100 million euros. This is a decentralised management programme that contributes to the objective of 26,000 rehabilitated homes in municipalities with less than 5,000 inhabitants.</t>
  </si>
  <si>
    <t>Programme of aid for Sustainable Urban Development in municipalities facing the demographic challenge</t>
  </si>
  <si>
    <t>DUS5000 Programme: approved by Royal Decree 692/2021, of 3 August, which regulates the direct granting of aid for investments in singular local clean energy projects in municipalities facing the demographic challenge (DUS 5000 PROGRAMME), within the framework of the Regeneration and Demographic Challenge Programme of the Recovery, Transformation and Resilience Plan.
It has a budget of 75 million euros, which can be increased to 150 million euros. It is a centrally managed programme that contributes to the objective of developing 250 unique projects in municipalities with less than 5,000 inhabitants.</t>
  </si>
  <si>
    <t>Early drop-out from education and training less than 15%</t>
  </si>
  <si>
    <t>Extension of early childhood education between the ages of 0-3 (included in the Law on Education)</t>
  </si>
  <si>
    <t>Organic Law 3/2020 of 29 December amending Organic Law 2/2006 of 3 May on Education includes the adoption of a plan for the extension of pre-school education to eight years, which will prioritise access for children at risk of poverty and social exclusion. Programme to boost enrolment in the first cycle of early childhood education with the creation of at least 60,000 publicly-owned places (Recovery, Transformation and Resilience Plan). It consists of combating school failure and early school leaving among children in situations of vulnerability and fostering the participation of women in the labour market.</t>
  </si>
  <si>
    <t>(see above)</t>
  </si>
  <si>
    <t>Strengthening of territorial cooperation in education</t>
  </si>
  <si>
    <t>The Ministry of Education and Professional Training, in collaboration with the Education Authorities of the Autonomous Communities, has reinforced coordination mechanisms through the Sectoral Conference and its bodies: Currently, there are 27 active working groups on different priority areas.</t>
  </si>
  <si>
    <t>Territorial Cooperation Programmes (TCPs) with the Autonomous Communities.</t>
  </si>
  <si>
    <t>In total 1,398,282,750 euros in 2021, in different territorial educational cooperation programmes (PCT) with the Autonomous Communities, in the Directorate General for Evaluation and Territorial Cooperation (not including the VT part) to support education, textbooks, boost dual vocational training and teacher training. The PCTs include two specific programmes for the prevention of early dropout from education and training, which are part of the Recovery, Transformation and Resilience Plan: Guidance, Advancement and Educational Enrichment Programme in centres of special educational complexity (Programme #PROA+) and Creation of Personal and Family Accompaniment and Guidance Units for educationally vulnerable students.</t>
  </si>
  <si>
    <t>Digital Educate Programme</t>
  </si>
  <si>
    <t>The Ministry of Education and Vocational Training, in collaboration with Red.es develops actions focused education centres, students and teaching staff with the aim of improving and advancing the digitalisation of education.</t>
  </si>
  <si>
    <t>Training is one of the 5 pillars of the programmes with measures that include basic skills training and digital skills as well as training programmes in strategic and rural economy sectors. The Plan encompasses hiring bonuses for training programmes and “second opportunity” programmes to tackle early school leaving.</t>
  </si>
  <si>
    <t>Post-secondary studies for 44% of persons aged 30-34
Progress:</t>
  </si>
  <si>
    <t xml:space="preserve">Consolidation of the involvement of companies in the design and approval of qualifications in the framework of the Strategic Vocational Training Plan </t>
  </si>
  <si>
    <t>Within the Vocational Training improvement objective, the involvement of companies throughout the process has multiplied, especially in the following phases:
* Detection and identification of the professional qualification needs of the market.
* Design of new qualifications and review an updating of existing qualifications in the National Professional Qualifications catalogue.
Design of the Vocational Training curriculum of the educational system.
Participation with Vocational Training educational centres in innovation projects arising from the calls of the Ministry of Education and Professional Training.
* Participation of professionals form each productive sector in the training activities aimed at teachers and in-company training in the company of Professional Training instructors. 
* Training of tutors in the company collaborating in the delivery of the training at the workplaces of Vocational Training cycle students.
* Implication of the increase of the percentage of the Dual Vocational Training regime.                                                                                                                                                                                                                     *Participation in calls for residencies of Vocational Training teaching staff in companies</t>
  </si>
  <si>
    <t>Organic Law 6/2001, of 21 December, on Universities.</t>
  </si>
  <si>
    <t>The new Law includes essential measures to improve the quality of university teaching. Among others:
* Specific programme for the improvement and promotion of Teaching and Research Personnel.
* Urgent measures to tackle the ageing of university staff.
* Basic Statute of Associate Professors.</t>
  </si>
  <si>
    <t>Reform of the scholarship system and study assistance.</t>
  </si>
  <si>
    <t>The reform of the scholarship system continues, through Royal Decree 471/2020, of 29 June, establishing the income and family wealth thresholds and the amounts of scholarships and study grants for the academic year 2021-2022 and partially modifies Royal Decree 1721/2007, of 21 December, establishing the system of personalised scholarships and study grants, and increases the amount of the basic grant for students in basic grant training cycles, eliminates requirements for the granting of grants to victims of gender-based violence and includes, as possible beneficiaries of grants for students with specific educational support needs, students with severe communication and language disorders.</t>
  </si>
  <si>
    <t>Reduce the number of persons living in poverty or in a situation of social exclusion by 1,400,000 from 2009 levels</t>
  </si>
  <si>
    <t>Increase of minimum wage</t>
  </si>
  <si>
    <t>Forecast to impact close to 2.5 million workers.</t>
  </si>
  <si>
    <t>The Reincorpora-t Plan, three-year plan to prevent and reduce long-term unemployment 2019-2021</t>
  </si>
  <si>
    <t xml:space="preserve">Its primary objective is to reduce long-term unemployment, with a special focus on the most vulnerable groups, boosting the preventive nature of the measures in risk situations and vulnerability in employment. </t>
  </si>
  <si>
    <t>National Strategy for Preventing and Combating Poverty (2019-2023). Approved by the Council of Ministers 22/03/2019.</t>
  </si>
  <si>
    <t>Encompasses four strategic goals: Combating poverty, Social investment in people, Social protection against life cycle risks and Efficacy and efficiency of policies, which are will be developed across 13 objectives and 85 lines of action. It also tackles the fight against child poverty on a transversal basis. It will be executed through the preparation of operating plans with specific measures for each objective.</t>
  </si>
  <si>
    <t>Action Plan for the implementation of Agenda 2030 in Spain (2018-2021)</t>
  </si>
  <si>
    <t xml:space="preserve">On 20/09/2019 the first monitoring report was presented to the Council of Ministers, which concluded that the governance design of Agenda 2030 was completed and that important advances had been made. The Council of Ministers has approved up to 320 measures with a strong impact on Agenda 2030 in Spain. </t>
  </si>
  <si>
    <t>National strategy against energy poverty 2019-2024.</t>
  </si>
  <si>
    <t>Approved by the Council of Ministers 5/04/2019. Rigorous and global approach to the energy poverty problem. Reduction target: at least 25% by 2025</t>
  </si>
  <si>
    <t>TOTAL INGRESOS NO FINANCIEROS excluidos 
los fondos Next Generation EU</t>
  </si>
  <si>
    <t>PIB utilizado</t>
  </si>
  <si>
    <t xml:space="preserve">  2. Administración Central</t>
  </si>
  <si>
    <t>S.1311</t>
  </si>
  <si>
    <t xml:space="preserve">  3. Comunidades Autónomas</t>
  </si>
  <si>
    <t>S.1312</t>
  </si>
  <si>
    <t xml:space="preserve">  4. Corporaciones Locales</t>
  </si>
  <si>
    <t>S.1313</t>
  </si>
  <si>
    <t xml:space="preserve">  5. Seguridad Social</t>
  </si>
  <si>
    <t>S.1314</t>
  </si>
  <si>
    <t>Sources: European Central Bank, ICE Brent Crude, Banco de España and the Ministry of Economic Affairs and Digital Transformation</t>
  </si>
  <si>
    <t>Table 6.1 Organic classification of PRTR (MRR)</t>
  </si>
  <si>
    <t>Consolidated GGE 2022 (Chapters 1 to 8)</t>
  </si>
  <si>
    <t>2022 Budgetary Plan (Tables included in the report)</t>
  </si>
  <si>
    <t>2. Unemployment rate (% of population working</t>
  </si>
  <si>
    <t>4. Remuneration of employees (billions of euros)</t>
  </si>
  <si>
    <t>4. Gross fixed capital formation deflator</t>
  </si>
  <si>
    <t>2. Variation of debt ratio / GDP</t>
  </si>
  <si>
    <t>4. Interest payments</t>
  </si>
  <si>
    <r>
      <t xml:space="preserve">a </t>
    </r>
    <r>
      <rPr>
        <sz val="9"/>
        <color theme="1"/>
        <rFont val="Arial Narrow"/>
        <family val="2"/>
      </rPr>
      <t>According to definition in Council Regulation (EC) No 479/2009</t>
    </r>
  </si>
  <si>
    <t>2.6. Gross capital formation</t>
  </si>
  <si>
    <t xml:space="preserve">Total Public Administrations (S.13) (% GDP, unless otherwise stated) </t>
  </si>
  <si>
    <t>billions € , unless otherwise stated</t>
  </si>
  <si>
    <t>III. Levies and other revenue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</si>
</sst>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4" formatCode="_-* #,##0.00\ &quot;€&quot;_-;\-* #,##0.00\ &quot;€&quot;_-;_-* &quot;-&quot;??\ &quot;€&quot;_-;_-@_-"/>
    <numFmt numFmtId="43" formatCode="_-* #,##0.00_-;\-* #,##0.00_-;_-* &quot;-&quot;??_-;_-@_-"/>
    <numFmt numFmtId="164" formatCode="_-* #,##0.00\ _€_-;\-* #,##0.00\ _€_-;_-* &quot;-&quot;??\ _€_-;_-@_-"/>
    <numFmt numFmtId="165" formatCode="0.0"/>
    <numFmt numFmtId="166" formatCode="_-* #,##0.00\ [$€]_-;\-* #,##0.00\ [$€]_-;_-* &quot;-&quot;??\ [$€]_-;_-@_-"/>
    <numFmt numFmtId="167" formatCode="#,##0.0"/>
    <numFmt numFmtId="168" formatCode="#,##0\ \ "/>
    <numFmt numFmtId="169" formatCode="0.0\ "/>
    <numFmt numFmtId="170" formatCode="#,##0.0000"/>
    <numFmt numFmtId="171" formatCode="#,##0.000"/>
    <numFmt numFmtId="172" formatCode="#,##0.00000\ \ \ "/>
    <numFmt numFmtId="173" formatCode="#,##0.0\ \ "/>
    <numFmt numFmtId="174" formatCode="#,##0.00\ \ "/>
    <numFmt numFmtId="175" formatCode="#,##0.0000\ \ "/>
    <numFmt numFmtId="176" formatCode="0.0%"/>
    <numFmt numFmtId="177" formatCode="0.0000"/>
    <numFmt numFmtId="178" formatCode="0.00000"/>
    <numFmt numFmtId="179" formatCode="0.000000"/>
  </numFmts>
  <fonts count="106">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62"/>
      <name val="Calibri"/>
      <family val="2"/>
    </font>
    <font>
      <sz val="11"/>
      <color indexed="14"/>
      <name val="Calibri"/>
      <family val="2"/>
      <scheme val="minor"/>
    </font>
    <font>
      <sz val="10"/>
      <color theme="1"/>
      <name val="Trebuchet MS"/>
      <family val="2"/>
    </font>
    <font>
      <sz val="11"/>
      <color indexed="8"/>
      <name val="Calibri"/>
      <family val="2"/>
    </font>
    <font>
      <b/>
      <sz val="15"/>
      <color indexed="62"/>
      <name val="Calibri"/>
      <family val="2"/>
    </font>
    <font>
      <b/>
      <sz val="13"/>
      <color indexed="62"/>
      <name val="Calibri"/>
      <family val="2"/>
      <scheme val="minor"/>
    </font>
    <font>
      <b/>
      <sz val="18"/>
      <color indexed="62"/>
      <name val="Cambria"/>
      <family val="2"/>
    </font>
    <font>
      <sz val="12"/>
      <color theme="1"/>
      <name val="Arial"/>
      <family val="2"/>
    </font>
    <font>
      <sz val="10"/>
      <color rgb="FF000000"/>
      <name val="Times New Roman"/>
      <family val="1"/>
    </font>
    <font>
      <sz val="12"/>
      <name val="CenturyGothic-Bold"/>
    </font>
    <font>
      <sz val="10"/>
      <color theme="1"/>
      <name val="Arial"/>
      <family val="2"/>
    </font>
    <font>
      <b/>
      <sz val="10"/>
      <color rgb="FF000000"/>
      <name val="Arial Narrow"/>
      <family val="2"/>
    </font>
    <font>
      <sz val="10"/>
      <color rgb="FF000000"/>
      <name val="Arial Narrow"/>
      <family val="2"/>
    </font>
    <font>
      <sz val="9"/>
      <color rgb="FF000000"/>
      <name val="Arial Narrow"/>
      <family val="2"/>
    </font>
    <font>
      <sz val="8"/>
      <name val="Times Roman"/>
    </font>
    <font>
      <b/>
      <sz val="10"/>
      <color rgb="FFFFFFFF"/>
      <name val="Arial Narrow"/>
      <family val="2"/>
    </font>
    <font>
      <sz val="9"/>
      <name val="Arial Narrow"/>
      <family val="2"/>
    </font>
    <font>
      <sz val="12"/>
      <name val="Arial"/>
      <family val="2"/>
    </font>
    <font>
      <b/>
      <sz val="12"/>
      <name val="Univers (W1)"/>
      <family val="2"/>
    </font>
    <font>
      <sz val="11"/>
      <color indexed="8"/>
      <name val="Calibri"/>
      <family val="2"/>
      <charset val="1"/>
    </font>
    <font>
      <u/>
      <sz val="10"/>
      <color theme="10"/>
      <name val="Arial"/>
      <family val="2"/>
    </font>
    <font>
      <sz val="10"/>
      <name val="Verdana"/>
      <family val="2"/>
    </font>
    <font>
      <b/>
      <sz val="10"/>
      <color theme="1"/>
      <name val="Arial Narrow"/>
      <family val="2"/>
    </font>
    <font>
      <sz val="9"/>
      <name val="Calibri"/>
      <family val="2"/>
      <scheme val="minor"/>
    </font>
    <font>
      <sz val="8"/>
      <name val="Calibri"/>
      <family val="2"/>
      <scheme val="minor"/>
    </font>
    <font>
      <b/>
      <sz val="8"/>
      <name val="Calibri"/>
      <family val="2"/>
      <scheme val="minor"/>
    </font>
    <font>
      <sz val="10"/>
      <name val="MS Sans Serif"/>
    </font>
    <font>
      <sz val="8"/>
      <color indexed="8"/>
      <name val="Times New Roman"/>
      <family val="1"/>
    </font>
    <font>
      <sz val="10"/>
      <color indexed="8"/>
      <name val="Arial"/>
      <family val="2"/>
    </font>
    <font>
      <sz val="8"/>
      <color indexed="8"/>
      <name val="Arial"/>
      <family val="2"/>
    </font>
    <font>
      <sz val="9"/>
      <color indexed="8"/>
      <name val="Arial"/>
      <family val="2"/>
    </font>
    <font>
      <i/>
      <sz val="8"/>
      <color indexed="8"/>
      <name val="Arial"/>
      <family val="2"/>
    </font>
    <font>
      <i/>
      <sz val="8"/>
      <color indexed="8"/>
      <name val="Times New Roman"/>
      <family val="1"/>
    </font>
    <font>
      <b/>
      <u/>
      <sz val="9"/>
      <color indexed="8"/>
      <name val="Times New Roman"/>
      <family val="1"/>
    </font>
    <font>
      <b/>
      <sz val="10"/>
      <name val="Arial Narrow"/>
      <family val="2"/>
    </font>
    <font>
      <sz val="10"/>
      <name val="Arial Narrow"/>
      <family val="2"/>
    </font>
    <font>
      <b/>
      <sz val="10"/>
      <color theme="0"/>
      <name val="Arial Narrow"/>
      <family val="2"/>
    </font>
    <font>
      <sz val="10"/>
      <color indexed="8"/>
      <name val="Arial Narrow"/>
      <family val="2"/>
    </font>
    <font>
      <i/>
      <sz val="10"/>
      <name val="Arial Narrow"/>
      <family val="2"/>
    </font>
    <font>
      <sz val="10"/>
      <name val="Calibri"/>
      <family val="2"/>
      <scheme val="minor"/>
    </font>
    <font>
      <sz val="8"/>
      <name val="Times New Roman"/>
      <family val="1"/>
    </font>
    <font>
      <sz val="9"/>
      <color theme="0"/>
      <name val="Arial Narrow"/>
      <family val="2"/>
    </font>
    <font>
      <b/>
      <sz val="9"/>
      <color theme="0"/>
      <name val="Arial Narrow"/>
      <family val="2"/>
    </font>
    <font>
      <i/>
      <sz val="8"/>
      <name val="Calibri"/>
      <family val="2"/>
      <scheme val="minor"/>
    </font>
    <font>
      <b/>
      <sz val="8"/>
      <color rgb="FFFF0000"/>
      <name val="Calibri"/>
      <family val="2"/>
      <scheme val="minor"/>
    </font>
    <font>
      <sz val="10"/>
      <color theme="1"/>
      <name val="Arial Narrow"/>
      <family val="2"/>
    </font>
    <font>
      <sz val="9"/>
      <color indexed="8"/>
      <name val="Arial Narrow"/>
      <family val="2"/>
    </font>
    <font>
      <sz val="9"/>
      <color theme="1"/>
      <name val="Arial Narrow"/>
      <family val="2"/>
    </font>
    <font>
      <sz val="10"/>
      <color rgb="FFFFFFFF"/>
      <name val="Arial Narrow"/>
      <family val="2"/>
    </font>
    <font>
      <sz val="9"/>
      <color theme="1"/>
      <name val="Calibri"/>
      <family val="2"/>
      <scheme val="minor"/>
    </font>
    <font>
      <i/>
      <sz val="9"/>
      <color indexed="8"/>
      <name val="Arial Narrow"/>
      <family val="2"/>
    </font>
    <font>
      <i/>
      <sz val="9"/>
      <name val="Arial Narrow"/>
      <family val="2"/>
    </font>
    <font>
      <sz val="11"/>
      <color theme="1"/>
      <name val="Arial Narrow"/>
      <family val="2"/>
    </font>
    <font>
      <sz val="11"/>
      <color theme="1"/>
      <name val="Century Gothic"/>
      <family val="2"/>
    </font>
    <font>
      <b/>
      <vertAlign val="superscript"/>
      <sz val="10"/>
      <color rgb="FF000000"/>
      <name val="Arial Narrow"/>
      <family val="2"/>
    </font>
    <font>
      <vertAlign val="superscript"/>
      <sz val="10"/>
      <color rgb="FF000000"/>
      <name val="Arial Narrow"/>
      <family val="2"/>
    </font>
    <font>
      <sz val="8"/>
      <color rgb="FF000000"/>
      <name val="Arial Narrow"/>
      <family val="2"/>
    </font>
    <font>
      <sz val="8"/>
      <color theme="1"/>
      <name val="Arial Narrow"/>
      <family val="2"/>
    </font>
    <font>
      <sz val="8"/>
      <color theme="1"/>
      <name val="Century Gothic"/>
      <family val="2"/>
    </font>
    <font>
      <b/>
      <sz val="8"/>
      <color rgb="FFFFFFFF"/>
      <name val="Arial Narrow"/>
      <family val="2"/>
    </font>
    <font>
      <b/>
      <sz val="8"/>
      <name val="Arial Narrow"/>
      <family val="2"/>
    </font>
    <font>
      <sz val="8"/>
      <name val="Arial Narrow"/>
      <family val="2"/>
    </font>
    <font>
      <sz val="11"/>
      <color theme="1"/>
      <name val="Arial"/>
      <family val="2"/>
    </font>
    <font>
      <sz val="10"/>
      <color theme="1"/>
      <name val="Calibri"/>
      <family val="2"/>
      <scheme val="minor"/>
    </font>
    <font>
      <sz val="10"/>
      <color theme="0"/>
      <name val="Arial"/>
      <family val="2"/>
    </font>
    <font>
      <i/>
      <sz val="10"/>
      <color theme="1"/>
      <name val="Arial"/>
      <family val="2"/>
    </font>
    <font>
      <b/>
      <sz val="10"/>
      <color theme="3"/>
      <name val="Arial"/>
      <family val="2"/>
    </font>
    <font>
      <b/>
      <sz val="10"/>
      <name val="Arial"/>
      <family val="2"/>
    </font>
    <font>
      <b/>
      <sz val="10"/>
      <color theme="1"/>
      <name val="Arial"/>
      <family val="2"/>
    </font>
    <font>
      <b/>
      <sz val="11"/>
      <color theme="1"/>
      <name val="Arial"/>
      <family val="2"/>
    </font>
    <font>
      <b/>
      <sz val="10"/>
      <color theme="0"/>
      <name val="Arial"/>
      <family val="2"/>
    </font>
    <font>
      <sz val="10"/>
      <color theme="0" tint="-0.499984740745262"/>
      <name val="Arial"/>
      <family val="2"/>
    </font>
    <font>
      <b/>
      <sz val="10"/>
      <color theme="0" tint="-0.499984740745262"/>
      <name val="Arial"/>
      <family val="2"/>
    </font>
    <font>
      <b/>
      <sz val="11"/>
      <color rgb="FFFF0000"/>
      <name val="Century Gothic"/>
      <family val="2"/>
    </font>
    <font>
      <b/>
      <sz val="11"/>
      <color indexed="8"/>
      <name val="Century Gothic"/>
      <family val="2"/>
    </font>
    <font>
      <sz val="11"/>
      <name val="Century Gothic"/>
      <family val="2"/>
    </font>
    <font>
      <b/>
      <sz val="11"/>
      <color rgb="FF000000"/>
      <name val="Arial Narrow"/>
      <family val="2"/>
    </font>
    <font>
      <i/>
      <sz val="9"/>
      <color rgb="FF000000"/>
      <name val="Arial Narrow"/>
      <family val="2"/>
    </font>
    <font>
      <sz val="11"/>
      <color rgb="FFFF0000"/>
      <name val="Arial"/>
      <family val="2"/>
    </font>
    <font>
      <sz val="11"/>
      <color indexed="8"/>
      <name val="Arial"/>
      <family val="2"/>
    </font>
    <font>
      <u/>
      <sz val="11"/>
      <color theme="10"/>
      <name val="Calibri"/>
      <family val="2"/>
      <scheme val="minor"/>
    </font>
    <font>
      <b/>
      <sz val="16"/>
      <color theme="1"/>
      <name val="Arial"/>
      <family val="2"/>
    </font>
    <font>
      <i/>
      <u/>
      <sz val="11"/>
      <color theme="10"/>
      <name val="Calibri"/>
      <family val="2"/>
      <scheme val="minor"/>
    </font>
    <font>
      <b/>
      <sz val="11"/>
      <color theme="1"/>
      <name val="Arial Narrow"/>
      <family val="2"/>
    </font>
    <font>
      <vertAlign val="superscript"/>
      <sz val="10"/>
      <color theme="1"/>
      <name val="Arial Narrow"/>
      <family val="2"/>
    </font>
    <font>
      <i/>
      <sz val="8"/>
      <name val="Arial Narrow"/>
      <family val="2"/>
    </font>
    <font>
      <sz val="8"/>
      <color theme="1"/>
      <name val="Arial"/>
      <family val="2"/>
    </font>
  </fonts>
  <fills count="53">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D92"/>
        <bgColor indexed="64"/>
      </patternFill>
    </fill>
    <fill>
      <patternFill patternType="solid">
        <fgColor rgb="FFB6DDE8"/>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theme="0"/>
        <bgColor indexed="64"/>
      </patternFill>
    </fill>
    <fill>
      <patternFill patternType="solid">
        <fgColor theme="0" tint="-0.249977111117893"/>
        <bgColor indexed="60"/>
      </patternFill>
    </fill>
    <fill>
      <patternFill patternType="solid">
        <fgColor theme="3" tint="-0.249977111117893"/>
        <bgColor indexed="64"/>
      </patternFill>
    </fill>
    <fill>
      <patternFill patternType="solid">
        <fgColor rgb="FF47AAC5"/>
        <bgColor indexed="64"/>
      </patternFill>
    </fill>
    <fill>
      <patternFill patternType="solid">
        <fgColor rgb="FF50AEC8"/>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s>
  <borders count="8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style="medium">
        <color rgb="FFFFFFFF"/>
      </left>
      <right style="medium">
        <color rgb="FFFFFFFF"/>
      </right>
      <top style="medium">
        <color rgb="FFFFFFFF"/>
      </top>
      <bottom/>
      <diagonal/>
    </border>
    <border>
      <left style="medium">
        <color rgb="FFFFFFFF"/>
      </left>
      <right/>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bottom style="medium">
        <color rgb="FFFFFFFF"/>
      </bottom>
      <diagonal/>
    </border>
    <border>
      <left style="medium">
        <color rgb="FFFFFFFF"/>
      </left>
      <right/>
      <top/>
      <bottom style="medium">
        <color rgb="FFFFFFFF"/>
      </bottom>
      <diagonal/>
    </border>
    <border>
      <left style="medium">
        <color theme="0"/>
      </left>
      <right/>
      <top/>
      <bottom/>
      <diagonal/>
    </border>
    <border>
      <left style="medium">
        <color theme="0"/>
      </left>
      <right style="medium">
        <color theme="0"/>
      </right>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right/>
      <top style="medium">
        <color theme="0"/>
      </top>
      <bottom style="medium">
        <color theme="0"/>
      </bottom>
      <diagonal/>
    </border>
    <border>
      <left style="medium">
        <color theme="0"/>
      </left>
      <right/>
      <top style="medium">
        <color theme="0"/>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right/>
      <top/>
      <bottom style="thick">
        <color rgb="FFFFFFFF"/>
      </bottom>
      <diagonal/>
    </border>
    <border>
      <left style="thick">
        <color rgb="FFFFFFFF"/>
      </left>
      <right/>
      <top style="thick">
        <color rgb="FFFFFFFF"/>
      </top>
      <bottom style="thick">
        <color rgb="FFFFFFFF"/>
      </bottom>
      <diagonal/>
    </border>
    <border>
      <left style="medium">
        <color rgb="FFFFFFFF"/>
      </left>
      <right/>
      <top style="thick">
        <color rgb="FF2E7D92"/>
      </top>
      <bottom/>
      <diagonal/>
    </border>
    <border>
      <left/>
      <right/>
      <top style="thick">
        <color rgb="FF2E7D92"/>
      </top>
      <bottom/>
      <diagonal/>
    </border>
    <border>
      <left style="medium">
        <color theme="0"/>
      </left>
      <right style="medium">
        <color theme="0"/>
      </right>
      <top style="thick">
        <color rgb="FFFFFFFF"/>
      </top>
      <bottom/>
      <diagonal/>
    </border>
    <border>
      <left style="medium">
        <color theme="0"/>
      </left>
      <right style="medium">
        <color theme="0"/>
      </right>
      <top/>
      <bottom style="thick">
        <color rgb="FFFFFFFF"/>
      </bottom>
      <diagonal/>
    </border>
    <border>
      <left style="medium">
        <color theme="0"/>
      </left>
      <right style="medium">
        <color theme="0"/>
      </right>
      <top style="thick">
        <color rgb="FFFFFFFF"/>
      </top>
      <bottom style="thick">
        <color rgb="FFFFFFFF"/>
      </bottom>
      <diagonal/>
    </border>
    <border>
      <left style="medium">
        <color rgb="FFFFFFFF"/>
      </left>
      <right/>
      <top style="medium">
        <color rgb="FFFFFFFF"/>
      </top>
      <bottom/>
      <diagonal/>
    </border>
    <border>
      <left style="medium">
        <color theme="0"/>
      </left>
      <right/>
      <top/>
      <bottom style="medium">
        <color theme="0"/>
      </bottom>
      <diagonal/>
    </border>
    <border>
      <left/>
      <right/>
      <top/>
      <bottom style="medium">
        <color theme="0"/>
      </bottom>
      <diagonal/>
    </border>
    <border>
      <left/>
      <right/>
      <top style="medium">
        <color theme="0"/>
      </top>
      <bottom/>
      <diagonal/>
    </border>
    <border>
      <left style="medium">
        <color theme="0"/>
      </left>
      <right/>
      <top/>
      <bottom style="thick">
        <color rgb="FFFFFFFF"/>
      </bottom>
      <diagonal/>
    </border>
    <border>
      <left style="medium">
        <color theme="0"/>
      </left>
      <right/>
      <top style="thick">
        <color rgb="FFFFFFFF"/>
      </top>
      <bottom/>
      <diagonal/>
    </border>
    <border>
      <left/>
      <right/>
      <top style="thick">
        <color rgb="FFFFFFFF"/>
      </top>
      <bottom/>
      <diagonal/>
    </border>
    <border>
      <left style="medium">
        <color theme="0"/>
      </left>
      <right/>
      <top style="thick">
        <color rgb="FFFFFFFF"/>
      </top>
      <bottom style="thick">
        <color rgb="FF2E7D92"/>
      </bottom>
      <diagonal/>
    </border>
    <border>
      <left style="thick">
        <color theme="0"/>
      </left>
      <right/>
      <top/>
      <bottom style="medium">
        <color theme="0"/>
      </bottom>
      <diagonal/>
    </border>
    <border>
      <left style="thick">
        <color theme="0"/>
      </left>
      <right/>
      <top/>
      <bottom style="thick">
        <color rgb="FFFFFFFF"/>
      </bottom>
      <diagonal/>
    </border>
    <border>
      <left style="thick">
        <color theme="0"/>
      </left>
      <right/>
      <top style="thick">
        <color rgb="FFFFFFFF"/>
      </top>
      <bottom style="thick">
        <color rgb="FF2E7D92"/>
      </bottom>
      <diagonal/>
    </border>
    <border>
      <left style="thick">
        <color theme="0"/>
      </left>
      <right style="thick">
        <color theme="0"/>
      </right>
      <top/>
      <bottom style="medium">
        <color theme="0"/>
      </bottom>
      <diagonal/>
    </border>
    <border>
      <left style="thick">
        <color theme="0"/>
      </left>
      <right style="thick">
        <color theme="0"/>
      </right>
      <top/>
      <bottom style="thick">
        <color rgb="FFFFFFFF"/>
      </bottom>
      <diagonal/>
    </border>
    <border>
      <left style="thick">
        <color theme="0"/>
      </left>
      <right style="thick">
        <color theme="0"/>
      </right>
      <top style="thick">
        <color rgb="FFFFFFFF"/>
      </top>
      <bottom style="thick">
        <color rgb="FF2E7D92"/>
      </bottom>
      <diagonal/>
    </border>
    <border>
      <left style="medium">
        <color rgb="FFFFFFFF"/>
      </left>
      <right style="medium">
        <color rgb="FFFFFFFF"/>
      </right>
      <top/>
      <bottom style="thick">
        <color rgb="FFFFFFFF"/>
      </bottom>
      <diagonal/>
    </border>
    <border>
      <left style="thick">
        <color rgb="FFFFFFFF"/>
      </left>
      <right/>
      <top/>
      <bottom style="thick">
        <color rgb="FFFFFFFF"/>
      </bottom>
      <diagonal/>
    </border>
    <border>
      <left style="medium">
        <color rgb="FFFFFFFF"/>
      </left>
      <right style="medium">
        <color rgb="FFFFFFFF"/>
      </right>
      <top style="medium">
        <color rgb="FFFFFFFF"/>
      </top>
      <bottom style="thick">
        <color rgb="FFFFFFFF"/>
      </bottom>
      <diagonal/>
    </border>
    <border>
      <left style="thick">
        <color rgb="FFFFFFFF"/>
      </left>
      <right/>
      <top/>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style="medium">
        <color rgb="FFFFFFFF"/>
      </left>
      <right style="medium">
        <color rgb="FFFFFFFF"/>
      </right>
      <top style="thin">
        <color theme="0"/>
      </top>
      <bottom style="thick">
        <color rgb="FF2E7D92"/>
      </bottom>
      <diagonal/>
    </border>
    <border>
      <left style="thin">
        <color theme="0"/>
      </left>
      <right style="thin">
        <color theme="0"/>
      </right>
      <top style="thin">
        <color theme="0"/>
      </top>
      <bottom style="thin">
        <color theme="0"/>
      </bottom>
      <diagonal/>
    </border>
    <border>
      <left/>
      <right/>
      <top style="thin">
        <color auto="1"/>
      </top>
      <bottom/>
      <diagonal/>
    </border>
    <border>
      <left style="thin">
        <color auto="1"/>
      </left>
      <right style="thin">
        <color auto="1"/>
      </right>
      <top style="medium">
        <color rgb="FFFFFFFF"/>
      </top>
      <bottom/>
      <diagonal/>
    </border>
    <border>
      <left style="thin">
        <color auto="1"/>
      </left>
      <right style="thin">
        <color auto="1"/>
      </right>
      <top style="thin">
        <color auto="1"/>
      </top>
      <bottom/>
      <diagonal/>
    </border>
    <border>
      <left style="thin">
        <color auto="1"/>
      </left>
      <right/>
      <top style="thin">
        <color auto="1"/>
      </top>
      <bottom/>
      <diagonal/>
    </border>
    <border>
      <left style="medium">
        <color rgb="FFFFFFFF"/>
      </left>
      <right style="thin">
        <color auto="1"/>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rgb="FFFFFFFF"/>
      </left>
      <right/>
      <top/>
      <bottom style="medium">
        <color indexed="64"/>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right/>
      <top style="medium">
        <color auto="1"/>
      </top>
      <bottom style="double">
        <color indexed="64"/>
      </bottom>
      <diagonal/>
    </border>
    <border>
      <left style="thin">
        <color auto="1"/>
      </left>
      <right style="thin">
        <color auto="1"/>
      </right>
      <top style="medium">
        <color auto="1"/>
      </top>
      <bottom style="double">
        <color indexed="64"/>
      </bottom>
      <diagonal/>
    </border>
    <border>
      <left style="thin">
        <color auto="1"/>
      </left>
      <right/>
      <top style="medium">
        <color auto="1"/>
      </top>
      <bottom style="double">
        <color indexed="64"/>
      </bottom>
      <diagonal/>
    </border>
    <border>
      <left style="thin">
        <color theme="0"/>
      </left>
      <right/>
      <top style="medium">
        <color rgb="FFFFFFFF"/>
      </top>
      <bottom/>
      <diagonal/>
    </border>
    <border>
      <left/>
      <right/>
      <top style="medium">
        <color rgb="FFFFFFFF"/>
      </top>
      <bottom/>
      <diagonal/>
    </border>
    <border>
      <left style="medium">
        <color rgb="FFFFFFFF"/>
      </left>
      <right style="medium">
        <color rgb="FFFFFFFF"/>
      </right>
      <top style="medium">
        <color rgb="FFFFFFFF"/>
      </top>
      <bottom style="thick">
        <color rgb="FF2E7D92"/>
      </bottom>
      <diagonal/>
    </border>
  </borders>
  <cellStyleXfs count="1743">
    <xf numFmtId="0" fontId="0" fillId="0" borderId="0"/>
    <xf numFmtId="0" fontId="1" fillId="0" borderId="0"/>
    <xf numFmtId="0" fontId="2" fillId="0" borderId="0"/>
    <xf numFmtId="0" fontId="2" fillId="0" borderId="0"/>
    <xf numFmtId="0" fontId="2" fillId="0" borderId="0"/>
    <xf numFmtId="9" fontId="1"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1" fillId="0" borderId="0"/>
    <xf numFmtId="0" fontId="1" fillId="0" borderId="0"/>
    <xf numFmtId="0" fontId="2" fillId="36" borderId="0" applyNumberFormat="0" applyBorder="0" applyAlignment="0" applyProtection="0"/>
    <xf numFmtId="0" fontId="2" fillId="1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5"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19"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2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12"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0" borderId="0" applyNumberFormat="0" applyBorder="0" applyAlignment="0" applyProtection="0"/>
    <xf numFmtId="0" fontId="2" fillId="2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39" borderId="0" applyNumberFormat="0" applyBorder="0" applyAlignment="0" applyProtection="0"/>
    <xf numFmtId="0" fontId="2" fillId="24"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7" borderId="0" applyNumberFormat="0" applyBorder="0" applyAlignment="0" applyProtection="0"/>
    <xf numFmtId="0" fontId="2" fillId="3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8" fillId="13"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2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14" fillId="7"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8" fillId="10"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14"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1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2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166" fontId="1" fillId="0" borderId="0" applyFont="0" applyFill="0" applyBorder="0" applyAlignment="0" applyProtection="0"/>
    <xf numFmtId="0" fontId="1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64" fontId="1" fillId="0" borderId="0" applyFont="0" applyFill="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2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13" fillId="7"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3" fillId="0" borderId="10" applyNumberFormat="0" applyFill="0" applyAlignment="0" applyProtection="0"/>
    <xf numFmtId="0" fontId="23" fillId="0" borderId="10" applyNumberFormat="0" applyFill="0" applyAlignment="0" applyProtection="0"/>
    <xf numFmtId="0" fontId="6" fillId="0" borderId="1"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7"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8" fillId="0" borderId="3"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 fillId="0" borderId="0" applyNumberFormat="0" applyFill="0" applyBorder="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1" fillId="0" borderId="0"/>
    <xf numFmtId="164" fontId="2" fillId="0" borderId="0" applyFont="0" applyFill="0" applyBorder="0" applyAlignment="0" applyProtection="0"/>
    <xf numFmtId="0" fontId="26" fillId="0" borderId="0"/>
    <xf numFmtId="0" fontId="2" fillId="0" borderId="0"/>
    <xf numFmtId="0" fontId="2" fillId="0" borderId="0"/>
    <xf numFmtId="0" fontId="2"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27" fillId="0" borderId="0"/>
    <xf numFmtId="0" fontId="1" fillId="0" borderId="0" applyNumberFormat="0" applyFill="0" applyBorder="0" applyAlignment="0" applyProtection="0"/>
    <xf numFmtId="0" fontId="1" fillId="0" borderId="0"/>
    <xf numFmtId="0" fontId="2" fillId="9" borderId="8" applyNumberFormat="0" applyFon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29" fillId="0" borderId="0"/>
    <xf numFmtId="0" fontId="33"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164" fontId="1" fillId="0" borderId="0" applyFont="0" applyFill="0" applyBorder="0" applyAlignment="0" applyProtection="0"/>
    <xf numFmtId="0" fontId="19" fillId="0" borderId="0" applyNumberFormat="0" applyFill="0" applyBorder="0" applyAlignment="0" applyProtection="0"/>
    <xf numFmtId="0" fontId="8"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3" fontId="37" fillId="45" borderId="0">
      <alignment vertical="center"/>
    </xf>
    <xf numFmtId="0" fontId="38" fillId="0" borderId="0"/>
    <xf numFmtId="0" fontId="39"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44" fontId="22" fillId="0" borderId="0" applyFont="0" applyFill="0" applyBorder="0" applyAlignment="0" applyProtection="0"/>
    <xf numFmtId="0" fontId="1" fillId="0" borderId="0"/>
    <xf numFmtId="0" fontId="2" fillId="0" borderId="0"/>
    <xf numFmtId="0" fontId="26" fillId="0" borderId="0"/>
    <xf numFmtId="0" fontId="2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40" fillId="0" borderId="0"/>
    <xf numFmtId="0" fontId="2" fillId="0" borderId="0"/>
    <xf numFmtId="0" fontId="1" fillId="0" borderId="0"/>
    <xf numFmtId="0" fontId="2" fillId="0" borderId="0"/>
    <xf numFmtId="0" fontId="27" fillId="0" borderId="0"/>
    <xf numFmtId="0" fontId="2" fillId="0" borderId="0"/>
    <xf numFmtId="0" fontId="1" fillId="0" borderId="0"/>
    <xf numFmtId="0" fontId="2" fillId="0" borderId="0"/>
    <xf numFmtId="0" fontId="1"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9" fillId="0" borderId="0"/>
    <xf numFmtId="0" fontId="1" fillId="0" borderId="0"/>
    <xf numFmtId="0" fontId="1" fillId="0" borderId="0"/>
    <xf numFmtId="0" fontId="29" fillId="0" borderId="0"/>
    <xf numFmtId="0" fontId="2" fillId="0" borderId="0"/>
    <xf numFmtId="0" fontId="36" fillId="0" borderId="0"/>
    <xf numFmtId="0" fontId="2" fillId="0" borderId="0"/>
    <xf numFmtId="0" fontId="2" fillId="0" borderId="0"/>
    <xf numFmtId="0" fontId="2" fillId="0" borderId="0"/>
    <xf numFmtId="0" fontId="2" fillId="9" borderId="8" applyNumberFormat="0" applyFont="0" applyAlignment="0" applyProtection="0"/>
    <xf numFmtId="0" fontId="22" fillId="9" borderId="8" applyNumberFormat="0" applyFont="0" applyAlignment="0" applyProtection="0"/>
    <xf numFmtId="0" fontId="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9" fontId="1"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23" fillId="0" borderId="10"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19" fillId="0" borderId="11" applyNumberFormat="0" applyFill="0" applyAlignment="0" applyProtection="0"/>
    <xf numFmtId="0" fontId="8" fillId="0" borderId="3" applyNumberFormat="0" applyFill="0" applyAlignment="0" applyProtection="0"/>
    <xf numFmtId="0" fontId="25" fillId="0" borderId="0" applyNumberFormat="0" applyFill="0" applyBorder="0" applyAlignment="0" applyProtection="0"/>
    <xf numFmtId="0" fontId="5" fillId="0" borderId="0" applyNumberFormat="0" applyFill="0" applyBorder="0" applyAlignment="0" applyProtection="0"/>
    <xf numFmtId="0" fontId="3" fillId="0" borderId="9"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3" fillId="0" borderId="0"/>
    <xf numFmtId="0" fontId="45" fillId="0" borderId="0"/>
    <xf numFmtId="0" fontId="33" fillId="0" borderId="0"/>
    <xf numFmtId="0" fontId="33" fillId="0" borderId="0"/>
    <xf numFmtId="0" fontId="59" fillId="0" borderId="0"/>
    <xf numFmtId="0" fontId="33" fillId="0" borderId="0"/>
    <xf numFmtId="0" fontId="99" fillId="0" borderId="0" applyNumberFormat="0" applyFill="0" applyBorder="0" applyAlignment="0" applyProtection="0"/>
  </cellStyleXfs>
  <cellXfs count="451">
    <xf numFmtId="0" fontId="0" fillId="0" borderId="0" xfId="0"/>
    <xf numFmtId="0" fontId="31" fillId="2" borderId="14" xfId="0" applyFont="1" applyFill="1" applyBorder="1" applyAlignment="1">
      <alignment horizontal="left" vertical="center" wrapText="1"/>
    </xf>
    <xf numFmtId="0" fontId="31" fillId="35" borderId="14" xfId="0" applyFont="1" applyFill="1" applyBorder="1" applyAlignment="1">
      <alignment horizontal="left" vertical="center" wrapText="1"/>
    </xf>
    <xf numFmtId="165" fontId="31" fillId="2" borderId="14" xfId="0" applyNumberFormat="1" applyFont="1" applyFill="1" applyBorder="1" applyAlignment="1">
      <alignment horizontal="center" vertical="center" wrapText="1"/>
    </xf>
    <xf numFmtId="165" fontId="31" fillId="35" borderId="14" xfId="0" applyNumberFormat="1" applyFont="1" applyFill="1" applyBorder="1" applyAlignment="1">
      <alignment horizontal="center" vertical="center" wrapText="1"/>
    </xf>
    <xf numFmtId="0" fontId="30" fillId="2" borderId="14" xfId="0" applyFont="1" applyFill="1" applyBorder="1" applyAlignment="1">
      <alignment horizontal="left" vertical="center" wrapText="1"/>
    </xf>
    <xf numFmtId="0" fontId="0" fillId="0" borderId="0" xfId="0" applyBorder="1"/>
    <xf numFmtId="0" fontId="31" fillId="44" borderId="14" xfId="0" applyFont="1" applyFill="1" applyBorder="1" applyAlignment="1">
      <alignment horizontal="left" vertical="center" wrapText="1"/>
    </xf>
    <xf numFmtId="165" fontId="31" fillId="44" borderId="14" xfId="0" applyNumberFormat="1" applyFont="1" applyFill="1" applyBorder="1" applyAlignment="1">
      <alignment horizontal="center" vertical="center" wrapText="1"/>
    </xf>
    <xf numFmtId="0" fontId="35" fillId="2" borderId="17" xfId="0" applyFont="1" applyFill="1" applyBorder="1" applyAlignment="1">
      <alignment vertical="center"/>
    </xf>
    <xf numFmtId="0" fontId="35" fillId="2" borderId="0" xfId="0" applyFont="1" applyFill="1" applyBorder="1" applyAlignment="1">
      <alignment vertical="center"/>
    </xf>
    <xf numFmtId="0" fontId="34" fillId="34" borderId="13" xfId="0" applyFont="1" applyFill="1" applyBorder="1" applyAlignment="1">
      <alignment horizontal="center" vertical="center" wrapText="1"/>
    </xf>
    <xf numFmtId="0" fontId="34" fillId="34" borderId="19" xfId="0" applyFont="1" applyFill="1" applyBorder="1" applyAlignment="1">
      <alignment horizontal="center" vertical="center" wrapText="1"/>
    </xf>
    <xf numFmtId="0" fontId="42" fillId="0" borderId="0" xfId="1736" quotePrefix="1" applyFont="1" applyFill="1" applyAlignment="1">
      <alignment horizontal="centerContinuous" vertical="center"/>
    </xf>
    <xf numFmtId="0" fontId="43" fillId="0" borderId="0" xfId="1736" quotePrefix="1" applyFont="1" applyFill="1" applyAlignment="1">
      <alignment horizontal="centerContinuous" vertical="center"/>
    </xf>
    <xf numFmtId="0" fontId="43" fillId="0" borderId="0" xfId="1736" applyFont="1" applyFill="1" applyBorder="1"/>
    <xf numFmtId="0" fontId="43" fillId="0" borderId="0" xfId="1736" applyFont="1" applyFill="1"/>
    <xf numFmtId="0" fontId="43" fillId="0" borderId="0" xfId="1319" applyFont="1" applyFill="1"/>
    <xf numFmtId="0" fontId="43" fillId="0" borderId="0" xfId="1736" applyFont="1" applyFill="1" applyBorder="1" applyAlignment="1"/>
    <xf numFmtId="170" fontId="43" fillId="0" borderId="0" xfId="1736" applyNumberFormat="1" applyFont="1" applyFill="1" applyBorder="1" applyAlignment="1"/>
    <xf numFmtId="171" fontId="43" fillId="0" borderId="0" xfId="1736" applyNumberFormat="1" applyFont="1" applyFill="1" applyAlignment="1"/>
    <xf numFmtId="0" fontId="43" fillId="0" borderId="0" xfId="1736" applyFont="1" applyFill="1" applyAlignment="1"/>
    <xf numFmtId="3" fontId="44" fillId="0" borderId="0" xfId="1736" applyNumberFormat="1" applyFont="1" applyFill="1" applyBorder="1" applyAlignment="1"/>
    <xf numFmtId="0" fontId="44" fillId="0" borderId="0" xfId="1736" applyFont="1" applyFill="1" applyAlignment="1"/>
    <xf numFmtId="0" fontId="44" fillId="0" borderId="0" xfId="1736" applyFont="1" applyFill="1" applyBorder="1" applyAlignment="1"/>
    <xf numFmtId="3" fontId="46" fillId="0" borderId="0" xfId="1737" applyNumberFormat="1" applyFont="1" applyAlignment="1">
      <alignment vertical="center"/>
    </xf>
    <xf numFmtId="0" fontId="47" fillId="0" borderId="0" xfId="1737" applyFont="1"/>
    <xf numFmtId="3" fontId="46" fillId="0" borderId="0" xfId="1737" applyNumberFormat="1" applyFont="1" applyBorder="1" applyAlignment="1">
      <alignment vertical="center"/>
    </xf>
    <xf numFmtId="3" fontId="46" fillId="0" borderId="0" xfId="1737" quotePrefix="1" applyNumberFormat="1" applyFont="1" applyBorder="1" applyAlignment="1">
      <alignment vertical="center"/>
    </xf>
    <xf numFmtId="4" fontId="45" fillId="0" borderId="0" xfId="1737" applyNumberFormat="1"/>
    <xf numFmtId="4" fontId="46" fillId="0" borderId="0" xfId="1737" applyNumberFormat="1" applyFont="1" applyBorder="1" applyAlignment="1">
      <alignment vertical="center"/>
    </xf>
    <xf numFmtId="4" fontId="46" fillId="0" borderId="0" xfId="1737" applyNumberFormat="1" applyFont="1" applyAlignment="1">
      <alignment vertical="center"/>
    </xf>
    <xf numFmtId="3" fontId="49" fillId="0" borderId="0" xfId="1737" quotePrefix="1" applyNumberFormat="1" applyFont="1" applyAlignment="1">
      <alignment horizontal="left" vertical="center"/>
    </xf>
    <xf numFmtId="3" fontId="48" fillId="0" borderId="0" xfId="1737" applyNumberFormat="1" applyFont="1" applyBorder="1" applyAlignment="1">
      <alignment vertical="center"/>
    </xf>
    <xf numFmtId="3" fontId="50" fillId="0" borderId="0" xfId="1737" applyNumberFormat="1" applyFont="1" applyBorder="1" applyAlignment="1" applyProtection="1">
      <alignment horizontal="right" vertical="center"/>
      <protection locked="0"/>
    </xf>
    <xf numFmtId="3" fontId="51" fillId="0" borderId="0" xfId="1737" applyNumberFormat="1" applyFont="1" applyBorder="1" applyAlignment="1" applyProtection="1">
      <alignment horizontal="right" vertical="center"/>
      <protection locked="0"/>
    </xf>
    <xf numFmtId="3" fontId="46" fillId="0" borderId="0" xfId="1737" quotePrefix="1" applyNumberFormat="1" applyFont="1" applyAlignment="1">
      <alignment vertical="center"/>
    </xf>
    <xf numFmtId="3" fontId="52" fillId="0" borderId="0" xfId="1737" applyNumberFormat="1" applyFont="1" applyAlignment="1">
      <alignment vertical="center"/>
    </xf>
    <xf numFmtId="3" fontId="46" fillId="0" borderId="0" xfId="1737" applyNumberFormat="1" applyFont="1" applyAlignment="1">
      <alignment horizontal="right" vertical="center"/>
    </xf>
    <xf numFmtId="165" fontId="31" fillId="2" borderId="14" xfId="6" applyNumberFormat="1" applyFont="1" applyFill="1" applyBorder="1" applyAlignment="1">
      <alignment horizontal="center" vertical="center" wrapText="1"/>
    </xf>
    <xf numFmtId="165" fontId="31" fillId="2" borderId="21" xfId="6" applyNumberFormat="1" applyFont="1" applyFill="1" applyBorder="1" applyAlignment="1">
      <alignment horizontal="center" vertical="center" wrapText="1"/>
    </xf>
    <xf numFmtId="165" fontId="31" fillId="35" borderId="14" xfId="6" applyNumberFormat="1" applyFont="1" applyFill="1" applyBorder="1" applyAlignment="1">
      <alignment horizontal="center" vertical="center" wrapText="1"/>
    </xf>
    <xf numFmtId="165" fontId="31" fillId="35" borderId="21" xfId="6" applyNumberFormat="1" applyFont="1" applyFill="1" applyBorder="1" applyAlignment="1">
      <alignment horizontal="center" vertical="center" wrapText="1"/>
    </xf>
    <xf numFmtId="165" fontId="31" fillId="44" borderId="14" xfId="6" applyNumberFormat="1" applyFont="1" applyFill="1" applyBorder="1" applyAlignment="1">
      <alignment horizontal="center" vertical="center" wrapText="1"/>
    </xf>
    <xf numFmtId="165" fontId="31" fillId="44" borderId="21" xfId="6" applyNumberFormat="1" applyFont="1" applyFill="1" applyBorder="1" applyAlignment="1">
      <alignment horizontal="center" vertical="center" wrapText="1"/>
    </xf>
    <xf numFmtId="165" fontId="30" fillId="2" borderId="14" xfId="0" applyNumberFormat="1" applyFont="1" applyFill="1" applyBorder="1" applyAlignment="1">
      <alignment horizontal="center" vertical="center" wrapText="1"/>
    </xf>
    <xf numFmtId="165" fontId="30" fillId="2" borderId="14" xfId="6" applyNumberFormat="1" applyFont="1" applyFill="1" applyBorder="1" applyAlignment="1">
      <alignment horizontal="center" vertical="center" wrapText="1"/>
    </xf>
    <xf numFmtId="165" fontId="30" fillId="2" borderId="21" xfId="6" applyNumberFormat="1" applyFont="1" applyFill="1" applyBorder="1" applyAlignment="1">
      <alignment horizontal="center" vertical="center" wrapText="1"/>
    </xf>
    <xf numFmtId="0" fontId="54" fillId="0" borderId="0" xfId="1736" applyFont="1" applyFill="1"/>
    <xf numFmtId="0" fontId="54" fillId="0" borderId="0" xfId="1736" applyFont="1" applyFill="1" applyBorder="1" applyAlignment="1">
      <alignment horizontal="centerContinuous" vertical="center"/>
    </xf>
    <xf numFmtId="0" fontId="56" fillId="0" borderId="0" xfId="1737" applyFont="1"/>
    <xf numFmtId="3" fontId="56" fillId="0" borderId="0" xfId="1737" applyNumberFormat="1" applyFont="1" applyAlignment="1">
      <alignment vertical="center"/>
    </xf>
    <xf numFmtId="3" fontId="56" fillId="0" borderId="0" xfId="1737" applyNumberFormat="1" applyFont="1" applyAlignment="1">
      <alignment horizontal="centerContinuous" vertical="center"/>
    </xf>
    <xf numFmtId="3" fontId="56" fillId="0" borderId="0" xfId="1737" quotePrefix="1" applyNumberFormat="1" applyFont="1" applyAlignment="1" applyProtection="1">
      <alignment horizontal="left" vertical="center"/>
    </xf>
    <xf numFmtId="3" fontId="56" fillId="0" borderId="0" xfId="1737" applyNumberFormat="1" applyFont="1" applyBorder="1" applyAlignment="1">
      <alignment horizontal="left" vertical="center" indent="1"/>
    </xf>
    <xf numFmtId="0" fontId="55" fillId="34" borderId="0" xfId="1736" applyFont="1" applyFill="1" applyBorder="1" applyAlignment="1">
      <alignment horizontal="left" vertical="center" wrapText="1"/>
    </xf>
    <xf numFmtId="0" fontId="53" fillId="35" borderId="0" xfId="1736" applyFont="1" applyFill="1" applyBorder="1" applyAlignment="1">
      <alignment horizontal="left" vertical="center"/>
    </xf>
    <xf numFmtId="0" fontId="55" fillId="34" borderId="23" xfId="1319" applyFont="1" applyFill="1" applyBorder="1" applyAlignment="1">
      <alignment horizontal="center" vertical="center" wrapText="1"/>
    </xf>
    <xf numFmtId="0" fontId="53" fillId="0" borderId="23" xfId="1319" applyFont="1" applyFill="1" applyBorder="1" applyAlignment="1">
      <alignment horizontal="center" vertical="center"/>
    </xf>
    <xf numFmtId="0" fontId="53" fillId="0" borderId="23" xfId="1319" applyFont="1" applyFill="1" applyBorder="1" applyAlignment="1">
      <alignment horizontal="center" vertical="center" wrapText="1"/>
    </xf>
    <xf numFmtId="0" fontId="53" fillId="0" borderId="23" xfId="1736" quotePrefix="1" applyFont="1" applyFill="1" applyBorder="1" applyAlignment="1">
      <alignment horizontal="left"/>
    </xf>
    <xf numFmtId="168" fontId="53" fillId="0" borderId="23" xfId="1736" applyNumberFormat="1" applyFont="1" applyFill="1" applyBorder="1" applyAlignment="1"/>
    <xf numFmtId="169" fontId="53" fillId="0" borderId="23" xfId="1736" applyNumberFormat="1" applyFont="1" applyFill="1" applyBorder="1" applyAlignment="1">
      <alignment horizontal="right" indent="1"/>
    </xf>
    <xf numFmtId="0" fontId="54" fillId="0" borderId="23" xfId="1736" quotePrefix="1" applyFont="1" applyFill="1" applyBorder="1" applyAlignment="1">
      <alignment horizontal="left" indent="2"/>
    </xf>
    <xf numFmtId="168" fontId="54" fillId="0" borderId="23" xfId="1736" applyNumberFormat="1" applyFont="1" applyFill="1" applyBorder="1" applyAlignment="1"/>
    <xf numFmtId="169" fontId="54" fillId="0" borderId="23" xfId="1736" applyNumberFormat="1" applyFont="1" applyFill="1" applyBorder="1" applyAlignment="1">
      <alignment horizontal="right" indent="1"/>
    </xf>
    <xf numFmtId="0" fontId="53" fillId="0" borderId="23" xfId="1736" quotePrefix="1" applyFont="1" applyFill="1" applyBorder="1" applyAlignment="1">
      <alignment horizontal="left" wrapText="1"/>
    </xf>
    <xf numFmtId="0" fontId="53" fillId="35" borderId="23" xfId="1736" applyFont="1" applyFill="1" applyBorder="1" applyAlignment="1">
      <alignment horizontal="left"/>
    </xf>
    <xf numFmtId="168" fontId="53" fillId="35" borderId="23" xfId="1736" applyNumberFormat="1" applyFont="1" applyFill="1" applyBorder="1" applyAlignment="1"/>
    <xf numFmtId="169" fontId="53" fillId="35" borderId="23" xfId="1736" applyNumberFormat="1" applyFont="1" applyFill="1" applyBorder="1" applyAlignment="1">
      <alignment horizontal="right" indent="1"/>
    </xf>
    <xf numFmtId="0" fontId="53" fillId="0" borderId="23" xfId="1736" applyFont="1" applyFill="1" applyBorder="1" applyAlignment="1">
      <alignment horizontal="left"/>
    </xf>
    <xf numFmtId="0" fontId="54" fillId="35" borderId="23" xfId="1736" quotePrefix="1" applyFont="1" applyFill="1" applyBorder="1" applyAlignment="1">
      <alignment horizontal="left" indent="2"/>
    </xf>
    <xf numFmtId="168" fontId="54" fillId="35" borderId="23" xfId="1736" applyNumberFormat="1" applyFont="1" applyFill="1" applyBorder="1" applyAlignment="1"/>
    <xf numFmtId="169" fontId="54" fillId="35" borderId="23" xfId="1736" applyNumberFormat="1" applyFont="1" applyFill="1" applyBorder="1" applyAlignment="1">
      <alignment horizontal="right" indent="1"/>
    </xf>
    <xf numFmtId="167" fontId="54" fillId="0" borderId="23" xfId="1736" applyNumberFormat="1" applyFont="1" applyFill="1" applyBorder="1" applyAlignment="1">
      <alignment horizontal="right" indent="1"/>
    </xf>
    <xf numFmtId="0" fontId="54" fillId="35" borderId="26" xfId="1736" quotePrefix="1" applyFont="1" applyFill="1" applyBorder="1" applyAlignment="1">
      <alignment horizontal="left" indent="2"/>
    </xf>
    <xf numFmtId="168" fontId="54" fillId="35" borderId="26" xfId="1736" applyNumberFormat="1" applyFont="1" applyFill="1" applyBorder="1" applyAlignment="1"/>
    <xf numFmtId="169" fontId="54" fillId="35" borderId="26" xfId="1736" applyNumberFormat="1" applyFont="1" applyFill="1" applyBorder="1" applyAlignment="1">
      <alignment horizontal="right" indent="1"/>
    </xf>
    <xf numFmtId="0" fontId="55" fillId="34" borderId="25" xfId="1319" applyFont="1" applyFill="1" applyBorder="1" applyAlignment="1">
      <alignment horizontal="center" vertical="center" wrapText="1"/>
    </xf>
    <xf numFmtId="3" fontId="56" fillId="0" borderId="22" xfId="1737" applyNumberFormat="1" applyFont="1" applyBorder="1" applyAlignment="1">
      <alignment vertical="center"/>
    </xf>
    <xf numFmtId="0" fontId="53" fillId="35" borderId="22" xfId="1736" applyFont="1" applyFill="1" applyBorder="1" applyAlignment="1">
      <alignment horizontal="left" vertical="center"/>
    </xf>
    <xf numFmtId="168" fontId="55" fillId="34" borderId="22" xfId="1736" applyNumberFormat="1" applyFont="1" applyFill="1" applyBorder="1" applyAlignment="1">
      <alignment vertical="center"/>
    </xf>
    <xf numFmtId="169" fontId="54" fillId="0" borderId="23" xfId="1736" applyNumberFormat="1" applyFont="1" applyFill="1" applyBorder="1" applyAlignment="1">
      <alignment horizontal="right" vertical="center"/>
    </xf>
    <xf numFmtId="168" fontId="54" fillId="0" borderId="23" xfId="1736" applyNumberFormat="1" applyFont="1" applyFill="1" applyBorder="1" applyAlignment="1">
      <alignment horizontal="right" vertical="center"/>
    </xf>
    <xf numFmtId="169" fontId="53" fillId="35" borderId="23" xfId="1736" applyNumberFormat="1" applyFont="1" applyFill="1" applyBorder="1" applyAlignment="1">
      <alignment horizontal="right" vertical="center"/>
    </xf>
    <xf numFmtId="168" fontId="53" fillId="35" borderId="23" xfId="1736" applyNumberFormat="1" applyFont="1" applyFill="1" applyBorder="1" applyAlignment="1">
      <alignment horizontal="right" vertical="center"/>
    </xf>
    <xf numFmtId="169" fontId="55" fillId="34" borderId="23" xfId="1736" applyNumberFormat="1" applyFont="1" applyFill="1" applyBorder="1" applyAlignment="1">
      <alignment horizontal="right" vertical="center"/>
    </xf>
    <xf numFmtId="168" fontId="55" fillId="34" borderId="23" xfId="1736" applyNumberFormat="1" applyFont="1" applyFill="1" applyBorder="1" applyAlignment="1">
      <alignment vertical="center"/>
    </xf>
    <xf numFmtId="168" fontId="55" fillId="34" borderId="28" xfId="1736" applyNumberFormat="1" applyFont="1" applyFill="1" applyBorder="1" applyAlignment="1">
      <alignment vertical="center"/>
    </xf>
    <xf numFmtId="0" fontId="55" fillId="34" borderId="27" xfId="1736" applyFont="1" applyFill="1" applyBorder="1" applyAlignment="1">
      <alignment horizontal="left" vertical="center" wrapText="1"/>
    </xf>
    <xf numFmtId="169" fontId="55" fillId="34" borderId="24" xfId="1736" applyNumberFormat="1" applyFont="1" applyFill="1" applyBorder="1" applyAlignment="1">
      <alignment horizontal="right" vertical="center"/>
    </xf>
    <xf numFmtId="168" fontId="55" fillId="34" borderId="24" xfId="1736" applyNumberFormat="1" applyFont="1" applyFill="1" applyBorder="1" applyAlignment="1">
      <alignment vertical="center"/>
    </xf>
    <xf numFmtId="0" fontId="55" fillId="34" borderId="24" xfId="1736" applyFont="1" applyFill="1" applyBorder="1" applyAlignment="1">
      <alignment horizontal="left" vertical="center" wrapText="1"/>
    </xf>
    <xf numFmtId="0" fontId="55" fillId="34" borderId="23" xfId="1736" quotePrefix="1" applyFont="1" applyFill="1" applyBorder="1" applyAlignment="1">
      <alignment horizontal="left" vertical="center"/>
    </xf>
    <xf numFmtId="0" fontId="55" fillId="34" borderId="25" xfId="1736" quotePrefix="1" applyFont="1" applyFill="1" applyBorder="1" applyAlignment="1">
      <alignment horizontal="left" vertical="center"/>
    </xf>
    <xf numFmtId="168" fontId="55" fillId="34" borderId="25" xfId="1736" applyNumberFormat="1" applyFont="1" applyFill="1" applyBorder="1" applyAlignment="1">
      <alignment vertical="center"/>
    </xf>
    <xf numFmtId="169" fontId="55" fillId="34" borderId="25" xfId="1736" applyNumberFormat="1" applyFont="1" applyFill="1" applyBorder="1" applyAlignment="1">
      <alignment horizontal="right" vertical="center"/>
    </xf>
    <xf numFmtId="0" fontId="43" fillId="0" borderId="0" xfId="1738" applyFont="1" applyFill="1" applyBorder="1"/>
    <xf numFmtId="172" fontId="43" fillId="0" borderId="0" xfId="1738" applyNumberFormat="1" applyFont="1" applyFill="1" applyBorder="1"/>
    <xf numFmtId="0" fontId="54" fillId="0" borderId="0" xfId="1738" applyFont="1" applyFill="1" applyBorder="1"/>
    <xf numFmtId="0" fontId="44" fillId="0" borderId="0" xfId="1738" applyFont="1" applyFill="1" applyBorder="1"/>
    <xf numFmtId="0" fontId="58" fillId="0" borderId="0" xfId="1739" applyFont="1" applyFill="1"/>
    <xf numFmtId="0" fontId="58" fillId="0" borderId="0" xfId="1739" applyFont="1" applyFill="1" applyAlignment="1">
      <alignment vertical="center"/>
    </xf>
    <xf numFmtId="0" fontId="54" fillId="0" borderId="0" xfId="1739" applyFont="1" applyFill="1" applyAlignment="1">
      <alignment vertical="center"/>
    </xf>
    <xf numFmtId="0" fontId="54" fillId="0" borderId="0" xfId="1740" applyFont="1" applyFill="1" applyAlignment="1">
      <alignment horizontal="centerContinuous" vertical="center"/>
    </xf>
    <xf numFmtId="0" fontId="57" fillId="0" borderId="0" xfId="1740" applyFont="1" applyFill="1" applyAlignment="1">
      <alignment horizontal="right"/>
    </xf>
    <xf numFmtId="0" fontId="43" fillId="0" borderId="0" xfId="1739" applyFont="1" applyFill="1" applyAlignment="1">
      <alignment vertical="center"/>
    </xf>
    <xf numFmtId="0" fontId="55" fillId="34" borderId="25" xfId="1740" applyFont="1" applyFill="1" applyBorder="1" applyAlignment="1">
      <alignment horizontal="centerContinuous" vertical="center" wrapText="1"/>
    </xf>
    <xf numFmtId="0" fontId="44" fillId="0" borderId="0" xfId="1739" applyFont="1" applyFill="1" applyAlignment="1">
      <alignment horizontal="center" vertical="center"/>
    </xf>
    <xf numFmtId="0" fontId="55" fillId="34" borderId="26" xfId="1740" applyFont="1" applyFill="1" applyBorder="1" applyAlignment="1">
      <alignment horizontal="centerContinuous" vertical="top" wrapText="1"/>
    </xf>
    <xf numFmtId="0" fontId="55" fillId="34" borderId="23" xfId="1740" applyFont="1" applyFill="1" applyBorder="1" applyAlignment="1">
      <alignment horizontal="center" vertical="center" wrapText="1"/>
    </xf>
    <xf numFmtId="0" fontId="44" fillId="0" borderId="0" xfId="1739" applyFont="1" applyFill="1" applyAlignment="1">
      <alignment horizontal="center" vertical="top"/>
    </xf>
    <xf numFmtId="0" fontId="60" fillId="34" borderId="23" xfId="1740" applyFont="1" applyFill="1" applyBorder="1" applyAlignment="1">
      <alignment horizontal="center" vertical="center" wrapText="1"/>
    </xf>
    <xf numFmtId="0" fontId="61" fillId="34" borderId="23" xfId="1740" applyFont="1" applyFill="1" applyBorder="1" applyAlignment="1">
      <alignment horizontal="center" vertical="center" wrapText="1"/>
    </xf>
    <xf numFmtId="0" fontId="61" fillId="34" borderId="23" xfId="1740" quotePrefix="1" applyFont="1" applyFill="1" applyBorder="1" applyAlignment="1">
      <alignment horizontal="center" vertical="center" wrapText="1"/>
    </xf>
    <xf numFmtId="0" fontId="53" fillId="0" borderId="23" xfId="1740" applyFont="1" applyFill="1" applyBorder="1" applyAlignment="1">
      <alignment horizontal="center" vertical="center"/>
    </xf>
    <xf numFmtId="0" fontId="53" fillId="0" borderId="23" xfId="1740" quotePrefix="1" applyFont="1" applyFill="1" applyBorder="1" applyAlignment="1">
      <alignment horizontal="center"/>
    </xf>
    <xf numFmtId="0" fontId="54" fillId="0" borderId="23" xfId="1740" applyFont="1" applyFill="1" applyBorder="1" applyAlignment="1">
      <alignment horizontal="left" vertical="center" wrapText="1"/>
    </xf>
    <xf numFmtId="168" fontId="54" fillId="0" borderId="23" xfId="1740" applyNumberFormat="1" applyFont="1" applyFill="1" applyBorder="1"/>
    <xf numFmtId="165" fontId="54" fillId="0" borderId="23" xfId="1740" applyNumberFormat="1" applyFont="1" applyFill="1" applyBorder="1" applyAlignment="1">
      <alignment horizontal="right"/>
    </xf>
    <xf numFmtId="0" fontId="43" fillId="0" borderId="0" xfId="1739" applyFont="1" applyFill="1"/>
    <xf numFmtId="173" fontId="43" fillId="0" borderId="0" xfId="1739" applyNumberFormat="1" applyFont="1" applyFill="1"/>
    <xf numFmtId="168" fontId="43" fillId="0" borderId="0" xfId="1739" applyNumberFormat="1" applyFont="1" applyFill="1"/>
    <xf numFmtId="0" fontId="54" fillId="0" borderId="23" xfId="1740" applyFont="1" applyFill="1" applyBorder="1" applyAlignment="1">
      <alignment horizontal="left" wrapText="1"/>
    </xf>
    <xf numFmtId="168" fontId="43" fillId="0" borderId="0" xfId="1740" applyNumberFormat="1" applyFont="1" applyFill="1" applyBorder="1"/>
    <xf numFmtId="174" fontId="43" fillId="0" borderId="0" xfId="1739" applyNumberFormat="1" applyFont="1" applyFill="1"/>
    <xf numFmtId="0" fontId="54" fillId="0" borderId="23" xfId="1740" applyFont="1" applyFill="1" applyBorder="1" applyAlignment="1">
      <alignment horizontal="left"/>
    </xf>
    <xf numFmtId="167" fontId="54" fillId="0" borderId="23" xfId="1740" applyNumberFormat="1" applyFont="1" applyFill="1" applyBorder="1" applyAlignment="1">
      <alignment horizontal="right"/>
    </xf>
    <xf numFmtId="0" fontId="53" fillId="35" borderId="24" xfId="1740" applyFont="1" applyFill="1" applyBorder="1" applyAlignment="1">
      <alignment horizontal="left" vertical="center"/>
    </xf>
    <xf numFmtId="168" fontId="53" fillId="35" borderId="24" xfId="1740" applyNumberFormat="1" applyFont="1" applyFill="1" applyBorder="1" applyAlignment="1">
      <alignment vertical="center"/>
    </xf>
    <xf numFmtId="165" fontId="53" fillId="35" borderId="24" xfId="1740" applyNumberFormat="1" applyFont="1" applyFill="1" applyBorder="1" applyAlignment="1">
      <alignment horizontal="right" vertical="center"/>
    </xf>
    <xf numFmtId="0" fontId="44" fillId="0" borderId="0" xfId="1739" applyFont="1" applyFill="1"/>
    <xf numFmtId="173" fontId="43" fillId="0" borderId="0" xfId="1739" applyNumberFormat="1" applyFont="1" applyFill="1" applyAlignment="1">
      <alignment vertical="center"/>
    </xf>
    <xf numFmtId="0" fontId="57" fillId="0" borderId="23" xfId="1740" applyFont="1" applyFill="1" applyBorder="1" applyAlignment="1">
      <alignment horizontal="left" indent="1"/>
    </xf>
    <xf numFmtId="168" fontId="57" fillId="0" borderId="23" xfId="1740" applyNumberFormat="1" applyFont="1" applyFill="1" applyBorder="1"/>
    <xf numFmtId="165" fontId="57" fillId="0" borderId="23" xfId="1740" applyNumberFormat="1" applyFont="1" applyFill="1" applyBorder="1" applyAlignment="1">
      <alignment horizontal="right"/>
    </xf>
    <xf numFmtId="0" fontId="62" fillId="0" borderId="0" xfId="1739" applyFont="1" applyFill="1"/>
    <xf numFmtId="0" fontId="55" fillId="34" borderId="23" xfId="1740" applyFont="1" applyFill="1" applyBorder="1" applyAlignment="1">
      <alignment horizontal="left"/>
    </xf>
    <xf numFmtId="168" fontId="55" fillId="34" borderId="23" xfId="1740" applyNumberFormat="1" applyFont="1" applyFill="1" applyBorder="1"/>
    <xf numFmtId="165" fontId="55" fillId="34" borderId="23" xfId="1740" applyNumberFormat="1" applyFont="1" applyFill="1" applyBorder="1" applyAlignment="1">
      <alignment horizontal="right"/>
    </xf>
    <xf numFmtId="0" fontId="55" fillId="34" borderId="24" xfId="1740" applyFont="1" applyFill="1" applyBorder="1" applyAlignment="1">
      <alignment horizontal="left"/>
    </xf>
    <xf numFmtId="168" fontId="55" fillId="34" borderId="24" xfId="1740" applyNumberFormat="1" applyFont="1" applyFill="1" applyBorder="1"/>
    <xf numFmtId="165" fontId="55" fillId="34" borderId="24" xfId="1740" applyNumberFormat="1" applyFont="1" applyFill="1" applyBorder="1" applyAlignment="1">
      <alignment horizontal="right"/>
    </xf>
    <xf numFmtId="0" fontId="55" fillId="34" borderId="26" xfId="1740" applyFont="1" applyFill="1" applyBorder="1" applyAlignment="1">
      <alignment horizontal="center" vertical="center" wrapText="1"/>
    </xf>
    <xf numFmtId="168" fontId="55" fillId="34" borderId="26" xfId="1740" applyNumberFormat="1" applyFont="1" applyFill="1" applyBorder="1" applyAlignment="1"/>
    <xf numFmtId="165" fontId="55" fillId="34" borderId="26" xfId="1740" applyNumberFormat="1" applyFont="1" applyFill="1" applyBorder="1" applyAlignment="1">
      <alignment horizontal="right"/>
    </xf>
    <xf numFmtId="173" fontId="63" fillId="0" borderId="0" xfId="1739" applyNumberFormat="1" applyFont="1" applyFill="1"/>
    <xf numFmtId="0" fontId="55" fillId="46" borderId="0" xfId="1740" applyFont="1" applyFill="1" applyBorder="1" applyAlignment="1">
      <alignment horizontal="center" vertical="center" wrapText="1"/>
    </xf>
    <xf numFmtId="168" fontId="55" fillId="46" borderId="0" xfId="1740" applyNumberFormat="1" applyFont="1" applyFill="1" applyBorder="1"/>
    <xf numFmtId="165" fontId="55" fillId="46" borderId="0" xfId="1740" applyNumberFormat="1" applyFont="1" applyFill="1" applyBorder="1" applyAlignment="1">
      <alignment horizontal="right"/>
    </xf>
    <xf numFmtId="175" fontId="43" fillId="0" borderId="0" xfId="1739" applyNumberFormat="1" applyFont="1" applyFill="1"/>
    <xf numFmtId="0" fontId="34" fillId="44" borderId="13" xfId="0" applyFont="1" applyFill="1" applyBorder="1" applyAlignment="1">
      <alignment horizontal="center" vertical="center" wrapText="1"/>
    </xf>
    <xf numFmtId="165" fontId="31" fillId="35" borderId="14" xfId="0" applyNumberFormat="1" applyFont="1" applyFill="1" applyBorder="1" applyAlignment="1">
      <alignment horizontal="right" vertical="center" wrapText="1" indent="5"/>
    </xf>
    <xf numFmtId="165" fontId="31" fillId="0" borderId="14" xfId="0" applyNumberFormat="1" applyFont="1" applyFill="1" applyBorder="1" applyAlignment="1">
      <alignment horizontal="right" vertical="center" wrapText="1" indent="5"/>
    </xf>
    <xf numFmtId="165" fontId="31" fillId="2" borderId="14" xfId="0" applyNumberFormat="1" applyFont="1" applyFill="1" applyBorder="1" applyAlignment="1">
      <alignment horizontal="right" vertical="center" wrapText="1" indent="5"/>
    </xf>
    <xf numFmtId="165" fontId="31" fillId="2" borderId="0" xfId="0" applyNumberFormat="1" applyFont="1" applyFill="1" applyBorder="1" applyAlignment="1">
      <alignment horizontal="right" vertical="center" wrapText="1" indent="5"/>
    </xf>
    <xf numFmtId="0" fontId="65" fillId="2" borderId="33" xfId="0" applyFont="1" applyFill="1" applyBorder="1" applyAlignment="1">
      <alignment horizontal="left" vertical="center"/>
    </xf>
    <xf numFmtId="0" fontId="32" fillId="0" borderId="0" xfId="2" applyFont="1" applyFill="1" applyBorder="1" applyAlignment="1">
      <alignment horizontal="center" vertical="center" wrapText="1"/>
    </xf>
    <xf numFmtId="0" fontId="31" fillId="35" borderId="14" xfId="0" applyFont="1" applyFill="1" applyBorder="1" applyAlignment="1">
      <alignment horizontal="left" vertical="center" wrapText="1" indent="4"/>
    </xf>
    <xf numFmtId="0" fontId="31" fillId="2" borderId="14" xfId="0" applyFont="1" applyFill="1" applyBorder="1" applyAlignment="1">
      <alignment horizontal="left" vertical="center" wrapText="1" indent="4"/>
    </xf>
    <xf numFmtId="0" fontId="35" fillId="2" borderId="34" xfId="0" applyFont="1" applyFill="1" applyBorder="1" applyAlignment="1">
      <alignment horizontal="left" vertical="center"/>
    </xf>
    <xf numFmtId="0" fontId="0" fillId="0" borderId="0" xfId="0" applyAlignment="1">
      <alignment horizontal="center"/>
    </xf>
    <xf numFmtId="0" fontId="64" fillId="0" borderId="0" xfId="0" applyFont="1"/>
    <xf numFmtId="0" fontId="64" fillId="0" borderId="36" xfId="0" applyFont="1" applyBorder="1" applyAlignment="1">
      <alignment horizontal="justify" vertical="center" wrapText="1"/>
    </xf>
    <xf numFmtId="0" fontId="64" fillId="0" borderId="36" xfId="0" applyFont="1" applyBorder="1" applyAlignment="1">
      <alignment horizontal="center" vertical="center" wrapText="1"/>
    </xf>
    <xf numFmtId="0" fontId="64" fillId="35" borderId="36" xfId="0" applyFont="1" applyFill="1" applyBorder="1" applyAlignment="1">
      <alignment horizontal="left" vertical="center" wrapText="1"/>
    </xf>
    <xf numFmtId="0" fontId="64" fillId="35" borderId="36" xfId="0" applyFont="1" applyFill="1" applyBorder="1" applyAlignment="1">
      <alignment horizontal="center" vertical="center" wrapText="1"/>
    </xf>
    <xf numFmtId="3" fontId="64" fillId="35" borderId="36" xfId="0" applyNumberFormat="1" applyFont="1" applyFill="1" applyBorder="1" applyAlignment="1">
      <alignment horizontal="center" vertical="center" wrapText="1"/>
    </xf>
    <xf numFmtId="0" fontId="64" fillId="2" borderId="36" xfId="0" applyFont="1" applyFill="1" applyBorder="1" applyAlignment="1">
      <alignment horizontal="center" vertical="center" wrapText="1"/>
    </xf>
    <xf numFmtId="0" fontId="64" fillId="35" borderId="36" xfId="0" applyFont="1" applyFill="1" applyBorder="1" applyAlignment="1">
      <alignment horizontal="justify" vertical="center" wrapText="1"/>
    </xf>
    <xf numFmtId="0" fontId="64" fillId="0" borderId="26" xfId="0" applyFont="1" applyBorder="1" applyAlignment="1">
      <alignment horizontal="justify" vertical="center" wrapText="1"/>
    </xf>
    <xf numFmtId="0" fontId="64" fillId="0" borderId="26" xfId="0" applyFont="1" applyBorder="1" applyAlignment="1">
      <alignment horizontal="center" vertical="center" wrapText="1"/>
    </xf>
    <xf numFmtId="0" fontId="66" fillId="0" borderId="0" xfId="0" applyFont="1"/>
    <xf numFmtId="0" fontId="66" fillId="0" borderId="0" xfId="0" applyFont="1" applyAlignment="1">
      <alignment vertical="center" wrapText="1"/>
    </xf>
    <xf numFmtId="0" fontId="65" fillId="2" borderId="38" xfId="0" applyFont="1" applyFill="1" applyBorder="1" applyAlignment="1">
      <alignment horizontal="left" vertical="center"/>
    </xf>
    <xf numFmtId="0" fontId="41" fillId="0" borderId="0" xfId="0" applyFont="1" applyBorder="1" applyAlignment="1">
      <alignment horizontal="center" vertical="center"/>
    </xf>
    <xf numFmtId="0" fontId="34" fillId="34" borderId="25" xfId="0" applyFont="1" applyFill="1" applyBorder="1" applyAlignment="1">
      <alignment horizontal="center" vertical="center" wrapText="1"/>
    </xf>
    <xf numFmtId="0" fontId="64" fillId="35" borderId="39" xfId="0" applyFont="1" applyFill="1" applyBorder="1" applyAlignment="1">
      <alignment horizontal="justify" vertical="center" wrapText="1"/>
    </xf>
    <xf numFmtId="3" fontId="64" fillId="35" borderId="40" xfId="0" applyNumberFormat="1" applyFont="1" applyFill="1" applyBorder="1" applyAlignment="1">
      <alignment horizontal="center" vertical="center" wrapText="1"/>
    </xf>
    <xf numFmtId="0" fontId="67" fillId="47" borderId="29" xfId="0" applyFont="1" applyFill="1" applyBorder="1" applyAlignment="1">
      <alignment horizontal="justify" vertical="center" wrapText="1"/>
    </xf>
    <xf numFmtId="0" fontId="64" fillId="0" borderId="29" xfId="0" applyFont="1" applyBorder="1" applyAlignment="1">
      <alignment horizontal="justify" vertical="center" wrapText="1"/>
    </xf>
    <xf numFmtId="0" fontId="64" fillId="0" borderId="42" xfId="0" applyFont="1" applyBorder="1" applyAlignment="1">
      <alignment horizontal="justify" vertical="center" wrapText="1"/>
    </xf>
    <xf numFmtId="0" fontId="64" fillId="35" borderId="42" xfId="0" applyFont="1" applyFill="1" applyBorder="1" applyAlignment="1">
      <alignment horizontal="justify" vertical="center" wrapText="1"/>
    </xf>
    <xf numFmtId="0" fontId="34" fillId="34" borderId="30" xfId="0" applyFont="1" applyFill="1" applyBorder="1" applyAlignment="1">
      <alignment horizontal="center" vertical="center" wrapText="1"/>
    </xf>
    <xf numFmtId="0" fontId="64" fillId="0" borderId="31" xfId="0" applyFont="1" applyBorder="1" applyAlignment="1">
      <alignment horizontal="center" vertical="center" wrapText="1"/>
    </xf>
    <xf numFmtId="0" fontId="64" fillId="35" borderId="31" xfId="0" applyFont="1" applyFill="1" applyBorder="1" applyAlignment="1">
      <alignment horizontal="center" vertical="center" wrapText="1"/>
    </xf>
    <xf numFmtId="0" fontId="67" fillId="47" borderId="25" xfId="0" applyFont="1" applyFill="1" applyBorder="1" applyAlignment="1">
      <alignment horizontal="center" vertical="center" wrapText="1"/>
    </xf>
    <xf numFmtId="0" fontId="64" fillId="35" borderId="26" xfId="0" applyFont="1" applyFill="1" applyBorder="1" applyAlignment="1">
      <alignment horizontal="center" vertical="center" wrapText="1"/>
    </xf>
    <xf numFmtId="0" fontId="64" fillId="35" borderId="43" xfId="0" applyFont="1" applyFill="1" applyBorder="1" applyAlignment="1">
      <alignment horizontal="justify" vertical="center" wrapText="1"/>
    </xf>
    <xf numFmtId="0" fontId="64" fillId="35" borderId="35" xfId="0" applyFont="1" applyFill="1" applyBorder="1" applyAlignment="1">
      <alignment horizontal="center" vertical="center" wrapText="1"/>
    </xf>
    <xf numFmtId="0" fontId="35" fillId="2" borderId="34" xfId="0" applyFont="1" applyFill="1" applyBorder="1" applyAlignment="1">
      <alignment horizontal="center" vertical="center"/>
    </xf>
    <xf numFmtId="0" fontId="54" fillId="47" borderId="41" xfId="0" applyFont="1" applyFill="1" applyBorder="1" applyAlignment="1">
      <alignment horizontal="center" vertical="center" wrapText="1"/>
    </xf>
    <xf numFmtId="0" fontId="64" fillId="35" borderId="44" xfId="0" applyFont="1" applyFill="1" applyBorder="1" applyAlignment="1">
      <alignment horizontal="center" vertical="center" wrapText="1"/>
    </xf>
    <xf numFmtId="0" fontId="64" fillId="35" borderId="39" xfId="0" applyFont="1" applyFill="1" applyBorder="1" applyAlignment="1">
      <alignment horizontal="center" vertical="center" wrapText="1"/>
    </xf>
    <xf numFmtId="0" fontId="64" fillId="0" borderId="42" xfId="0" applyFont="1" applyBorder="1" applyAlignment="1">
      <alignment horizontal="center" vertical="center" wrapText="1"/>
    </xf>
    <xf numFmtId="0" fontId="64" fillId="35" borderId="42" xfId="0" applyFont="1" applyFill="1" applyBorder="1" applyAlignment="1">
      <alignment horizontal="center" vertical="center" wrapText="1"/>
    </xf>
    <xf numFmtId="0" fontId="64" fillId="35" borderId="45" xfId="0" applyFont="1" applyFill="1" applyBorder="1" applyAlignment="1">
      <alignment horizontal="center" vertical="center" wrapText="1"/>
    </xf>
    <xf numFmtId="0" fontId="64" fillId="35" borderId="46" xfId="0" applyFont="1" applyFill="1" applyBorder="1" applyAlignment="1">
      <alignment horizontal="center" vertical="center" wrapText="1"/>
    </xf>
    <xf numFmtId="0" fontId="64" fillId="0" borderId="47" xfId="0" applyFont="1" applyBorder="1" applyAlignment="1">
      <alignment horizontal="center" vertical="center" wrapText="1"/>
    </xf>
    <xf numFmtId="0" fontId="64" fillId="35" borderId="47" xfId="0" applyFont="1" applyFill="1" applyBorder="1" applyAlignment="1">
      <alignment horizontal="center" vertical="center" wrapText="1"/>
    </xf>
    <xf numFmtId="0" fontId="64" fillId="35" borderId="48" xfId="0" applyFont="1" applyFill="1" applyBorder="1" applyAlignment="1">
      <alignment horizontal="center" vertical="center" wrapText="1"/>
    </xf>
    <xf numFmtId="0" fontId="64" fillId="35" borderId="49" xfId="0" applyFont="1" applyFill="1" applyBorder="1" applyAlignment="1">
      <alignment horizontal="center" vertical="center" wrapText="1"/>
    </xf>
    <xf numFmtId="0" fontId="64" fillId="0" borderId="50" xfId="0" applyFont="1" applyBorder="1" applyAlignment="1">
      <alignment horizontal="center" vertical="center" wrapText="1"/>
    </xf>
    <xf numFmtId="0" fontId="64" fillId="35" borderId="50" xfId="0" applyFont="1" applyFill="1" applyBorder="1" applyAlignment="1">
      <alignment horizontal="center" vertical="center" wrapText="1"/>
    </xf>
    <xf numFmtId="0" fontId="64" fillId="35" borderId="51" xfId="0" applyFont="1" applyFill="1" applyBorder="1" applyAlignment="1">
      <alignment horizontal="center" vertical="center" wrapText="1"/>
    </xf>
    <xf numFmtId="0" fontId="41" fillId="0" borderId="0" xfId="0" applyFont="1" applyBorder="1" applyAlignment="1">
      <alignment horizontal="center" vertical="center"/>
    </xf>
    <xf numFmtId="0" fontId="68" fillId="0" borderId="0" xfId="0" applyFont="1"/>
    <xf numFmtId="0" fontId="64" fillId="35" borderId="52" xfId="0" applyFont="1" applyFill="1" applyBorder="1" applyAlignment="1">
      <alignment horizontal="justify" vertical="center" wrapText="1"/>
    </xf>
    <xf numFmtId="0" fontId="64" fillId="35" borderId="52" xfId="0" applyFont="1" applyFill="1" applyBorder="1" applyAlignment="1">
      <alignment horizontal="center" vertical="center" wrapText="1"/>
    </xf>
    <xf numFmtId="0" fontId="64" fillId="0" borderId="52" xfId="0" applyFont="1" applyBorder="1" applyAlignment="1">
      <alignment horizontal="justify" vertical="center" wrapText="1"/>
    </xf>
    <xf numFmtId="0" fontId="64" fillId="0" borderId="52" xfId="0" applyFont="1" applyBorder="1" applyAlignment="1">
      <alignment horizontal="center" vertical="center" wrapText="1"/>
    </xf>
    <xf numFmtId="0" fontId="64" fillId="0" borderId="16" xfId="0" applyFont="1" applyBorder="1" applyAlignment="1">
      <alignment horizontal="justify" vertical="center" wrapText="1"/>
    </xf>
    <xf numFmtId="0" fontId="34" fillId="34" borderId="16" xfId="0" applyFont="1" applyFill="1" applyBorder="1" applyAlignment="1">
      <alignment horizontal="center" vertical="center" wrapText="1"/>
    </xf>
    <xf numFmtId="0" fontId="64" fillId="0" borderId="15" xfId="0" applyFont="1" applyBorder="1" applyAlignment="1">
      <alignment horizontal="justify" vertical="center" wrapText="1"/>
    </xf>
    <xf numFmtId="0" fontId="64" fillId="0" borderId="15" xfId="0" applyFont="1" applyBorder="1" applyAlignment="1">
      <alignment horizontal="center" vertical="center" wrapText="1"/>
    </xf>
    <xf numFmtId="0" fontId="66" fillId="0" borderId="34" xfId="0" applyFont="1" applyBorder="1"/>
    <xf numFmtId="0" fontId="64" fillId="0" borderId="34" xfId="0" applyFont="1" applyBorder="1"/>
    <xf numFmtId="0" fontId="34" fillId="0" borderId="25" xfId="0" applyFont="1" applyBorder="1" applyAlignment="1">
      <alignment horizontal="center" vertical="center" wrapText="1"/>
    </xf>
    <xf numFmtId="0" fontId="54" fillId="48" borderId="24" xfId="0" applyFont="1" applyFill="1" applyBorder="1" applyAlignment="1">
      <alignment vertical="center" wrapText="1"/>
    </xf>
    <xf numFmtId="0" fontId="54" fillId="48" borderId="24" xfId="0" applyFont="1" applyFill="1" applyBorder="1" applyAlignment="1">
      <alignment horizontal="center" vertical="center" wrapText="1"/>
    </xf>
    <xf numFmtId="0" fontId="64" fillId="0" borderId="36" xfId="0" applyFont="1" applyBorder="1" applyAlignment="1">
      <alignment horizontal="left" vertical="center" wrapText="1" indent="1"/>
    </xf>
    <xf numFmtId="0" fontId="67" fillId="47" borderId="16" xfId="0" applyFont="1" applyFill="1" applyBorder="1" applyAlignment="1">
      <alignment horizontal="justify" vertical="center" wrapText="1"/>
    </xf>
    <xf numFmtId="0" fontId="54" fillId="47" borderId="16" xfId="0" applyFont="1" applyFill="1" applyBorder="1" applyAlignment="1">
      <alignment horizontal="center" vertical="center" wrapText="1"/>
    </xf>
    <xf numFmtId="0" fontId="41" fillId="0" borderId="31" xfId="0" applyFont="1" applyBorder="1" applyAlignment="1">
      <alignment horizontal="center" vertical="center"/>
    </xf>
    <xf numFmtId="0" fontId="64" fillId="0" borderId="0" xfId="0" applyFont="1" applyAlignment="1">
      <alignment horizontal="center"/>
    </xf>
    <xf numFmtId="0" fontId="34" fillId="0" borderId="32" xfId="0" applyFont="1" applyBorder="1" applyAlignment="1">
      <alignment horizontal="justify" vertical="center" wrapText="1"/>
    </xf>
    <xf numFmtId="0" fontId="67" fillId="47" borderId="53" xfId="0" applyFont="1" applyFill="1" applyBorder="1" applyAlignment="1">
      <alignment horizontal="justify" vertical="center" wrapText="1"/>
    </xf>
    <xf numFmtId="0" fontId="64" fillId="0" borderId="53" xfId="0" applyFont="1" applyBorder="1" applyAlignment="1">
      <alignment horizontal="left" vertical="center" wrapText="1"/>
    </xf>
    <xf numFmtId="0" fontId="64" fillId="35" borderId="53" xfId="0" applyFont="1" applyFill="1" applyBorder="1" applyAlignment="1">
      <alignment horizontal="left" vertical="center" wrapText="1"/>
    </xf>
    <xf numFmtId="0" fontId="67" fillId="47" borderId="54" xfId="0" applyFont="1" applyFill="1" applyBorder="1" applyAlignment="1">
      <alignment horizontal="center" vertical="center" wrapText="1"/>
    </xf>
    <xf numFmtId="0" fontId="64" fillId="35" borderId="55" xfId="0" applyFont="1" applyFill="1" applyBorder="1" applyAlignment="1">
      <alignment horizontal="left" vertical="center" wrapText="1"/>
    </xf>
    <xf numFmtId="0" fontId="64" fillId="35" borderId="15" xfId="0" applyFont="1" applyFill="1" applyBorder="1" applyAlignment="1">
      <alignment horizontal="center" vertical="center" wrapText="1"/>
    </xf>
    <xf numFmtId="0" fontId="64" fillId="0" borderId="34" xfId="0" applyFont="1" applyBorder="1" applyAlignment="1">
      <alignment horizontal="center"/>
    </xf>
    <xf numFmtId="0" fontId="28" fillId="2" borderId="17" xfId="0" applyFont="1" applyFill="1" applyBorder="1" applyAlignment="1">
      <alignment vertical="center" wrapText="1"/>
    </xf>
    <xf numFmtId="0" fontId="28" fillId="2" borderId="0" xfId="0" applyFont="1" applyFill="1" applyBorder="1" applyAlignment="1">
      <alignment vertical="center" wrapText="1"/>
    </xf>
    <xf numFmtId="0" fontId="42" fillId="0" borderId="0" xfId="1739" applyFont="1" applyFill="1" applyBorder="1"/>
    <xf numFmtId="0" fontId="35" fillId="2" borderId="33" xfId="0" applyFont="1" applyFill="1" applyBorder="1" applyAlignment="1">
      <alignment vertical="center"/>
    </xf>
    <xf numFmtId="0" fontId="43" fillId="0" borderId="34" xfId="1736" applyFont="1" applyFill="1" applyBorder="1"/>
    <xf numFmtId="3" fontId="69" fillId="0" borderId="0" xfId="1737" applyNumberFormat="1" applyFont="1" applyAlignment="1" applyProtection="1">
      <alignment horizontal="right" vertical="center"/>
    </xf>
    <xf numFmtId="0" fontId="70" fillId="0" borderId="0" xfId="1736" applyFont="1" applyFill="1" applyBorder="1" applyAlignment="1">
      <alignment horizontal="right"/>
    </xf>
    <xf numFmtId="0" fontId="70" fillId="0" borderId="0" xfId="1736" applyFont="1" applyFill="1" applyBorder="1" applyAlignment="1">
      <alignment horizontal="right" vertical="center"/>
    </xf>
    <xf numFmtId="0" fontId="71" fillId="0" borderId="0" xfId="2" applyFont="1"/>
    <xf numFmtId="0" fontId="31" fillId="2" borderId="14" xfId="0" applyFont="1" applyFill="1" applyBorder="1" applyAlignment="1">
      <alignment horizontal="center" vertical="center" wrapText="1"/>
    </xf>
    <xf numFmtId="0" fontId="34" fillId="34" borderId="20" xfId="0" applyFont="1" applyFill="1" applyBorder="1" applyAlignment="1">
      <alignment horizontal="center" vertical="center" wrapText="1"/>
    </xf>
    <xf numFmtId="176" fontId="31" fillId="35" borderId="14" xfId="0" applyNumberFormat="1" applyFont="1" applyFill="1" applyBorder="1" applyAlignment="1">
      <alignment horizontal="center" vertical="center" wrapText="1"/>
    </xf>
    <xf numFmtId="176" fontId="71" fillId="0" borderId="0" xfId="2" applyNumberFormat="1" applyFont="1"/>
    <xf numFmtId="0" fontId="54" fillId="44" borderId="56" xfId="0" applyFont="1" applyFill="1" applyBorder="1" applyAlignment="1">
      <alignment vertical="center" wrapText="1"/>
    </xf>
    <xf numFmtId="176" fontId="54" fillId="44" borderId="57" xfId="0" applyNumberFormat="1" applyFont="1" applyFill="1" applyBorder="1" applyAlignment="1">
      <alignment horizontal="center" vertical="center" wrapText="1"/>
    </xf>
    <xf numFmtId="0" fontId="72" fillId="0" borderId="0" xfId="0" applyFont="1" applyAlignment="1">
      <alignment vertical="center"/>
    </xf>
    <xf numFmtId="176" fontId="31" fillId="35" borderId="58" xfId="0" applyNumberFormat="1" applyFont="1" applyFill="1" applyBorder="1" applyAlignment="1">
      <alignment horizontal="center" vertical="center" wrapText="1"/>
    </xf>
    <xf numFmtId="0" fontId="35" fillId="2" borderId="17" xfId="0" applyFont="1" applyFill="1" applyBorder="1" applyAlignment="1">
      <alignment vertical="center" wrapText="1"/>
    </xf>
    <xf numFmtId="176" fontId="35" fillId="2" borderId="0" xfId="0" applyNumberFormat="1" applyFont="1" applyFill="1" applyBorder="1" applyAlignment="1">
      <alignment vertical="center" wrapText="1"/>
    </xf>
    <xf numFmtId="0" fontId="35" fillId="2" borderId="0" xfId="0" applyFont="1" applyFill="1" applyBorder="1" applyAlignment="1">
      <alignment vertical="center" wrapText="1"/>
    </xf>
    <xf numFmtId="0" fontId="72" fillId="0" borderId="0" xfId="0" applyFont="1"/>
    <xf numFmtId="176" fontId="72" fillId="0" borderId="0" xfId="6" applyNumberFormat="1" applyFont="1"/>
    <xf numFmtId="165" fontId="72" fillId="0" borderId="0" xfId="0" applyNumberFormat="1" applyFont="1"/>
    <xf numFmtId="177" fontId="72" fillId="0" borderId="0" xfId="0" applyNumberFormat="1" applyFont="1"/>
    <xf numFmtId="178" fontId="72" fillId="0" borderId="0" xfId="0" applyNumberFormat="1" applyFont="1"/>
    <xf numFmtId="0" fontId="34" fillId="34" borderId="13" xfId="0" applyFont="1" applyFill="1" applyBorder="1" applyAlignment="1">
      <alignment horizontal="center" vertical="center" wrapText="1"/>
    </xf>
    <xf numFmtId="0" fontId="54" fillId="0" borderId="0" xfId="1736" applyFont="1" applyFill="1" applyAlignment="1">
      <alignment horizontal="centerContinuous" vertical="center" wrapText="1"/>
    </xf>
    <xf numFmtId="0" fontId="35" fillId="0" borderId="0" xfId="1741" applyFont="1" applyFill="1" applyBorder="1"/>
    <xf numFmtId="0" fontId="54" fillId="0" borderId="0" xfId="1736" quotePrefix="1" applyFont="1" applyFill="1" applyAlignment="1">
      <alignment horizontal="centerContinuous" vertical="center"/>
    </xf>
    <xf numFmtId="0" fontId="54" fillId="0" borderId="0" xfId="1736" applyFont="1" applyFill="1" applyAlignment="1">
      <alignment horizontal="centerContinuous" vertical="center"/>
    </xf>
    <xf numFmtId="0" fontId="54" fillId="0" borderId="0" xfId="1741" applyFont="1" applyFill="1" applyBorder="1" applyAlignment="1">
      <alignment horizontal="left"/>
    </xf>
    <xf numFmtId="167" fontId="54" fillId="0" borderId="0" xfId="1741" applyNumberFormat="1" applyFont="1" applyFill="1" applyBorder="1" applyAlignment="1">
      <alignment horizontal="right" indent="2"/>
    </xf>
    <xf numFmtId="167" fontId="54" fillId="0" borderId="0" xfId="1741" applyNumberFormat="1" applyFont="1" applyFill="1" applyBorder="1" applyAlignment="1">
      <alignment horizontal="right" indent="1"/>
    </xf>
    <xf numFmtId="0" fontId="54" fillId="0" borderId="0" xfId="1741" applyFont="1" applyFill="1" applyBorder="1"/>
    <xf numFmtId="4" fontId="54" fillId="0" borderId="0" xfId="1741" applyNumberFormat="1" applyFont="1" applyFill="1" applyBorder="1"/>
    <xf numFmtId="0" fontId="53" fillId="0" borderId="0" xfId="1736" quotePrefix="1" applyFont="1" applyFill="1" applyAlignment="1">
      <alignment horizontal="centerContinuous" vertical="center"/>
    </xf>
    <xf numFmtId="1" fontId="64" fillId="0" borderId="0" xfId="0" applyNumberFormat="1" applyFont="1"/>
    <xf numFmtId="0" fontId="54" fillId="0" borderId="0" xfId="1736" applyFont="1" applyFill="1" applyBorder="1"/>
    <xf numFmtId="0" fontId="54" fillId="0" borderId="0" xfId="1319" applyFont="1" applyFill="1"/>
    <xf numFmtId="4" fontId="54" fillId="0" borderId="0" xfId="1741" applyNumberFormat="1" applyFont="1" applyFill="1" applyBorder="1" applyAlignment="1"/>
    <xf numFmtId="0" fontId="54" fillId="0" borderId="0" xfId="1741" applyFont="1" applyFill="1" applyBorder="1" applyAlignment="1"/>
    <xf numFmtId="0" fontId="53" fillId="0" borderId="0" xfId="1741" applyFont="1" applyFill="1" applyBorder="1" applyAlignment="1"/>
    <xf numFmtId="0" fontId="55" fillId="34" borderId="0" xfId="1319" applyFont="1" applyFill="1" applyBorder="1" applyAlignment="1">
      <alignment horizontal="center" vertical="center" wrapText="1"/>
    </xf>
    <xf numFmtId="0" fontId="55" fillId="34" borderId="0" xfId="1319" quotePrefix="1" applyFont="1" applyFill="1" applyBorder="1" applyAlignment="1">
      <alignment horizontal="center" vertical="center" wrapText="1"/>
    </xf>
    <xf numFmtId="0" fontId="55" fillId="34" borderId="0" xfId="1741" applyFont="1" applyFill="1" applyBorder="1" applyAlignment="1">
      <alignment horizontal="left" vertical="center" wrapText="1"/>
    </xf>
    <xf numFmtId="3" fontId="55" fillId="34" borderId="0" xfId="1741" applyNumberFormat="1" applyFont="1" applyFill="1" applyBorder="1" applyAlignment="1">
      <alignment horizontal="right" vertical="center" indent="1"/>
    </xf>
    <xf numFmtId="167" fontId="55" fillId="34" borderId="0" xfId="1741" applyNumberFormat="1" applyFont="1" applyFill="1" applyBorder="1" applyAlignment="1">
      <alignment horizontal="right" vertical="center" indent="2"/>
    </xf>
    <xf numFmtId="167" fontId="55" fillId="34" borderId="0" xfId="1741" applyNumberFormat="1" applyFont="1" applyFill="1" applyBorder="1" applyAlignment="1">
      <alignment horizontal="right" vertical="center" indent="1"/>
    </xf>
    <xf numFmtId="0" fontId="54" fillId="44" borderId="0" xfId="1741" applyFont="1" applyFill="1" applyBorder="1" applyAlignment="1">
      <alignment horizontal="left"/>
    </xf>
    <xf numFmtId="3" fontId="54" fillId="44" borderId="0" xfId="1741" applyNumberFormat="1" applyFont="1" applyFill="1" applyBorder="1" applyAlignment="1">
      <alignment horizontal="right" indent="1"/>
    </xf>
    <xf numFmtId="167" fontId="54" fillId="44" borderId="0" xfId="1741" applyNumberFormat="1" applyFont="1" applyFill="1" applyBorder="1" applyAlignment="1">
      <alignment horizontal="right" indent="2"/>
    </xf>
    <xf numFmtId="167" fontId="54" fillId="44" borderId="0" xfId="1741" applyNumberFormat="1" applyFont="1" applyFill="1" applyBorder="1" applyAlignment="1">
      <alignment horizontal="right" indent="1"/>
    </xf>
    <xf numFmtId="0" fontId="54" fillId="35" borderId="0" xfId="1741" applyFont="1" applyFill="1" applyBorder="1" applyAlignment="1">
      <alignment horizontal="left"/>
    </xf>
    <xf numFmtId="3" fontId="54" fillId="35" borderId="0" xfId="1741" applyNumberFormat="1" applyFont="1" applyFill="1" applyBorder="1" applyAlignment="1">
      <alignment horizontal="right" indent="1"/>
    </xf>
    <xf numFmtId="167" fontId="54" fillId="35" borderId="0" xfId="1741" applyNumberFormat="1" applyFont="1" applyFill="1" applyBorder="1" applyAlignment="1">
      <alignment horizontal="right" indent="2"/>
    </xf>
    <xf numFmtId="167" fontId="54" fillId="35" borderId="0" xfId="1741" applyNumberFormat="1" applyFont="1" applyFill="1" applyBorder="1" applyAlignment="1">
      <alignment horizontal="right" indent="1"/>
    </xf>
    <xf numFmtId="165" fontId="31" fillId="2" borderId="14" xfId="0" applyNumberFormat="1" applyFont="1" applyFill="1" applyBorder="1" applyAlignment="1">
      <alignment horizontal="right" vertical="center" wrapText="1" indent="4"/>
    </xf>
    <xf numFmtId="0" fontId="54" fillId="47" borderId="56" xfId="0" applyFont="1" applyFill="1" applyBorder="1" applyAlignment="1">
      <alignment vertical="center" wrapText="1"/>
    </xf>
    <xf numFmtId="0" fontId="54" fillId="47" borderId="57" xfId="0" applyFont="1" applyFill="1" applyBorder="1" applyAlignment="1">
      <alignment horizontal="right" vertical="center" wrapText="1" indent="4"/>
    </xf>
    <xf numFmtId="0" fontId="31" fillId="35" borderId="14" xfId="0" applyFont="1" applyFill="1" applyBorder="1" applyAlignment="1">
      <alignment horizontal="center" vertical="center" wrapText="1"/>
    </xf>
    <xf numFmtId="165" fontId="31" fillId="35" borderId="14" xfId="0" applyNumberFormat="1" applyFont="1" applyFill="1" applyBorder="1" applyAlignment="1">
      <alignment horizontal="right" vertical="center" wrapText="1" indent="4"/>
    </xf>
    <xf numFmtId="0" fontId="75" fillId="49" borderId="59" xfId="0" applyFont="1" applyFill="1" applyBorder="1" applyAlignment="1">
      <alignment horizontal="justify" vertical="center" wrapText="1"/>
    </xf>
    <xf numFmtId="3" fontId="75" fillId="49" borderId="59" xfId="0" applyNumberFormat="1" applyFont="1" applyFill="1" applyBorder="1" applyAlignment="1">
      <alignment horizontal="center" vertical="center" wrapText="1"/>
    </xf>
    <xf numFmtId="3" fontId="76" fillId="49" borderId="59" xfId="0" applyNumberFormat="1" applyFont="1" applyFill="1" applyBorder="1" applyAlignment="1">
      <alignment horizontal="center"/>
    </xf>
    <xf numFmtId="0" fontId="31" fillId="2" borderId="19" xfId="0" applyFont="1" applyFill="1" applyBorder="1" applyAlignment="1">
      <alignment horizontal="left" vertical="center" wrapText="1"/>
    </xf>
    <xf numFmtId="165" fontId="31" fillId="2" borderId="19" xfId="0" applyNumberFormat="1" applyFont="1" applyFill="1" applyBorder="1" applyAlignment="1">
      <alignment horizontal="center" vertical="center" wrapText="1"/>
    </xf>
    <xf numFmtId="0" fontId="31" fillId="50" borderId="19" xfId="0" applyFont="1" applyFill="1" applyBorder="1" applyAlignment="1">
      <alignment horizontal="left" vertical="center" wrapText="1"/>
    </xf>
    <xf numFmtId="165" fontId="31" fillId="50" borderId="19" xfId="0" applyNumberFormat="1" applyFont="1" applyFill="1" applyBorder="1" applyAlignment="1">
      <alignment horizontal="center" vertical="center" wrapText="1"/>
    </xf>
    <xf numFmtId="0" fontId="31" fillId="44" borderId="19" xfId="0" applyFont="1" applyFill="1" applyBorder="1" applyAlignment="1">
      <alignment horizontal="left" vertical="center" wrapText="1"/>
    </xf>
    <xf numFmtId="165" fontId="31" fillId="44" borderId="19" xfId="0" applyNumberFormat="1" applyFont="1" applyFill="1" applyBorder="1" applyAlignment="1">
      <alignment horizontal="center" vertical="center" wrapText="1"/>
    </xf>
    <xf numFmtId="165" fontId="34" fillId="34" borderId="13" xfId="0" applyNumberFormat="1" applyFont="1" applyFill="1" applyBorder="1" applyAlignment="1">
      <alignment horizontal="center" vertical="center" wrapText="1"/>
    </xf>
    <xf numFmtId="0" fontId="32" fillId="44" borderId="14" xfId="0" applyFont="1" applyFill="1" applyBorder="1" applyAlignment="1">
      <alignment horizontal="left" vertical="center"/>
    </xf>
    <xf numFmtId="0" fontId="32" fillId="44" borderId="0" xfId="0" applyFont="1" applyFill="1" applyBorder="1" applyAlignment="1">
      <alignment horizontal="left" vertical="center" wrapText="1"/>
    </xf>
    <xf numFmtId="165" fontId="0" fillId="0" borderId="0" xfId="0" applyNumberFormat="1"/>
    <xf numFmtId="0" fontId="43" fillId="0" borderId="0" xfId="1" applyFont="1"/>
    <xf numFmtId="0" fontId="78" fillId="34" borderId="0" xfId="0" applyFont="1" applyFill="1" applyBorder="1" applyAlignment="1">
      <alignment horizontal="center" vertical="center" wrapText="1"/>
    </xf>
    <xf numFmtId="0" fontId="71" fillId="0" borderId="0" xfId="0" applyFont="1" applyBorder="1" applyAlignment="1">
      <alignment horizontal="center" wrapText="1"/>
    </xf>
    <xf numFmtId="0" fontId="80" fillId="2" borderId="0" xfId="0" applyFont="1" applyFill="1" applyBorder="1" applyAlignment="1">
      <alignment horizontal="center" vertical="center" wrapText="1"/>
    </xf>
    <xf numFmtId="0" fontId="80" fillId="44" borderId="0" xfId="0" applyFont="1" applyFill="1" applyBorder="1" applyAlignment="1">
      <alignment horizontal="left" vertical="center" wrapText="1"/>
    </xf>
    <xf numFmtId="0" fontId="80" fillId="35" borderId="0" xfId="0" applyFont="1" applyFill="1" applyBorder="1" applyAlignment="1">
      <alignment horizontal="center" vertical="center" wrapText="1"/>
    </xf>
    <xf numFmtId="0" fontId="80" fillId="35" borderId="0" xfId="0" applyFont="1" applyFill="1" applyBorder="1" applyAlignment="1">
      <alignment horizontal="left" vertical="center" wrapText="1"/>
    </xf>
    <xf numFmtId="0" fontId="80" fillId="0" borderId="0" xfId="0" applyFont="1" applyFill="1" applyBorder="1" applyAlignment="1">
      <alignment horizontal="center" vertical="center" wrapText="1"/>
    </xf>
    <xf numFmtId="0" fontId="80" fillId="0" borderId="0" xfId="0" applyFont="1" applyFill="1" applyBorder="1" applyAlignment="1">
      <alignment horizontal="left" vertical="center" wrapText="1"/>
    </xf>
    <xf numFmtId="0" fontId="71" fillId="0" borderId="0" xfId="0" applyFont="1" applyFill="1" applyBorder="1" applyAlignment="1">
      <alignment horizontal="center" wrapText="1"/>
    </xf>
    <xf numFmtId="0" fontId="80" fillId="44" borderId="0" xfId="0" applyFont="1" applyFill="1" applyBorder="1" applyAlignment="1">
      <alignment horizontal="center" vertical="center" wrapText="1"/>
    </xf>
    <xf numFmtId="0" fontId="71" fillId="0" borderId="0" xfId="0" applyFont="1" applyBorder="1" applyAlignment="1">
      <alignment horizontal="center" vertical="center" wrapText="1"/>
    </xf>
    <xf numFmtId="0" fontId="81" fillId="44" borderId="0" xfId="0" applyFont="1" applyFill="1"/>
    <xf numFmtId="0" fontId="82" fillId="44" borderId="0" xfId="0" applyFont="1" applyFill="1"/>
    <xf numFmtId="0" fontId="81" fillId="0" borderId="0" xfId="0" applyFont="1"/>
    <xf numFmtId="0" fontId="53" fillId="44" borderId="0" xfId="0" applyFont="1" applyFill="1" applyAlignment="1">
      <alignment horizontal="centerContinuous"/>
    </xf>
    <xf numFmtId="0" fontId="64" fillId="44" borderId="0" xfId="0" applyFont="1" applyFill="1" applyAlignment="1">
      <alignment horizontal="centerContinuous"/>
    </xf>
    <xf numFmtId="0" fontId="55" fillId="34" borderId="13" xfId="0" applyFont="1" applyFill="1" applyBorder="1" applyAlignment="1">
      <alignment horizontal="centerContinuous" vertical="center" wrapText="1"/>
    </xf>
    <xf numFmtId="0" fontId="84" fillId="44" borderId="60" xfId="0" applyFont="1" applyFill="1" applyBorder="1" applyAlignment="1">
      <alignment horizontal="center"/>
    </xf>
    <xf numFmtId="0" fontId="85" fillId="44" borderId="61" xfId="0" applyFont="1" applyFill="1" applyBorder="1" applyAlignment="1">
      <alignment horizontal="center"/>
    </xf>
    <xf numFmtId="0" fontId="85" fillId="44" borderId="62" xfId="0" applyFont="1" applyFill="1" applyBorder="1" applyAlignment="1">
      <alignment horizontal="center"/>
    </xf>
    <xf numFmtId="0" fontId="85" fillId="44" borderId="63" xfId="0" applyFont="1" applyFill="1" applyBorder="1" applyAlignment="1">
      <alignment horizontal="center"/>
    </xf>
    <xf numFmtId="0" fontId="31" fillId="0" borderId="64" xfId="0" applyFont="1" applyFill="1" applyBorder="1" applyAlignment="1">
      <alignment horizontal="left" vertical="center" wrapText="1"/>
    </xf>
    <xf numFmtId="167" fontId="86" fillId="44" borderId="65" xfId="0" applyNumberFormat="1" applyFont="1" applyFill="1" applyBorder="1" applyAlignment="1">
      <alignment horizontal="right" indent="1"/>
    </xf>
    <xf numFmtId="167" fontId="86" fillId="44" borderId="66" xfId="0" applyNumberFormat="1" applyFont="1" applyFill="1" applyBorder="1" applyAlignment="1">
      <alignment horizontal="right" indent="1"/>
    </xf>
    <xf numFmtId="0" fontId="31" fillId="0" borderId="67" xfId="0" applyFont="1" applyFill="1" applyBorder="1" applyAlignment="1">
      <alignment horizontal="left" vertical="center" wrapText="1"/>
    </xf>
    <xf numFmtId="0" fontId="1" fillId="44" borderId="68" xfId="0" applyFont="1" applyFill="1" applyBorder="1" applyAlignment="1">
      <alignment horizontal="right" indent="1"/>
    </xf>
    <xf numFmtId="167" fontId="1" fillId="44" borderId="68" xfId="0" applyNumberFormat="1" applyFont="1" applyFill="1" applyBorder="1" applyAlignment="1">
      <alignment horizontal="right" indent="1"/>
    </xf>
    <xf numFmtId="167" fontId="1" fillId="44" borderId="69" xfId="0" applyNumberFormat="1" applyFont="1" applyFill="1" applyBorder="1" applyAlignment="1">
      <alignment horizontal="right" indent="1"/>
    </xf>
    <xf numFmtId="0" fontId="87" fillId="44" borderId="70" xfId="0" applyFont="1" applyFill="1" applyBorder="1" applyAlignment="1">
      <alignment horizontal="center"/>
    </xf>
    <xf numFmtId="0" fontId="29" fillId="44" borderId="70" xfId="0" applyFont="1" applyFill="1" applyBorder="1" applyAlignment="1">
      <alignment horizontal="left" indent="2"/>
    </xf>
    <xf numFmtId="167" fontId="29" fillId="44" borderId="62" xfId="0" applyNumberFormat="1" applyFont="1" applyFill="1" applyBorder="1" applyAlignment="1">
      <alignment horizontal="right" indent="1"/>
    </xf>
    <xf numFmtId="167" fontId="29" fillId="44" borderId="63" xfId="0" applyNumberFormat="1" applyFont="1" applyFill="1" applyBorder="1" applyAlignment="1">
      <alignment horizontal="right" indent="1"/>
    </xf>
    <xf numFmtId="0" fontId="29" fillId="44" borderId="71" xfId="0" applyFont="1" applyFill="1" applyBorder="1" applyAlignment="1">
      <alignment horizontal="left" indent="2"/>
    </xf>
    <xf numFmtId="167" fontId="29" fillId="44" borderId="72" xfId="0" applyNumberFormat="1" applyFont="1" applyFill="1" applyBorder="1" applyAlignment="1">
      <alignment horizontal="right" indent="1"/>
    </xf>
    <xf numFmtId="167" fontId="29" fillId="44" borderId="73" xfId="0" applyNumberFormat="1" applyFont="1" applyFill="1" applyBorder="1" applyAlignment="1">
      <alignment horizontal="right" indent="1"/>
    </xf>
    <xf numFmtId="0" fontId="88" fillId="44" borderId="0" xfId="0" applyFont="1" applyFill="1"/>
    <xf numFmtId="0" fontId="87" fillId="35" borderId="74" xfId="0" applyFont="1" applyFill="1" applyBorder="1" applyAlignment="1">
      <alignment vertical="center"/>
    </xf>
    <xf numFmtId="167" fontId="87" fillId="35" borderId="65" xfId="0" applyNumberFormat="1" applyFont="1" applyFill="1" applyBorder="1" applyAlignment="1">
      <alignment horizontal="right" vertical="center" indent="1"/>
    </xf>
    <xf numFmtId="167" fontId="87" fillId="35" borderId="66" xfId="0" applyNumberFormat="1" applyFont="1" applyFill="1" applyBorder="1" applyAlignment="1">
      <alignment horizontal="right" vertical="center" indent="1"/>
    </xf>
    <xf numFmtId="0" fontId="88" fillId="0" borderId="0" xfId="0" applyFont="1"/>
    <xf numFmtId="167" fontId="29" fillId="44" borderId="72" xfId="0" applyNumberFormat="1" applyFont="1" applyFill="1" applyBorder="1" applyAlignment="1">
      <alignment horizontal="right" vertical="justify" indent="1"/>
    </xf>
    <xf numFmtId="167" fontId="29" fillId="44" borderId="73" xfId="0" applyNumberFormat="1" applyFont="1" applyFill="1" applyBorder="1" applyAlignment="1">
      <alignment horizontal="right" vertical="justify" indent="1"/>
    </xf>
    <xf numFmtId="0" fontId="87" fillId="35" borderId="75" xfId="0" applyFont="1" applyFill="1" applyBorder="1" applyAlignment="1">
      <alignment vertical="center"/>
    </xf>
    <xf numFmtId="167" fontId="87" fillId="35" borderId="68" xfId="0" applyNumberFormat="1" applyFont="1" applyFill="1" applyBorder="1" applyAlignment="1">
      <alignment horizontal="right" vertical="center" indent="1"/>
    </xf>
    <xf numFmtId="167" fontId="87" fillId="35" borderId="69" xfId="0" applyNumberFormat="1" applyFont="1" applyFill="1" applyBorder="1" applyAlignment="1">
      <alignment horizontal="right" vertical="center" indent="1"/>
    </xf>
    <xf numFmtId="0" fontId="88" fillId="44" borderId="0" xfId="0" applyFont="1" applyFill="1" applyAlignment="1">
      <alignment vertical="center"/>
    </xf>
    <xf numFmtId="0" fontId="89" fillId="47" borderId="76" xfId="0" applyFont="1" applyFill="1" applyBorder="1" applyAlignment="1">
      <alignment vertical="center"/>
    </xf>
    <xf numFmtId="167" fontId="89" fillId="47" borderId="77" xfId="0" applyNumberFormat="1" applyFont="1" applyFill="1" applyBorder="1" applyAlignment="1">
      <alignment horizontal="right" vertical="center" indent="1"/>
    </xf>
    <xf numFmtId="167" fontId="89" fillId="47" borderId="78" xfId="0" applyNumberFormat="1" applyFont="1" applyFill="1" applyBorder="1" applyAlignment="1">
      <alignment horizontal="right" vertical="center" indent="1"/>
    </xf>
    <xf numFmtId="0" fontId="88" fillId="0" borderId="0" xfId="0" applyFont="1" applyAlignment="1">
      <alignment vertical="center"/>
    </xf>
    <xf numFmtId="0" fontId="29" fillId="0" borderId="0" xfId="0" applyFont="1"/>
    <xf numFmtId="0" fontId="34" fillId="34" borderId="13" xfId="0" applyFont="1" applyFill="1" applyBorder="1" applyAlignment="1">
      <alignment horizontal="center" vertical="center" wrapText="1"/>
    </xf>
    <xf numFmtId="0" fontId="72" fillId="0" borderId="0" xfId="0" applyFont="1" applyFill="1" applyBorder="1"/>
    <xf numFmtId="0" fontId="93" fillId="0" borderId="0" xfId="744" applyFont="1" applyFill="1" applyBorder="1" applyAlignment="1">
      <alignment horizontal="center" vertical="center"/>
    </xf>
    <xf numFmtId="0" fontId="94" fillId="0" borderId="0" xfId="0" applyFont="1" applyFill="1" applyBorder="1" applyAlignment="1">
      <alignment horizontal="center" vertical="center"/>
    </xf>
    <xf numFmtId="0" fontId="72" fillId="0" borderId="0" xfId="0" applyFont="1" applyBorder="1"/>
    <xf numFmtId="0" fontId="92" fillId="0" borderId="0" xfId="0" applyFont="1" applyAlignment="1">
      <alignment vertical="center"/>
    </xf>
    <xf numFmtId="2" fontId="72" fillId="0" borderId="0" xfId="0" applyNumberFormat="1" applyFont="1" applyAlignment="1">
      <alignment vertical="center"/>
    </xf>
    <xf numFmtId="177" fontId="72" fillId="0" borderId="0" xfId="0" applyNumberFormat="1" applyFont="1" applyAlignment="1">
      <alignment vertical="center"/>
    </xf>
    <xf numFmtId="165" fontId="72" fillId="0" borderId="0" xfId="0" applyNumberFormat="1" applyFont="1" applyAlignment="1">
      <alignment vertical="center"/>
    </xf>
    <xf numFmtId="0" fontId="31" fillId="2" borderId="81" xfId="0" applyFont="1" applyFill="1" applyBorder="1" applyAlignment="1">
      <alignment horizontal="left" vertical="center" wrapText="1"/>
    </xf>
    <xf numFmtId="0" fontId="31" fillId="2" borderId="81" xfId="0" applyFont="1" applyFill="1" applyBorder="1" applyAlignment="1">
      <alignment horizontal="center" vertical="center" wrapText="1"/>
    </xf>
    <xf numFmtId="0" fontId="35" fillId="2" borderId="34" xfId="0" applyFont="1" applyFill="1" applyBorder="1" applyAlignment="1">
      <alignment vertical="center" wrapText="1"/>
    </xf>
    <xf numFmtId="0" fontId="72" fillId="0" borderId="0" xfId="0" applyFont="1" applyFill="1" applyBorder="1" applyAlignment="1">
      <alignment vertical="center"/>
    </xf>
    <xf numFmtId="0" fontId="30" fillId="0" borderId="0" xfId="0" applyFont="1" applyFill="1" applyBorder="1" applyAlignment="1">
      <alignment horizontal="center" vertical="center" wrapText="1"/>
    </xf>
    <xf numFmtId="0" fontId="64" fillId="0" borderId="0" xfId="0" applyFont="1" applyFill="1" applyBorder="1" applyAlignment="1">
      <alignment horizontal="center" vertical="center" wrapText="1"/>
    </xf>
    <xf numFmtId="0" fontId="81" fillId="0" borderId="0" xfId="0" applyFont="1" applyAlignment="1">
      <alignment vertical="center"/>
    </xf>
    <xf numFmtId="165" fontId="31" fillId="35" borderId="14" xfId="0" applyNumberFormat="1" applyFont="1" applyFill="1" applyBorder="1" applyAlignment="1">
      <alignment horizontal="center" vertical="center"/>
    </xf>
    <xf numFmtId="179" fontId="72" fillId="0" borderId="0" xfId="0" applyNumberFormat="1" applyFont="1" applyAlignment="1">
      <alignment vertical="center"/>
    </xf>
    <xf numFmtId="0" fontId="96" fillId="35" borderId="14" xfId="0" applyFont="1" applyFill="1" applyBorder="1" applyAlignment="1">
      <alignment horizontal="left" vertical="center" wrapText="1"/>
    </xf>
    <xf numFmtId="0" fontId="81" fillId="0" borderId="0" xfId="0" applyFont="1" applyBorder="1" applyAlignment="1">
      <alignment vertical="center"/>
    </xf>
    <xf numFmtId="0" fontId="96" fillId="2" borderId="14" xfId="0" applyFont="1" applyFill="1" applyBorder="1" applyAlignment="1">
      <alignment horizontal="left" vertical="center" wrapText="1"/>
    </xf>
    <xf numFmtId="0" fontId="97" fillId="0" borderId="0" xfId="0" applyFont="1" applyAlignment="1">
      <alignment vertical="center"/>
    </xf>
    <xf numFmtId="0" fontId="30" fillId="35" borderId="14" xfId="0" applyFont="1" applyFill="1" applyBorder="1" applyAlignment="1">
      <alignment horizontal="left" vertical="center" wrapText="1"/>
    </xf>
    <xf numFmtId="0" fontId="1" fillId="0" borderId="0" xfId="0" applyFont="1"/>
    <xf numFmtId="0" fontId="35" fillId="2" borderId="33" xfId="0" applyFont="1" applyFill="1" applyBorder="1" applyAlignment="1">
      <alignment horizontal="left" vertical="center"/>
    </xf>
    <xf numFmtId="0" fontId="72" fillId="0" borderId="0" xfId="0" applyFont="1" applyBorder="1" applyAlignment="1">
      <alignment vertical="center"/>
    </xf>
    <xf numFmtId="0" fontId="98" fillId="51" borderId="0" xfId="0" applyFont="1" applyFill="1" applyBorder="1" applyAlignment="1">
      <alignment horizontal="left" vertical="center" wrapText="1"/>
    </xf>
    <xf numFmtId="0" fontId="1" fillId="0" borderId="0" xfId="0" applyFont="1" applyBorder="1"/>
    <xf numFmtId="0" fontId="95" fillId="0" borderId="0" xfId="0" applyFont="1" applyFill="1" applyBorder="1" applyAlignment="1">
      <alignment vertical="center" wrapText="1"/>
    </xf>
    <xf numFmtId="0" fontId="35" fillId="0" borderId="0" xfId="1319" applyFont="1" applyFill="1" applyAlignment="1">
      <alignment vertical="center"/>
    </xf>
    <xf numFmtId="167" fontId="64" fillId="0" borderId="36" xfId="0" applyNumberFormat="1" applyFont="1" applyBorder="1" applyAlignment="1">
      <alignment horizontal="center" vertical="center" wrapText="1"/>
    </xf>
    <xf numFmtId="0" fontId="99" fillId="0" borderId="0" xfId="1742"/>
    <xf numFmtId="0" fontId="100" fillId="0" borderId="0" xfId="0" applyFont="1" applyAlignment="1">
      <alignment horizontal="left"/>
    </xf>
    <xf numFmtId="0" fontId="101" fillId="0" borderId="0" xfId="1742" applyFont="1"/>
    <xf numFmtId="0" fontId="99" fillId="52" borderId="0" xfId="1742" applyFill="1"/>
    <xf numFmtId="0" fontId="105" fillId="0" borderId="0" xfId="0" applyFont="1" applyAlignment="1">
      <alignment vertical="center"/>
    </xf>
    <xf numFmtId="0" fontId="30" fillId="0" borderId="0" xfId="2" applyFont="1" applyFill="1" applyBorder="1" applyAlignment="1">
      <alignment horizontal="center" vertical="center" wrapText="1"/>
    </xf>
    <xf numFmtId="0" fontId="32" fillId="0" borderId="0" xfId="2" applyFont="1" applyFill="1" applyBorder="1" applyAlignment="1">
      <alignment horizontal="center" vertical="center" wrapText="1"/>
    </xf>
    <xf numFmtId="0" fontId="54" fillId="48" borderId="24" xfId="0" applyFont="1" applyFill="1" applyBorder="1" applyAlignment="1">
      <alignment horizontal="center" vertical="center" wrapText="1"/>
    </xf>
    <xf numFmtId="0" fontId="54" fillId="47" borderId="37" xfId="0" applyFont="1" applyFill="1" applyBorder="1" applyAlignment="1">
      <alignment horizontal="center" vertical="center" wrapText="1"/>
    </xf>
    <xf numFmtId="0" fontId="54" fillId="47" borderId="29" xfId="0" applyFont="1" applyFill="1" applyBorder="1" applyAlignment="1">
      <alignment horizontal="center" vertical="center" wrapText="1"/>
    </xf>
    <xf numFmtId="0" fontId="54" fillId="47" borderId="41" xfId="0" applyFont="1" applyFill="1" applyBorder="1" applyAlignment="1">
      <alignment horizontal="center" vertical="center" wrapText="1"/>
    </xf>
    <xf numFmtId="0" fontId="54" fillId="47" borderId="30" xfId="0" applyFont="1" applyFill="1" applyBorder="1" applyAlignment="1">
      <alignment horizontal="center" vertical="center" wrapText="1"/>
    </xf>
    <xf numFmtId="0" fontId="41" fillId="0" borderId="0" xfId="0" applyFont="1" applyBorder="1" applyAlignment="1">
      <alignment horizontal="center" vertical="center"/>
    </xf>
    <xf numFmtId="0" fontId="54" fillId="47" borderId="16" xfId="0" applyFont="1" applyFill="1" applyBorder="1" applyAlignment="1">
      <alignment horizontal="center" vertical="center" wrapText="1"/>
    </xf>
    <xf numFmtId="0" fontId="54" fillId="47" borderId="54" xfId="0" applyFont="1" applyFill="1" applyBorder="1" applyAlignment="1">
      <alignment horizontal="center" vertical="center" wrapText="1"/>
    </xf>
    <xf numFmtId="0" fontId="41" fillId="0" borderId="31" xfId="0" applyFont="1" applyBorder="1" applyAlignment="1">
      <alignment horizontal="center" vertical="center"/>
    </xf>
    <xf numFmtId="0" fontId="41" fillId="0" borderId="0" xfId="0" applyFont="1" applyAlignment="1">
      <alignment horizontal="center" vertical="center"/>
    </xf>
    <xf numFmtId="0" fontId="35" fillId="2" borderId="33" xfId="0" applyFont="1" applyFill="1" applyBorder="1" applyAlignment="1">
      <alignment horizontal="left" vertical="center" wrapText="1"/>
    </xf>
    <xf numFmtId="0" fontId="35" fillId="2" borderId="34" xfId="0" applyFont="1" applyFill="1" applyBorder="1" applyAlignment="1">
      <alignment horizontal="left" vertical="center" wrapText="1"/>
    </xf>
    <xf numFmtId="0" fontId="30" fillId="0" borderId="0" xfId="0" applyFont="1" applyFill="1" applyBorder="1" applyAlignment="1">
      <alignment horizontal="center" vertical="center" wrapText="1"/>
    </xf>
    <xf numFmtId="0" fontId="65" fillId="0" borderId="0" xfId="746" applyFont="1" applyFill="1" applyBorder="1" applyAlignment="1">
      <alignment horizontal="center" vertical="center"/>
    </xf>
    <xf numFmtId="0" fontId="54" fillId="48" borderId="79" xfId="0" applyFont="1" applyFill="1" applyBorder="1" applyAlignment="1">
      <alignment horizontal="center" vertical="center" wrapText="1"/>
    </xf>
    <xf numFmtId="0" fontId="54" fillId="48" borderId="80" xfId="0" applyFont="1" applyFill="1" applyBorder="1" applyAlignment="1">
      <alignment horizontal="center" vertical="center" wrapText="1"/>
    </xf>
    <xf numFmtId="0" fontId="35" fillId="2" borderId="17"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2" fillId="0" borderId="0" xfId="0" applyFont="1" applyFill="1" applyBorder="1" applyAlignment="1">
      <alignment horizontal="center" vertical="center" wrapText="1"/>
    </xf>
    <xf numFmtId="0" fontId="77" fillId="0" borderId="0" xfId="0" applyFont="1" applyAlignment="1">
      <alignment horizontal="left" vertical="center" wrapText="1"/>
    </xf>
    <xf numFmtId="0" fontId="29" fillId="44" borderId="0" xfId="0" applyFont="1" applyFill="1" applyAlignment="1">
      <alignment horizontal="left" wrapText="1"/>
    </xf>
    <xf numFmtId="0" fontId="90" fillId="0" borderId="0" xfId="0" applyFont="1" applyAlignment="1">
      <alignment horizontal="left" vertical="center" wrapText="1"/>
    </xf>
    <xf numFmtId="0" fontId="34" fillId="34" borderId="18" xfId="0" applyFont="1" applyFill="1" applyBorder="1" applyAlignment="1">
      <alignment horizontal="center" vertical="center" wrapText="1"/>
    </xf>
    <xf numFmtId="0" fontId="34" fillId="34" borderId="13" xfId="0" applyFont="1" applyFill="1" applyBorder="1" applyAlignment="1">
      <alignment horizontal="center" vertical="center" wrapText="1"/>
    </xf>
    <xf numFmtId="0" fontId="34" fillId="34" borderId="19" xfId="0" applyFont="1" applyFill="1" applyBorder="1" applyAlignment="1">
      <alignment horizontal="center" vertical="center" wrapText="1"/>
    </xf>
    <xf numFmtId="0" fontId="95" fillId="0" borderId="0" xfId="0" applyFont="1" applyFill="1" applyBorder="1" applyAlignment="1">
      <alignment horizontal="center" vertical="center" wrapText="1"/>
    </xf>
    <xf numFmtId="0" fontId="54" fillId="47" borderId="56" xfId="0" applyFont="1" applyFill="1" applyBorder="1" applyAlignment="1">
      <alignment horizontal="center" vertical="center" wrapText="1"/>
    </xf>
    <xf numFmtId="0" fontId="54" fillId="47" borderId="57" xfId="0" applyFont="1" applyFill="1" applyBorder="1" applyAlignment="1">
      <alignment horizontal="center" vertical="center" wrapText="1"/>
    </xf>
    <xf numFmtId="0" fontId="35" fillId="0" borderId="0" xfId="1319" applyFont="1" applyFill="1" applyAlignment="1">
      <alignment horizontal="center" vertical="center"/>
    </xf>
    <xf numFmtId="0" fontId="35" fillId="0" borderId="0" xfId="1739" applyFont="1" applyFill="1" applyBorder="1" applyAlignment="1">
      <alignment horizontal="left" vertical="center" wrapText="1"/>
    </xf>
    <xf numFmtId="0" fontId="54" fillId="0" borderId="0" xfId="1739" applyFont="1" applyFill="1" applyAlignment="1">
      <alignment horizontal="center"/>
    </xf>
    <xf numFmtId="0" fontId="53" fillId="0" borderId="0" xfId="1740" applyFont="1" applyFill="1" applyAlignment="1">
      <alignment horizontal="center" vertical="center" wrapText="1"/>
    </xf>
    <xf numFmtId="0" fontId="55" fillId="34" borderId="25" xfId="1740" applyFont="1" applyFill="1" applyBorder="1" applyAlignment="1">
      <alignment horizontal="center" vertical="center"/>
    </xf>
    <xf numFmtId="0" fontId="55" fillId="34" borderId="23" xfId="1740" applyFont="1" applyFill="1" applyBorder="1" applyAlignment="1">
      <alignment horizontal="center" vertical="center"/>
    </xf>
    <xf numFmtId="0" fontId="55" fillId="34" borderId="25" xfId="1740" applyFont="1" applyFill="1" applyBorder="1" applyAlignment="1">
      <alignment horizontal="center" vertical="center" wrapText="1"/>
    </xf>
    <xf numFmtId="0" fontId="55" fillId="34" borderId="23" xfId="1740" applyFont="1" applyFill="1" applyBorder="1" applyAlignment="1">
      <alignment horizontal="center" vertical="center" wrapText="1"/>
    </xf>
    <xf numFmtId="0" fontId="53" fillId="0" borderId="0" xfId="1736" applyFont="1" applyFill="1" applyAlignment="1">
      <alignment horizontal="center" vertical="center" wrapText="1"/>
    </xf>
    <xf numFmtId="0" fontId="55" fillId="34" borderId="24" xfId="1319" applyFont="1" applyFill="1" applyBorder="1" applyAlignment="1">
      <alignment horizontal="center" vertical="center"/>
    </xf>
    <xf numFmtId="0" fontId="55" fillId="34" borderId="25" xfId="1319" applyFont="1" applyFill="1" applyBorder="1" applyAlignment="1">
      <alignment horizontal="center" vertical="center"/>
    </xf>
    <xf numFmtId="0" fontId="55" fillId="34" borderId="24" xfId="1319" applyFont="1" applyFill="1" applyBorder="1" applyAlignment="1">
      <alignment horizontal="center" vertical="center" wrapText="1"/>
    </xf>
    <xf numFmtId="0" fontId="55" fillId="34" borderId="29" xfId="1319" applyFont="1" applyFill="1" applyBorder="1" applyAlignment="1">
      <alignment horizontal="center" vertical="center"/>
    </xf>
    <xf numFmtId="0" fontId="55" fillId="34" borderId="30" xfId="1319" applyFont="1" applyFill="1" applyBorder="1" applyAlignment="1">
      <alignment horizontal="center" vertical="center"/>
    </xf>
    <xf numFmtId="0" fontId="55" fillId="34" borderId="22" xfId="1319" applyFont="1" applyFill="1" applyBorder="1" applyAlignment="1">
      <alignment horizontal="center" vertical="center"/>
    </xf>
    <xf numFmtId="0" fontId="55" fillId="34" borderId="0" xfId="1319" applyFont="1" applyFill="1" applyBorder="1" applyAlignment="1">
      <alignment horizontal="center" vertical="center"/>
    </xf>
    <xf numFmtId="0" fontId="54" fillId="0" borderId="0" xfId="1736" quotePrefix="1" applyFont="1" applyFill="1" applyAlignment="1">
      <alignment horizontal="center" vertical="center"/>
    </xf>
    <xf numFmtId="0" fontId="55" fillId="34" borderId="0" xfId="1319" applyFont="1" applyFill="1" applyBorder="1" applyAlignment="1">
      <alignment horizontal="center" vertical="center" wrapText="1"/>
    </xf>
    <xf numFmtId="0" fontId="53" fillId="0" borderId="0" xfId="1736" quotePrefix="1" applyFont="1" applyFill="1" applyAlignment="1">
      <alignment horizontal="center" vertical="center"/>
    </xf>
    <xf numFmtId="0" fontId="54" fillId="0" borderId="0" xfId="1736" applyFont="1" applyFill="1" applyAlignment="1">
      <alignment horizontal="center" vertical="center" wrapText="1"/>
    </xf>
    <xf numFmtId="0" fontId="102" fillId="0" borderId="0" xfId="0" applyFont="1" applyBorder="1" applyAlignment="1">
      <alignment horizontal="center" vertical="center" wrapText="1"/>
    </xf>
    <xf numFmtId="0" fontId="0" fillId="0" borderId="0" xfId="0" applyAlignment="1">
      <alignment horizontal="center" wrapText="1"/>
    </xf>
    <xf numFmtId="0" fontId="79" fillId="35" borderId="0" xfId="0" applyFont="1" applyFill="1" applyBorder="1" applyAlignment="1">
      <alignment horizontal="center" vertical="center" wrapText="1"/>
    </xf>
    <xf numFmtId="0" fontId="79" fillId="44" borderId="0" xfId="0" applyFont="1" applyFill="1" applyBorder="1" applyAlignment="1">
      <alignment horizontal="center" vertical="center" wrapText="1"/>
    </xf>
    <xf numFmtId="0" fontId="80" fillId="35" borderId="0" xfId="0" applyFont="1" applyFill="1" applyBorder="1" applyAlignment="1">
      <alignment horizontal="center" vertical="center" wrapText="1"/>
    </xf>
    <xf numFmtId="0" fontId="80" fillId="44" borderId="0" xfId="0" applyFont="1" applyFill="1" applyBorder="1" applyAlignment="1">
      <alignment horizontal="center" vertical="center" wrapText="1"/>
    </xf>
  </cellXfs>
  <cellStyles count="1743">
    <cellStyle name="20% - Énfasis1 10" xfId="11"/>
    <cellStyle name="20% - Énfasis1 10 2" xfId="1320"/>
    <cellStyle name="20% - Énfasis1 11" xfId="12"/>
    <cellStyle name="20% - Énfasis1 2" xfId="13"/>
    <cellStyle name="20% - Énfasis1 2 2" xfId="14"/>
    <cellStyle name="20% - Énfasis1 2 2 2" xfId="15"/>
    <cellStyle name="20% - Énfasis1 2 2 2 2" xfId="1321"/>
    <cellStyle name="20% - Énfasis1 2 2 3" xfId="979"/>
    <cellStyle name="20% - Énfasis1 2 3" xfId="16"/>
    <cellStyle name="20% - Énfasis1 2 3 2" xfId="1322"/>
    <cellStyle name="20% - Énfasis1 2 4" xfId="978"/>
    <cellStyle name="20% - Énfasis1 3" xfId="17"/>
    <cellStyle name="20% - Énfasis1 3 2" xfId="18"/>
    <cellStyle name="20% - Énfasis1 3 2 2" xfId="19"/>
    <cellStyle name="20% - Énfasis1 3 2 2 2" xfId="1323"/>
    <cellStyle name="20% - Énfasis1 3 2 3" xfId="981"/>
    <cellStyle name="20% - Énfasis1 3 3" xfId="20"/>
    <cellStyle name="20% - Énfasis1 3 3 2" xfId="1324"/>
    <cellStyle name="20% - Énfasis1 3 4" xfId="980"/>
    <cellStyle name="20% - Énfasis1 4" xfId="21"/>
    <cellStyle name="20% - Énfasis1 4 2" xfId="22"/>
    <cellStyle name="20% - Énfasis1 4 2 2" xfId="23"/>
    <cellStyle name="20% - Énfasis1 4 2 2 2" xfId="1325"/>
    <cellStyle name="20% - Énfasis1 4 2 3" xfId="983"/>
    <cellStyle name="20% - Énfasis1 4 3" xfId="24"/>
    <cellStyle name="20% - Énfasis1 4 3 2" xfId="1326"/>
    <cellStyle name="20% - Énfasis1 4 4" xfId="982"/>
    <cellStyle name="20% - Énfasis1 5" xfId="25"/>
    <cellStyle name="20% - Énfasis1 5 2" xfId="26"/>
    <cellStyle name="20% - Énfasis1 5 2 2" xfId="27"/>
    <cellStyle name="20% - Énfasis1 5 2 2 2" xfId="1327"/>
    <cellStyle name="20% - Énfasis1 5 2 3" xfId="985"/>
    <cellStyle name="20% - Énfasis1 5 3" xfId="28"/>
    <cellStyle name="20% - Énfasis1 5 3 2" xfId="1328"/>
    <cellStyle name="20% - Énfasis1 5 4" xfId="984"/>
    <cellStyle name="20% - Énfasis1 6" xfId="29"/>
    <cellStyle name="20% - Énfasis1 6 2" xfId="30"/>
    <cellStyle name="20% - Énfasis1 6 2 2" xfId="31"/>
    <cellStyle name="20% - Énfasis1 6 2 2 2" xfId="1329"/>
    <cellStyle name="20% - Énfasis1 6 2 3" xfId="987"/>
    <cellStyle name="20% - Énfasis1 6 3" xfId="32"/>
    <cellStyle name="20% - Énfasis1 6 3 2" xfId="1330"/>
    <cellStyle name="20% - Énfasis1 6 4" xfId="986"/>
    <cellStyle name="20% - Énfasis1 7" xfId="33"/>
    <cellStyle name="20% - Énfasis1 7 2" xfId="34"/>
    <cellStyle name="20% - Énfasis1 7 2 2" xfId="35"/>
    <cellStyle name="20% - Énfasis1 7 2 2 2" xfId="1331"/>
    <cellStyle name="20% - Énfasis1 7 2 3" xfId="989"/>
    <cellStyle name="20% - Énfasis1 7 3" xfId="36"/>
    <cellStyle name="20% - Énfasis1 7 3 2" xfId="1332"/>
    <cellStyle name="20% - Énfasis1 7 4" xfId="988"/>
    <cellStyle name="20% - Énfasis1 8" xfId="37"/>
    <cellStyle name="20% - Énfasis1 8 2" xfId="38"/>
    <cellStyle name="20% - Énfasis1 8 2 2" xfId="39"/>
    <cellStyle name="20% - Énfasis1 8 2 2 2" xfId="1333"/>
    <cellStyle name="20% - Énfasis1 8 2 3" xfId="991"/>
    <cellStyle name="20% - Énfasis1 8 3" xfId="40"/>
    <cellStyle name="20% - Énfasis1 8 3 2" xfId="1334"/>
    <cellStyle name="20% - Énfasis1 8 4" xfId="990"/>
    <cellStyle name="20% - Énfasis1 9" xfId="41"/>
    <cellStyle name="20% - Énfasis1 9 2" xfId="42"/>
    <cellStyle name="20% - Énfasis2 10" xfId="43"/>
    <cellStyle name="20% - Énfasis2 10 2" xfId="1335"/>
    <cellStyle name="20% - Énfasis2 11" xfId="44"/>
    <cellStyle name="20% - Énfasis2 2" xfId="45"/>
    <cellStyle name="20% - Énfasis2 2 2" xfId="46"/>
    <cellStyle name="20% - Énfasis2 2 2 2" xfId="47"/>
    <cellStyle name="20% - Énfasis2 2 2 2 2" xfId="1336"/>
    <cellStyle name="20% - Énfasis2 2 2 3" xfId="993"/>
    <cellStyle name="20% - Énfasis2 2 3" xfId="48"/>
    <cellStyle name="20% - Énfasis2 2 3 2" xfId="1337"/>
    <cellStyle name="20% - Énfasis2 2 4" xfId="992"/>
    <cellStyle name="20% - Énfasis2 3" xfId="49"/>
    <cellStyle name="20% - Énfasis2 3 2" xfId="50"/>
    <cellStyle name="20% - Énfasis2 3 2 2" xfId="51"/>
    <cellStyle name="20% - Énfasis2 3 2 2 2" xfId="1338"/>
    <cellStyle name="20% - Énfasis2 3 2 3" xfId="995"/>
    <cellStyle name="20% - Énfasis2 3 3" xfId="52"/>
    <cellStyle name="20% - Énfasis2 3 3 2" xfId="1339"/>
    <cellStyle name="20% - Énfasis2 3 4" xfId="994"/>
    <cellStyle name="20% - Énfasis2 4" xfId="53"/>
    <cellStyle name="20% - Énfasis2 4 2" xfId="54"/>
    <cellStyle name="20% - Énfasis2 4 2 2" xfId="55"/>
    <cellStyle name="20% - Énfasis2 4 2 2 2" xfId="1340"/>
    <cellStyle name="20% - Énfasis2 4 2 3" xfId="997"/>
    <cellStyle name="20% - Énfasis2 4 3" xfId="56"/>
    <cellStyle name="20% - Énfasis2 4 3 2" xfId="1341"/>
    <cellStyle name="20% - Énfasis2 4 4" xfId="996"/>
    <cellStyle name="20% - Énfasis2 5" xfId="57"/>
    <cellStyle name="20% - Énfasis2 5 2" xfId="58"/>
    <cellStyle name="20% - Énfasis2 5 2 2" xfId="59"/>
    <cellStyle name="20% - Énfasis2 5 2 2 2" xfId="1342"/>
    <cellStyle name="20% - Énfasis2 5 2 3" xfId="999"/>
    <cellStyle name="20% - Énfasis2 5 3" xfId="60"/>
    <cellStyle name="20% - Énfasis2 5 3 2" xfId="1343"/>
    <cellStyle name="20% - Énfasis2 5 4" xfId="998"/>
    <cellStyle name="20% - Énfasis2 6" xfId="61"/>
    <cellStyle name="20% - Énfasis2 6 2" xfId="62"/>
    <cellStyle name="20% - Énfasis2 6 2 2" xfId="63"/>
    <cellStyle name="20% - Énfasis2 6 2 2 2" xfId="1344"/>
    <cellStyle name="20% - Énfasis2 6 2 3" xfId="1001"/>
    <cellStyle name="20% - Énfasis2 6 3" xfId="64"/>
    <cellStyle name="20% - Énfasis2 6 3 2" xfId="1345"/>
    <cellStyle name="20% - Énfasis2 6 4" xfId="1000"/>
    <cellStyle name="20% - Énfasis2 7" xfId="65"/>
    <cellStyle name="20% - Énfasis2 7 2" xfId="66"/>
    <cellStyle name="20% - Énfasis2 7 2 2" xfId="67"/>
    <cellStyle name="20% - Énfasis2 7 2 2 2" xfId="1346"/>
    <cellStyle name="20% - Énfasis2 7 2 3" xfId="1003"/>
    <cellStyle name="20% - Énfasis2 7 3" xfId="68"/>
    <cellStyle name="20% - Énfasis2 7 3 2" xfId="1347"/>
    <cellStyle name="20% - Énfasis2 7 4" xfId="1002"/>
    <cellStyle name="20% - Énfasis2 8" xfId="69"/>
    <cellStyle name="20% - Énfasis2 8 2" xfId="70"/>
    <cellStyle name="20% - Énfasis2 8 2 2" xfId="71"/>
    <cellStyle name="20% - Énfasis2 8 2 2 2" xfId="1348"/>
    <cellStyle name="20% - Énfasis2 8 2 3" xfId="1005"/>
    <cellStyle name="20% - Énfasis2 8 3" xfId="72"/>
    <cellStyle name="20% - Énfasis2 8 3 2" xfId="1349"/>
    <cellStyle name="20% - Énfasis2 8 4" xfId="1004"/>
    <cellStyle name="20% - Énfasis2 9" xfId="73"/>
    <cellStyle name="20% - Énfasis2 9 2" xfId="74"/>
    <cellStyle name="20% - Énfasis3 10" xfId="75"/>
    <cellStyle name="20% - Énfasis3 10 2" xfId="1350"/>
    <cellStyle name="20% - Énfasis3 11" xfId="76"/>
    <cellStyle name="20% - Énfasis3 2" xfId="77"/>
    <cellStyle name="20% - Énfasis3 2 2" xfId="78"/>
    <cellStyle name="20% - Énfasis3 2 2 2" xfId="79"/>
    <cellStyle name="20% - Énfasis3 2 2 2 2" xfId="1351"/>
    <cellStyle name="20% - Énfasis3 2 2 3" xfId="1007"/>
    <cellStyle name="20% - Énfasis3 2 3" xfId="80"/>
    <cellStyle name="20% - Énfasis3 2 3 2" xfId="1352"/>
    <cellStyle name="20% - Énfasis3 2 4" xfId="1006"/>
    <cellStyle name="20% - Énfasis3 3" xfId="81"/>
    <cellStyle name="20% - Énfasis3 3 2" xfId="82"/>
    <cellStyle name="20% - Énfasis3 3 2 2" xfId="83"/>
    <cellStyle name="20% - Énfasis3 3 2 2 2" xfId="1353"/>
    <cellStyle name="20% - Énfasis3 3 2 3" xfId="1009"/>
    <cellStyle name="20% - Énfasis3 3 3" xfId="84"/>
    <cellStyle name="20% - Énfasis3 3 3 2" xfId="1354"/>
    <cellStyle name="20% - Énfasis3 3 4" xfId="1008"/>
    <cellStyle name="20% - Énfasis3 4" xfId="85"/>
    <cellStyle name="20% - Énfasis3 4 2" xfId="86"/>
    <cellStyle name="20% - Énfasis3 4 2 2" xfId="87"/>
    <cellStyle name="20% - Énfasis3 4 2 2 2" xfId="1355"/>
    <cellStyle name="20% - Énfasis3 4 2 3" xfId="1011"/>
    <cellStyle name="20% - Énfasis3 4 3" xfId="88"/>
    <cellStyle name="20% - Énfasis3 4 3 2" xfId="1356"/>
    <cellStyle name="20% - Énfasis3 4 4" xfId="1010"/>
    <cellStyle name="20% - Énfasis3 5" xfId="89"/>
    <cellStyle name="20% - Énfasis3 5 2" xfId="90"/>
    <cellStyle name="20% - Énfasis3 5 2 2" xfId="91"/>
    <cellStyle name="20% - Énfasis3 5 2 2 2" xfId="1357"/>
    <cellStyle name="20% - Énfasis3 5 2 3" xfId="1013"/>
    <cellStyle name="20% - Énfasis3 5 3" xfId="92"/>
    <cellStyle name="20% - Énfasis3 5 3 2" xfId="1358"/>
    <cellStyle name="20% - Énfasis3 5 4" xfId="1012"/>
    <cellStyle name="20% - Énfasis3 6" xfId="93"/>
    <cellStyle name="20% - Énfasis3 6 2" xfId="94"/>
    <cellStyle name="20% - Énfasis3 6 2 2" xfId="95"/>
    <cellStyle name="20% - Énfasis3 6 2 2 2" xfId="1359"/>
    <cellStyle name="20% - Énfasis3 6 2 3" xfId="1015"/>
    <cellStyle name="20% - Énfasis3 6 3" xfId="96"/>
    <cellStyle name="20% - Énfasis3 6 3 2" xfId="1360"/>
    <cellStyle name="20% - Énfasis3 6 4" xfId="1014"/>
    <cellStyle name="20% - Énfasis3 7" xfId="97"/>
    <cellStyle name="20% - Énfasis3 7 2" xfId="98"/>
    <cellStyle name="20% - Énfasis3 7 2 2" xfId="99"/>
    <cellStyle name="20% - Énfasis3 7 2 2 2" xfId="1361"/>
    <cellStyle name="20% - Énfasis3 7 2 3" xfId="1017"/>
    <cellStyle name="20% - Énfasis3 7 3" xfId="100"/>
    <cellStyle name="20% - Énfasis3 7 3 2" xfId="1362"/>
    <cellStyle name="20% - Énfasis3 7 4" xfId="1016"/>
    <cellStyle name="20% - Énfasis3 8" xfId="101"/>
    <cellStyle name="20% - Énfasis3 8 2" xfId="102"/>
    <cellStyle name="20% - Énfasis3 8 2 2" xfId="103"/>
    <cellStyle name="20% - Énfasis3 8 2 2 2" xfId="1363"/>
    <cellStyle name="20% - Énfasis3 8 2 3" xfId="1019"/>
    <cellStyle name="20% - Énfasis3 8 3" xfId="104"/>
    <cellStyle name="20% - Énfasis3 8 3 2" xfId="1364"/>
    <cellStyle name="20% - Énfasis3 8 4" xfId="1018"/>
    <cellStyle name="20% - Énfasis3 9" xfId="105"/>
    <cellStyle name="20% - Énfasis3 9 2" xfId="106"/>
    <cellStyle name="20% - Énfasis4 10" xfId="107"/>
    <cellStyle name="20% - Énfasis4 10 2" xfId="1365"/>
    <cellStyle name="20% - Énfasis4 11" xfId="108"/>
    <cellStyle name="20% - Énfasis4 2" xfId="109"/>
    <cellStyle name="20% - Énfasis4 2 2" xfId="110"/>
    <cellStyle name="20% - Énfasis4 2 2 2" xfId="111"/>
    <cellStyle name="20% - Énfasis4 2 2 2 2" xfId="1366"/>
    <cellStyle name="20% - Énfasis4 2 2 3" xfId="1021"/>
    <cellStyle name="20% - Énfasis4 2 3" xfId="112"/>
    <cellStyle name="20% - Énfasis4 2 3 2" xfId="1367"/>
    <cellStyle name="20% - Énfasis4 2 4" xfId="1020"/>
    <cellStyle name="20% - Énfasis4 3" xfId="113"/>
    <cellStyle name="20% - Énfasis4 3 2" xfId="114"/>
    <cellStyle name="20% - Énfasis4 3 2 2" xfId="115"/>
    <cellStyle name="20% - Énfasis4 3 2 2 2" xfId="1368"/>
    <cellStyle name="20% - Énfasis4 3 2 3" xfId="1023"/>
    <cellStyle name="20% - Énfasis4 3 3" xfId="116"/>
    <cellStyle name="20% - Énfasis4 3 3 2" xfId="1369"/>
    <cellStyle name="20% - Énfasis4 3 4" xfId="1022"/>
    <cellStyle name="20% - Énfasis4 4" xfId="117"/>
    <cellStyle name="20% - Énfasis4 4 2" xfId="118"/>
    <cellStyle name="20% - Énfasis4 4 2 2" xfId="119"/>
    <cellStyle name="20% - Énfasis4 4 2 2 2" xfId="1370"/>
    <cellStyle name="20% - Énfasis4 4 2 3" xfId="1025"/>
    <cellStyle name="20% - Énfasis4 4 3" xfId="120"/>
    <cellStyle name="20% - Énfasis4 4 3 2" xfId="1371"/>
    <cellStyle name="20% - Énfasis4 4 4" xfId="1024"/>
    <cellStyle name="20% - Énfasis4 5" xfId="121"/>
    <cellStyle name="20% - Énfasis4 5 2" xfId="122"/>
    <cellStyle name="20% - Énfasis4 5 2 2" xfId="123"/>
    <cellStyle name="20% - Énfasis4 5 2 2 2" xfId="1372"/>
    <cellStyle name="20% - Énfasis4 5 2 3" xfId="1027"/>
    <cellStyle name="20% - Énfasis4 5 3" xfId="124"/>
    <cellStyle name="20% - Énfasis4 5 3 2" xfId="1373"/>
    <cellStyle name="20% - Énfasis4 5 4" xfId="1026"/>
    <cellStyle name="20% - Énfasis4 6" xfId="125"/>
    <cellStyle name="20% - Énfasis4 6 2" xfId="126"/>
    <cellStyle name="20% - Énfasis4 6 2 2" xfId="127"/>
    <cellStyle name="20% - Énfasis4 6 2 2 2" xfId="1374"/>
    <cellStyle name="20% - Énfasis4 6 2 3" xfId="1029"/>
    <cellStyle name="20% - Énfasis4 6 3" xfId="128"/>
    <cellStyle name="20% - Énfasis4 6 3 2" xfId="1375"/>
    <cellStyle name="20% - Énfasis4 6 4" xfId="1028"/>
    <cellStyle name="20% - Énfasis4 7" xfId="129"/>
    <cellStyle name="20% - Énfasis4 7 2" xfId="130"/>
    <cellStyle name="20% - Énfasis4 7 2 2" xfId="131"/>
    <cellStyle name="20% - Énfasis4 7 2 2 2" xfId="1376"/>
    <cellStyle name="20% - Énfasis4 7 2 3" xfId="1031"/>
    <cellStyle name="20% - Énfasis4 7 3" xfId="132"/>
    <cellStyle name="20% - Énfasis4 7 3 2" xfId="1377"/>
    <cellStyle name="20% - Énfasis4 7 4" xfId="1030"/>
    <cellStyle name="20% - Énfasis4 8" xfId="133"/>
    <cellStyle name="20% - Énfasis4 8 2" xfId="134"/>
    <cellStyle name="20% - Énfasis4 8 2 2" xfId="135"/>
    <cellStyle name="20% - Énfasis4 8 2 2 2" xfId="1378"/>
    <cellStyle name="20% - Énfasis4 8 2 3" xfId="1033"/>
    <cellStyle name="20% - Énfasis4 8 3" xfId="136"/>
    <cellStyle name="20% - Énfasis4 8 3 2" xfId="1379"/>
    <cellStyle name="20% - Énfasis4 8 4" xfId="1032"/>
    <cellStyle name="20% - Énfasis4 9" xfId="137"/>
    <cellStyle name="20% - Énfasis4 9 2" xfId="138"/>
    <cellStyle name="20% - Énfasis5 10" xfId="139"/>
    <cellStyle name="20% - Énfasis5 2" xfId="140"/>
    <cellStyle name="20% - Énfasis5 2 2" xfId="141"/>
    <cellStyle name="20% - Énfasis5 2 2 2" xfId="142"/>
    <cellStyle name="20% - Énfasis5 2 3" xfId="143"/>
    <cellStyle name="20% - Énfasis5 3" xfId="144"/>
    <cellStyle name="20% - Énfasis5 3 2" xfId="145"/>
    <cellStyle name="20% - Énfasis5 3 2 2" xfId="146"/>
    <cellStyle name="20% - Énfasis5 3 3" xfId="147"/>
    <cellStyle name="20% - Énfasis5 4" xfId="148"/>
    <cellStyle name="20% - Énfasis5 4 2" xfId="149"/>
    <cellStyle name="20% - Énfasis5 4 2 2" xfId="150"/>
    <cellStyle name="20% - Énfasis5 4 3" xfId="151"/>
    <cellStyle name="20% - Énfasis5 5" xfId="152"/>
    <cellStyle name="20% - Énfasis5 5 2" xfId="153"/>
    <cellStyle name="20% - Énfasis5 5 2 2" xfId="154"/>
    <cellStyle name="20% - Énfasis5 5 3" xfId="155"/>
    <cellStyle name="20% - Énfasis5 6" xfId="156"/>
    <cellStyle name="20% - Énfasis5 6 2" xfId="157"/>
    <cellStyle name="20% - Énfasis5 6 2 2" xfId="158"/>
    <cellStyle name="20% - Énfasis5 6 3" xfId="159"/>
    <cellStyle name="20% - Énfasis5 7" xfId="160"/>
    <cellStyle name="20% - Énfasis5 7 2" xfId="161"/>
    <cellStyle name="20% - Énfasis5 7 2 2" xfId="162"/>
    <cellStyle name="20% - Énfasis5 7 3" xfId="163"/>
    <cellStyle name="20% - Énfasis5 8" xfId="164"/>
    <cellStyle name="20% - Énfasis5 8 2" xfId="165"/>
    <cellStyle name="20% - Énfasis5 8 2 2" xfId="166"/>
    <cellStyle name="20% - Énfasis5 8 3" xfId="167"/>
    <cellStyle name="20% - Énfasis5 9" xfId="168"/>
    <cellStyle name="20% - Énfasis6 10" xfId="169"/>
    <cellStyle name="20% - Énfasis6 2" xfId="170"/>
    <cellStyle name="20% - Énfasis6 2 2" xfId="171"/>
    <cellStyle name="20% - Énfasis6 2 2 2" xfId="172"/>
    <cellStyle name="20% - Énfasis6 2 3" xfId="173"/>
    <cellStyle name="20% - Énfasis6 3" xfId="174"/>
    <cellStyle name="20% - Énfasis6 3 2" xfId="175"/>
    <cellStyle name="20% - Énfasis6 3 2 2" xfId="176"/>
    <cellStyle name="20% - Énfasis6 3 3" xfId="177"/>
    <cellStyle name="20% - Énfasis6 4" xfId="178"/>
    <cellStyle name="20% - Énfasis6 4 2" xfId="179"/>
    <cellStyle name="20% - Énfasis6 4 2 2" xfId="180"/>
    <cellStyle name="20% - Énfasis6 4 3" xfId="181"/>
    <cellStyle name="20% - Énfasis6 5" xfId="182"/>
    <cellStyle name="20% - Énfasis6 5 2" xfId="183"/>
    <cellStyle name="20% - Énfasis6 5 2 2" xfId="184"/>
    <cellStyle name="20% - Énfasis6 5 3" xfId="185"/>
    <cellStyle name="20% - Énfasis6 6" xfId="186"/>
    <cellStyle name="20% - Énfasis6 6 2" xfId="187"/>
    <cellStyle name="20% - Énfasis6 6 2 2" xfId="188"/>
    <cellStyle name="20% - Énfasis6 6 3" xfId="189"/>
    <cellStyle name="20% - Énfasis6 7" xfId="190"/>
    <cellStyle name="20% - Énfasis6 7 2" xfId="191"/>
    <cellStyle name="20% - Énfasis6 7 2 2" xfId="192"/>
    <cellStyle name="20% - Énfasis6 7 3" xfId="193"/>
    <cellStyle name="20% - Énfasis6 8" xfId="194"/>
    <cellStyle name="20% - Énfasis6 8 2" xfId="195"/>
    <cellStyle name="20% - Énfasis6 8 2 2" xfId="196"/>
    <cellStyle name="20% - Énfasis6 8 3" xfId="197"/>
    <cellStyle name="20% - Énfasis6 9" xfId="198"/>
    <cellStyle name="40% - Énfasis1 10" xfId="199"/>
    <cellStyle name="40% - Énfasis1 10 2" xfId="1380"/>
    <cellStyle name="40% - Énfasis1 11" xfId="200"/>
    <cellStyle name="40% - Énfasis1 2" xfId="201"/>
    <cellStyle name="40% - Énfasis1 2 2" xfId="202"/>
    <cellStyle name="40% - Énfasis1 2 2 2" xfId="203"/>
    <cellStyle name="40% - Énfasis1 2 2 2 2" xfId="1381"/>
    <cellStyle name="40% - Énfasis1 2 2 3" xfId="1035"/>
    <cellStyle name="40% - Énfasis1 2 3" xfId="204"/>
    <cellStyle name="40% - Énfasis1 2 3 2" xfId="1382"/>
    <cellStyle name="40% - Énfasis1 2 4" xfId="1034"/>
    <cellStyle name="40% - Énfasis1 3" xfId="205"/>
    <cellStyle name="40% - Énfasis1 3 2" xfId="206"/>
    <cellStyle name="40% - Énfasis1 3 2 2" xfId="207"/>
    <cellStyle name="40% - Énfasis1 3 2 2 2" xfId="1383"/>
    <cellStyle name="40% - Énfasis1 3 2 3" xfId="1037"/>
    <cellStyle name="40% - Énfasis1 3 3" xfId="208"/>
    <cellStyle name="40% - Énfasis1 3 3 2" xfId="1384"/>
    <cellStyle name="40% - Énfasis1 3 4" xfId="1036"/>
    <cellStyle name="40% - Énfasis1 4" xfId="209"/>
    <cellStyle name="40% - Énfasis1 4 2" xfId="210"/>
    <cellStyle name="40% - Énfasis1 4 2 2" xfId="211"/>
    <cellStyle name="40% - Énfasis1 4 2 2 2" xfId="1385"/>
    <cellStyle name="40% - Énfasis1 4 2 3" xfId="1039"/>
    <cellStyle name="40% - Énfasis1 4 3" xfId="212"/>
    <cellStyle name="40% - Énfasis1 4 3 2" xfId="1386"/>
    <cellStyle name="40% - Énfasis1 4 4" xfId="1038"/>
    <cellStyle name="40% - Énfasis1 5" xfId="213"/>
    <cellStyle name="40% - Énfasis1 5 2" xfId="214"/>
    <cellStyle name="40% - Énfasis1 5 2 2" xfId="215"/>
    <cellStyle name="40% - Énfasis1 5 2 2 2" xfId="1387"/>
    <cellStyle name="40% - Énfasis1 5 2 3" xfId="1041"/>
    <cellStyle name="40% - Énfasis1 5 3" xfId="216"/>
    <cellStyle name="40% - Énfasis1 5 3 2" xfId="1388"/>
    <cellStyle name="40% - Énfasis1 5 4" xfId="1040"/>
    <cellStyle name="40% - Énfasis1 6" xfId="217"/>
    <cellStyle name="40% - Énfasis1 6 2" xfId="218"/>
    <cellStyle name="40% - Énfasis1 6 2 2" xfId="219"/>
    <cellStyle name="40% - Énfasis1 6 2 2 2" xfId="1389"/>
    <cellStyle name="40% - Énfasis1 6 2 3" xfId="1043"/>
    <cellStyle name="40% - Énfasis1 6 3" xfId="220"/>
    <cellStyle name="40% - Énfasis1 6 3 2" xfId="1390"/>
    <cellStyle name="40% - Énfasis1 6 4" xfId="1042"/>
    <cellStyle name="40% - Énfasis1 7" xfId="221"/>
    <cellStyle name="40% - Énfasis1 7 2" xfId="222"/>
    <cellStyle name="40% - Énfasis1 7 2 2" xfId="223"/>
    <cellStyle name="40% - Énfasis1 7 2 2 2" xfId="1391"/>
    <cellStyle name="40% - Énfasis1 7 2 3" xfId="1045"/>
    <cellStyle name="40% - Énfasis1 7 3" xfId="224"/>
    <cellStyle name="40% - Énfasis1 7 3 2" xfId="1392"/>
    <cellStyle name="40% - Énfasis1 7 4" xfId="1044"/>
    <cellStyle name="40% - Énfasis1 8" xfId="225"/>
    <cellStyle name="40% - Énfasis1 8 2" xfId="226"/>
    <cellStyle name="40% - Énfasis1 8 2 2" xfId="227"/>
    <cellStyle name="40% - Énfasis1 8 2 2 2" xfId="1393"/>
    <cellStyle name="40% - Énfasis1 8 2 3" xfId="1047"/>
    <cellStyle name="40% - Énfasis1 8 3" xfId="228"/>
    <cellStyle name="40% - Énfasis1 8 3 2" xfId="1394"/>
    <cellStyle name="40% - Énfasis1 8 4" xfId="1046"/>
    <cellStyle name="40% - Énfasis1 9" xfId="229"/>
    <cellStyle name="40% - Énfasis1 9 2" xfId="230"/>
    <cellStyle name="40% - Énfasis2 10" xfId="231"/>
    <cellStyle name="40% - Énfasis2 2" xfId="232"/>
    <cellStyle name="40% - Énfasis2 2 2" xfId="233"/>
    <cellStyle name="40% - Énfasis2 2 2 2" xfId="234"/>
    <cellStyle name="40% - Énfasis2 2 3" xfId="235"/>
    <cellStyle name="40% - Énfasis2 3" xfId="236"/>
    <cellStyle name="40% - Énfasis2 3 2" xfId="237"/>
    <cellStyle name="40% - Énfasis2 3 2 2" xfId="238"/>
    <cellStyle name="40% - Énfasis2 3 3" xfId="239"/>
    <cellStyle name="40% - Énfasis2 4" xfId="240"/>
    <cellStyle name="40% - Énfasis2 4 2" xfId="241"/>
    <cellStyle name="40% - Énfasis2 4 2 2" xfId="242"/>
    <cellStyle name="40% - Énfasis2 4 3" xfId="243"/>
    <cellStyle name="40% - Énfasis2 5" xfId="244"/>
    <cellStyle name="40% - Énfasis2 5 2" xfId="245"/>
    <cellStyle name="40% - Énfasis2 5 2 2" xfId="246"/>
    <cellStyle name="40% - Énfasis2 5 3" xfId="247"/>
    <cellStyle name="40% - Énfasis2 6" xfId="248"/>
    <cellStyle name="40% - Énfasis2 6 2" xfId="249"/>
    <cellStyle name="40% - Énfasis2 6 2 2" xfId="250"/>
    <cellStyle name="40% - Énfasis2 6 3" xfId="251"/>
    <cellStyle name="40% - Énfasis2 7" xfId="252"/>
    <cellStyle name="40% - Énfasis2 7 2" xfId="253"/>
    <cellStyle name="40% - Énfasis2 7 2 2" xfId="254"/>
    <cellStyle name="40% - Énfasis2 7 3" xfId="255"/>
    <cellStyle name="40% - Énfasis2 8" xfId="256"/>
    <cellStyle name="40% - Énfasis2 8 2" xfId="257"/>
    <cellStyle name="40% - Énfasis2 8 2 2" xfId="258"/>
    <cellStyle name="40% - Énfasis2 8 3" xfId="259"/>
    <cellStyle name="40% - Énfasis2 9" xfId="260"/>
    <cellStyle name="40% - Énfasis3 10" xfId="261"/>
    <cellStyle name="40% - Énfasis3 10 2" xfId="1395"/>
    <cellStyle name="40% - Énfasis3 11" xfId="262"/>
    <cellStyle name="40% - Énfasis3 2" xfId="263"/>
    <cellStyle name="40% - Énfasis3 2 2" xfId="264"/>
    <cellStyle name="40% - Énfasis3 2 2 2" xfId="265"/>
    <cellStyle name="40% - Énfasis3 2 2 2 2" xfId="1396"/>
    <cellStyle name="40% - Énfasis3 2 2 3" xfId="1049"/>
    <cellStyle name="40% - Énfasis3 2 3" xfId="266"/>
    <cellStyle name="40% - Énfasis3 2 3 2" xfId="1397"/>
    <cellStyle name="40% - Énfasis3 2 4" xfId="1048"/>
    <cellStyle name="40% - Énfasis3 3" xfId="267"/>
    <cellStyle name="40% - Énfasis3 3 2" xfId="268"/>
    <cellStyle name="40% - Énfasis3 3 2 2" xfId="269"/>
    <cellStyle name="40% - Énfasis3 3 2 2 2" xfId="1398"/>
    <cellStyle name="40% - Énfasis3 3 2 3" xfId="1051"/>
    <cellStyle name="40% - Énfasis3 3 3" xfId="270"/>
    <cellStyle name="40% - Énfasis3 3 3 2" xfId="1399"/>
    <cellStyle name="40% - Énfasis3 3 4" xfId="1050"/>
    <cellStyle name="40% - Énfasis3 4" xfId="271"/>
    <cellStyle name="40% - Énfasis3 4 2" xfId="272"/>
    <cellStyle name="40% - Énfasis3 4 2 2" xfId="273"/>
    <cellStyle name="40% - Énfasis3 4 2 2 2" xfId="1400"/>
    <cellStyle name="40% - Énfasis3 4 2 3" xfId="1053"/>
    <cellStyle name="40% - Énfasis3 4 3" xfId="274"/>
    <cellStyle name="40% - Énfasis3 4 3 2" xfId="1401"/>
    <cellStyle name="40% - Énfasis3 4 4" xfId="1052"/>
    <cellStyle name="40% - Énfasis3 5" xfId="275"/>
    <cellStyle name="40% - Énfasis3 5 2" xfId="276"/>
    <cellStyle name="40% - Énfasis3 5 2 2" xfId="277"/>
    <cellStyle name="40% - Énfasis3 5 2 2 2" xfId="1402"/>
    <cellStyle name="40% - Énfasis3 5 2 3" xfId="1055"/>
    <cellStyle name="40% - Énfasis3 5 3" xfId="278"/>
    <cellStyle name="40% - Énfasis3 5 3 2" xfId="1403"/>
    <cellStyle name="40% - Énfasis3 5 4" xfId="1054"/>
    <cellStyle name="40% - Énfasis3 6" xfId="279"/>
    <cellStyle name="40% - Énfasis3 6 2" xfId="280"/>
    <cellStyle name="40% - Énfasis3 6 2 2" xfId="281"/>
    <cellStyle name="40% - Énfasis3 6 2 2 2" xfId="1404"/>
    <cellStyle name="40% - Énfasis3 6 2 3" xfId="1057"/>
    <cellStyle name="40% - Énfasis3 6 3" xfId="282"/>
    <cellStyle name="40% - Énfasis3 6 3 2" xfId="1405"/>
    <cellStyle name="40% - Énfasis3 6 4" xfId="1056"/>
    <cellStyle name="40% - Énfasis3 7" xfId="283"/>
    <cellStyle name="40% - Énfasis3 7 2" xfId="284"/>
    <cellStyle name="40% - Énfasis3 7 2 2" xfId="285"/>
    <cellStyle name="40% - Énfasis3 7 2 2 2" xfId="1406"/>
    <cellStyle name="40% - Énfasis3 7 2 3" xfId="1059"/>
    <cellStyle name="40% - Énfasis3 7 3" xfId="286"/>
    <cellStyle name="40% - Énfasis3 7 3 2" xfId="1407"/>
    <cellStyle name="40% - Énfasis3 7 4" xfId="1058"/>
    <cellStyle name="40% - Énfasis3 8" xfId="287"/>
    <cellStyle name="40% - Énfasis3 8 2" xfId="288"/>
    <cellStyle name="40% - Énfasis3 8 2 2" xfId="289"/>
    <cellStyle name="40% - Énfasis3 8 2 2 2" xfId="1408"/>
    <cellStyle name="40% - Énfasis3 8 2 3" xfId="1061"/>
    <cellStyle name="40% - Énfasis3 8 3" xfId="290"/>
    <cellStyle name="40% - Énfasis3 8 3 2" xfId="1409"/>
    <cellStyle name="40% - Énfasis3 8 4" xfId="1060"/>
    <cellStyle name="40% - Énfasis3 9" xfId="291"/>
    <cellStyle name="40% - Énfasis3 9 2" xfId="292"/>
    <cellStyle name="40% - Énfasis4 10" xfId="293"/>
    <cellStyle name="40% - Énfasis4 10 2" xfId="1410"/>
    <cellStyle name="40% - Énfasis4 11" xfId="294"/>
    <cellStyle name="40% - Énfasis4 2" xfId="295"/>
    <cellStyle name="40% - Énfasis4 2 2" xfId="296"/>
    <cellStyle name="40% - Énfasis4 2 2 2" xfId="297"/>
    <cellStyle name="40% - Énfasis4 2 2 2 2" xfId="1411"/>
    <cellStyle name="40% - Énfasis4 2 2 3" xfId="1063"/>
    <cellStyle name="40% - Énfasis4 2 3" xfId="298"/>
    <cellStyle name="40% - Énfasis4 2 3 2" xfId="1412"/>
    <cellStyle name="40% - Énfasis4 2 4" xfId="1062"/>
    <cellStyle name="40% - Énfasis4 3" xfId="299"/>
    <cellStyle name="40% - Énfasis4 3 2" xfId="300"/>
    <cellStyle name="40% - Énfasis4 3 2 2" xfId="301"/>
    <cellStyle name="40% - Énfasis4 3 2 2 2" xfId="1413"/>
    <cellStyle name="40% - Énfasis4 3 2 3" xfId="1065"/>
    <cellStyle name="40% - Énfasis4 3 3" xfId="302"/>
    <cellStyle name="40% - Énfasis4 3 3 2" xfId="1414"/>
    <cellStyle name="40% - Énfasis4 3 4" xfId="1064"/>
    <cellStyle name="40% - Énfasis4 4" xfId="303"/>
    <cellStyle name="40% - Énfasis4 4 2" xfId="304"/>
    <cellStyle name="40% - Énfasis4 4 2 2" xfId="305"/>
    <cellStyle name="40% - Énfasis4 4 2 2 2" xfId="1415"/>
    <cellStyle name="40% - Énfasis4 4 2 3" xfId="1067"/>
    <cellStyle name="40% - Énfasis4 4 3" xfId="306"/>
    <cellStyle name="40% - Énfasis4 4 3 2" xfId="1416"/>
    <cellStyle name="40% - Énfasis4 4 4" xfId="1066"/>
    <cellStyle name="40% - Énfasis4 5" xfId="307"/>
    <cellStyle name="40% - Énfasis4 5 2" xfId="308"/>
    <cellStyle name="40% - Énfasis4 5 2 2" xfId="309"/>
    <cellStyle name="40% - Énfasis4 5 2 2 2" xfId="1417"/>
    <cellStyle name="40% - Énfasis4 5 2 3" xfId="1069"/>
    <cellStyle name="40% - Énfasis4 5 3" xfId="310"/>
    <cellStyle name="40% - Énfasis4 5 3 2" xfId="1418"/>
    <cellStyle name="40% - Énfasis4 5 4" xfId="1068"/>
    <cellStyle name="40% - Énfasis4 6" xfId="311"/>
    <cellStyle name="40% - Énfasis4 6 2" xfId="312"/>
    <cellStyle name="40% - Énfasis4 6 2 2" xfId="313"/>
    <cellStyle name="40% - Énfasis4 6 2 2 2" xfId="1419"/>
    <cellStyle name="40% - Énfasis4 6 2 3" xfId="1071"/>
    <cellStyle name="40% - Énfasis4 6 3" xfId="314"/>
    <cellStyle name="40% - Énfasis4 6 3 2" xfId="1420"/>
    <cellStyle name="40% - Énfasis4 6 4" xfId="1070"/>
    <cellStyle name="40% - Énfasis4 7" xfId="315"/>
    <cellStyle name="40% - Énfasis4 7 2" xfId="316"/>
    <cellStyle name="40% - Énfasis4 7 2 2" xfId="317"/>
    <cellStyle name="40% - Énfasis4 7 2 2 2" xfId="1421"/>
    <cellStyle name="40% - Énfasis4 7 2 3" xfId="1073"/>
    <cellStyle name="40% - Énfasis4 7 3" xfId="318"/>
    <cellStyle name="40% - Énfasis4 7 3 2" xfId="1422"/>
    <cellStyle name="40% - Énfasis4 7 4" xfId="1072"/>
    <cellStyle name="40% - Énfasis4 8" xfId="319"/>
    <cellStyle name="40% - Énfasis4 8 2" xfId="320"/>
    <cellStyle name="40% - Énfasis4 8 2 2" xfId="321"/>
    <cellStyle name="40% - Énfasis4 8 2 2 2" xfId="1423"/>
    <cellStyle name="40% - Énfasis4 8 2 3" xfId="1075"/>
    <cellStyle name="40% - Énfasis4 8 3" xfId="322"/>
    <cellStyle name="40% - Énfasis4 8 3 2" xfId="1424"/>
    <cellStyle name="40% - Énfasis4 8 4" xfId="1074"/>
    <cellStyle name="40% - Énfasis4 9" xfId="323"/>
    <cellStyle name="40% - Énfasis4 9 2" xfId="324"/>
    <cellStyle name="40% - Énfasis5 10" xfId="325"/>
    <cellStyle name="40% - Énfasis5 2" xfId="326"/>
    <cellStyle name="40% - Énfasis5 2 2" xfId="327"/>
    <cellStyle name="40% - Énfasis5 2 2 2" xfId="328"/>
    <cellStyle name="40% - Énfasis5 2 3" xfId="329"/>
    <cellStyle name="40% - Énfasis5 3" xfId="330"/>
    <cellStyle name="40% - Énfasis5 3 2" xfId="331"/>
    <cellStyle name="40% - Énfasis5 3 2 2" xfId="332"/>
    <cellStyle name="40% - Énfasis5 3 3" xfId="333"/>
    <cellStyle name="40% - Énfasis5 4" xfId="334"/>
    <cellStyle name="40% - Énfasis5 4 2" xfId="335"/>
    <cellStyle name="40% - Énfasis5 4 2 2" xfId="336"/>
    <cellStyle name="40% - Énfasis5 4 3" xfId="337"/>
    <cellStyle name="40% - Énfasis5 5" xfId="338"/>
    <cellStyle name="40% - Énfasis5 5 2" xfId="339"/>
    <cellStyle name="40% - Énfasis5 5 2 2" xfId="340"/>
    <cellStyle name="40% - Énfasis5 5 3" xfId="341"/>
    <cellStyle name="40% - Énfasis5 6" xfId="342"/>
    <cellStyle name="40% - Énfasis5 6 2" xfId="343"/>
    <cellStyle name="40% - Énfasis5 6 2 2" xfId="344"/>
    <cellStyle name="40% - Énfasis5 6 3" xfId="345"/>
    <cellStyle name="40% - Énfasis5 7" xfId="346"/>
    <cellStyle name="40% - Énfasis5 7 2" xfId="347"/>
    <cellStyle name="40% - Énfasis5 7 2 2" xfId="348"/>
    <cellStyle name="40% - Énfasis5 7 3" xfId="349"/>
    <cellStyle name="40% - Énfasis5 8" xfId="350"/>
    <cellStyle name="40% - Énfasis5 8 2" xfId="351"/>
    <cellStyle name="40% - Énfasis5 8 2 2" xfId="352"/>
    <cellStyle name="40% - Énfasis5 8 3" xfId="353"/>
    <cellStyle name="40% - Énfasis5 9" xfId="354"/>
    <cellStyle name="40% - Énfasis6 10" xfId="355"/>
    <cellStyle name="40% - Énfasis6 10 2" xfId="1425"/>
    <cellStyle name="40% - Énfasis6 11" xfId="356"/>
    <cellStyle name="40% - Énfasis6 2" xfId="357"/>
    <cellStyle name="40% - Énfasis6 2 2" xfId="358"/>
    <cellStyle name="40% - Énfasis6 2 2 2" xfId="359"/>
    <cellStyle name="40% - Énfasis6 2 2 2 2" xfId="1426"/>
    <cellStyle name="40% - Énfasis6 2 2 3" xfId="1077"/>
    <cellStyle name="40% - Énfasis6 2 3" xfId="360"/>
    <cellStyle name="40% - Énfasis6 2 3 2" xfId="1427"/>
    <cellStyle name="40% - Énfasis6 2 4" xfId="1076"/>
    <cellStyle name="40% - Énfasis6 3" xfId="361"/>
    <cellStyle name="40% - Énfasis6 3 2" xfId="362"/>
    <cellStyle name="40% - Énfasis6 3 2 2" xfId="363"/>
    <cellStyle name="40% - Énfasis6 3 2 2 2" xfId="1428"/>
    <cellStyle name="40% - Énfasis6 3 2 3" xfId="1079"/>
    <cellStyle name="40% - Énfasis6 3 3" xfId="364"/>
    <cellStyle name="40% - Énfasis6 3 3 2" xfId="1429"/>
    <cellStyle name="40% - Énfasis6 3 4" xfId="1078"/>
    <cellStyle name="40% - Énfasis6 4" xfId="365"/>
    <cellStyle name="40% - Énfasis6 4 2" xfId="366"/>
    <cellStyle name="40% - Énfasis6 4 2 2" xfId="367"/>
    <cellStyle name="40% - Énfasis6 4 2 2 2" xfId="1430"/>
    <cellStyle name="40% - Énfasis6 4 2 3" xfId="1081"/>
    <cellStyle name="40% - Énfasis6 4 3" xfId="368"/>
    <cellStyle name="40% - Énfasis6 4 3 2" xfId="1431"/>
    <cellStyle name="40% - Énfasis6 4 4" xfId="1080"/>
    <cellStyle name="40% - Énfasis6 5" xfId="369"/>
    <cellStyle name="40% - Énfasis6 5 2" xfId="370"/>
    <cellStyle name="40% - Énfasis6 5 2 2" xfId="371"/>
    <cellStyle name="40% - Énfasis6 5 2 2 2" xfId="1432"/>
    <cellStyle name="40% - Énfasis6 5 2 3" xfId="1083"/>
    <cellStyle name="40% - Énfasis6 5 3" xfId="372"/>
    <cellStyle name="40% - Énfasis6 5 3 2" xfId="1433"/>
    <cellStyle name="40% - Énfasis6 5 4" xfId="1082"/>
    <cellStyle name="40% - Énfasis6 6" xfId="373"/>
    <cellStyle name="40% - Énfasis6 6 2" xfId="374"/>
    <cellStyle name="40% - Énfasis6 6 2 2" xfId="375"/>
    <cellStyle name="40% - Énfasis6 6 2 2 2" xfId="1434"/>
    <cellStyle name="40% - Énfasis6 6 2 3" xfId="1085"/>
    <cellStyle name="40% - Énfasis6 6 3" xfId="376"/>
    <cellStyle name="40% - Énfasis6 6 3 2" xfId="1435"/>
    <cellStyle name="40% - Énfasis6 6 4" xfId="1084"/>
    <cellStyle name="40% - Énfasis6 7" xfId="377"/>
    <cellStyle name="40% - Énfasis6 7 2" xfId="378"/>
    <cellStyle name="40% - Énfasis6 7 2 2" xfId="379"/>
    <cellStyle name="40% - Énfasis6 7 2 2 2" xfId="1436"/>
    <cellStyle name="40% - Énfasis6 7 2 3" xfId="1087"/>
    <cellStyle name="40% - Énfasis6 7 3" xfId="380"/>
    <cellStyle name="40% - Énfasis6 7 3 2" xfId="1437"/>
    <cellStyle name="40% - Énfasis6 7 4" xfId="1086"/>
    <cellStyle name="40% - Énfasis6 8" xfId="381"/>
    <cellStyle name="40% - Énfasis6 8 2" xfId="382"/>
    <cellStyle name="40% - Énfasis6 8 2 2" xfId="383"/>
    <cellStyle name="40% - Énfasis6 8 2 2 2" xfId="1438"/>
    <cellStyle name="40% - Énfasis6 8 2 3" xfId="1089"/>
    <cellStyle name="40% - Énfasis6 8 3" xfId="384"/>
    <cellStyle name="40% - Énfasis6 8 3 2" xfId="1439"/>
    <cellStyle name="40% - Énfasis6 8 4" xfId="1088"/>
    <cellStyle name="40% - Énfasis6 9" xfId="385"/>
    <cellStyle name="40% - Énfasis6 9 2" xfId="386"/>
    <cellStyle name="60% - Énfasis1 10" xfId="387"/>
    <cellStyle name="60% - Énfasis1 10 2" xfId="1440"/>
    <cellStyle name="60% - Énfasis1 2" xfId="388"/>
    <cellStyle name="60% - Énfasis1 2 2" xfId="389"/>
    <cellStyle name="60% - Énfasis1 2 2 2" xfId="1091"/>
    <cellStyle name="60% - Énfasis1 2 2 2 2" xfId="1441"/>
    <cellStyle name="60% - Énfasis1 2 3" xfId="1090"/>
    <cellStyle name="60% - Énfasis1 2 3 2" xfId="1442"/>
    <cellStyle name="60% - Énfasis1 3" xfId="390"/>
    <cellStyle name="60% - Énfasis1 3 2" xfId="391"/>
    <cellStyle name="60% - Énfasis1 3 2 2" xfId="1093"/>
    <cellStyle name="60% - Énfasis1 3 2 2 2" xfId="1443"/>
    <cellStyle name="60% - Énfasis1 3 3" xfId="1092"/>
    <cellStyle name="60% - Énfasis1 3 3 2" xfId="1444"/>
    <cellStyle name="60% - Énfasis1 4" xfId="392"/>
    <cellStyle name="60% - Énfasis1 4 2" xfId="393"/>
    <cellStyle name="60% - Énfasis1 4 2 2" xfId="1095"/>
    <cellStyle name="60% - Énfasis1 4 2 2 2" xfId="1445"/>
    <cellStyle name="60% - Énfasis1 4 3" xfId="1094"/>
    <cellStyle name="60% - Énfasis1 4 3 2" xfId="1446"/>
    <cellStyle name="60% - Énfasis1 5" xfId="394"/>
    <cellStyle name="60% - Énfasis1 5 2" xfId="395"/>
    <cellStyle name="60% - Énfasis1 5 2 2" xfId="1097"/>
    <cellStyle name="60% - Énfasis1 5 2 2 2" xfId="1447"/>
    <cellStyle name="60% - Énfasis1 5 3" xfId="1096"/>
    <cellStyle name="60% - Énfasis1 5 3 2" xfId="1448"/>
    <cellStyle name="60% - Énfasis1 6" xfId="396"/>
    <cellStyle name="60% - Énfasis1 6 2" xfId="397"/>
    <cellStyle name="60% - Énfasis1 6 2 2" xfId="1099"/>
    <cellStyle name="60% - Énfasis1 6 2 2 2" xfId="1449"/>
    <cellStyle name="60% - Énfasis1 6 3" xfId="1098"/>
    <cellStyle name="60% - Énfasis1 6 3 2" xfId="1450"/>
    <cellStyle name="60% - Énfasis1 7" xfId="398"/>
    <cellStyle name="60% - Énfasis1 7 2" xfId="399"/>
    <cellStyle name="60% - Énfasis1 7 2 2" xfId="1101"/>
    <cellStyle name="60% - Énfasis1 7 2 2 2" xfId="1451"/>
    <cellStyle name="60% - Énfasis1 7 3" xfId="1100"/>
    <cellStyle name="60% - Énfasis1 7 3 2" xfId="1452"/>
    <cellStyle name="60% - Énfasis1 8" xfId="400"/>
    <cellStyle name="60% - Énfasis1 8 2" xfId="401"/>
    <cellStyle name="60% - Énfasis1 8 2 2" xfId="1103"/>
    <cellStyle name="60% - Énfasis1 8 2 2 2" xfId="1453"/>
    <cellStyle name="60% - Énfasis1 8 3" xfId="1102"/>
    <cellStyle name="60% - Énfasis1 8 3 2" xfId="1454"/>
    <cellStyle name="60% - Énfasis1 9" xfId="402"/>
    <cellStyle name="60% - Énfasis2 2" xfId="403"/>
    <cellStyle name="60% - Énfasis2 2 2" xfId="404"/>
    <cellStyle name="60% - Énfasis2 3" xfId="405"/>
    <cellStyle name="60% - Énfasis2 3 2" xfId="406"/>
    <cellStyle name="60% - Énfasis2 4" xfId="407"/>
    <cellStyle name="60% - Énfasis2 4 2" xfId="408"/>
    <cellStyle name="60% - Énfasis2 5" xfId="409"/>
    <cellStyle name="60% - Énfasis2 5 2" xfId="410"/>
    <cellStyle name="60% - Énfasis2 6" xfId="411"/>
    <cellStyle name="60% - Énfasis2 6 2" xfId="412"/>
    <cellStyle name="60% - Énfasis2 7" xfId="413"/>
    <cellStyle name="60% - Énfasis2 7 2" xfId="414"/>
    <cellStyle name="60% - Énfasis2 8" xfId="415"/>
    <cellStyle name="60% - Énfasis2 8 2" xfId="416"/>
    <cellStyle name="60% - Énfasis3 10" xfId="417"/>
    <cellStyle name="60% - Énfasis3 10 2" xfId="1455"/>
    <cellStyle name="60% - Énfasis3 2" xfId="418"/>
    <cellStyle name="60% - Énfasis3 2 2" xfId="419"/>
    <cellStyle name="60% - Énfasis3 2 2 2" xfId="1105"/>
    <cellStyle name="60% - Énfasis3 2 2 2 2" xfId="1456"/>
    <cellStyle name="60% - Énfasis3 2 3" xfId="1104"/>
    <cellStyle name="60% - Énfasis3 2 3 2" xfId="1457"/>
    <cellStyle name="60% - Énfasis3 3" xfId="420"/>
    <cellStyle name="60% - Énfasis3 3 2" xfId="421"/>
    <cellStyle name="60% - Énfasis3 3 2 2" xfId="1107"/>
    <cellStyle name="60% - Énfasis3 3 2 2 2" xfId="1458"/>
    <cellStyle name="60% - Énfasis3 3 3" xfId="1106"/>
    <cellStyle name="60% - Énfasis3 3 3 2" xfId="1459"/>
    <cellStyle name="60% - Énfasis3 4" xfId="422"/>
    <cellStyle name="60% - Énfasis3 4 2" xfId="423"/>
    <cellStyle name="60% - Énfasis3 4 2 2" xfId="1109"/>
    <cellStyle name="60% - Énfasis3 4 2 2 2" xfId="1460"/>
    <cellStyle name="60% - Énfasis3 4 3" xfId="1108"/>
    <cellStyle name="60% - Énfasis3 4 3 2" xfId="1461"/>
    <cellStyle name="60% - Énfasis3 5" xfId="424"/>
    <cellStyle name="60% - Énfasis3 5 2" xfId="425"/>
    <cellStyle name="60% - Énfasis3 5 2 2" xfId="1111"/>
    <cellStyle name="60% - Énfasis3 5 2 2 2" xfId="1462"/>
    <cellStyle name="60% - Énfasis3 5 3" xfId="1110"/>
    <cellStyle name="60% - Énfasis3 5 3 2" xfId="1463"/>
    <cellStyle name="60% - Énfasis3 6" xfId="426"/>
    <cellStyle name="60% - Énfasis3 6 2" xfId="427"/>
    <cellStyle name="60% - Énfasis3 6 2 2" xfId="1113"/>
    <cellStyle name="60% - Énfasis3 6 2 2 2" xfId="1464"/>
    <cellStyle name="60% - Énfasis3 6 3" xfId="1112"/>
    <cellStyle name="60% - Énfasis3 6 3 2" xfId="1465"/>
    <cellStyle name="60% - Énfasis3 7" xfId="428"/>
    <cellStyle name="60% - Énfasis3 7 2" xfId="429"/>
    <cellStyle name="60% - Énfasis3 7 2 2" xfId="1115"/>
    <cellStyle name="60% - Énfasis3 7 2 2 2" xfId="1466"/>
    <cellStyle name="60% - Énfasis3 7 3" xfId="1114"/>
    <cellStyle name="60% - Énfasis3 7 3 2" xfId="1467"/>
    <cellStyle name="60% - Énfasis3 8" xfId="430"/>
    <cellStyle name="60% - Énfasis3 8 2" xfId="431"/>
    <cellStyle name="60% - Énfasis3 8 2 2" xfId="1117"/>
    <cellStyle name="60% - Énfasis3 8 2 2 2" xfId="1468"/>
    <cellStyle name="60% - Énfasis3 8 3" xfId="1116"/>
    <cellStyle name="60% - Énfasis3 8 3 2" xfId="1469"/>
    <cellStyle name="60% - Énfasis3 9" xfId="432"/>
    <cellStyle name="60% - Énfasis4 10" xfId="433"/>
    <cellStyle name="60% - Énfasis4 10 2" xfId="1470"/>
    <cellStyle name="60% - Énfasis4 2" xfId="434"/>
    <cellStyle name="60% - Énfasis4 2 2" xfId="435"/>
    <cellStyle name="60% - Énfasis4 2 2 2" xfId="1119"/>
    <cellStyle name="60% - Énfasis4 2 2 2 2" xfId="1471"/>
    <cellStyle name="60% - Énfasis4 2 3" xfId="1118"/>
    <cellStyle name="60% - Énfasis4 2 3 2" xfId="1472"/>
    <cellStyle name="60% - Énfasis4 3" xfId="436"/>
    <cellStyle name="60% - Énfasis4 3 2" xfId="437"/>
    <cellStyle name="60% - Énfasis4 3 2 2" xfId="1121"/>
    <cellStyle name="60% - Énfasis4 3 2 2 2" xfId="1473"/>
    <cellStyle name="60% - Énfasis4 3 3" xfId="1120"/>
    <cellStyle name="60% - Énfasis4 3 3 2" xfId="1474"/>
    <cellStyle name="60% - Énfasis4 4" xfId="438"/>
    <cellStyle name="60% - Énfasis4 4 2" xfId="439"/>
    <cellStyle name="60% - Énfasis4 4 2 2" xfId="1123"/>
    <cellStyle name="60% - Énfasis4 4 2 2 2" xfId="1475"/>
    <cellStyle name="60% - Énfasis4 4 3" xfId="1122"/>
    <cellStyle name="60% - Énfasis4 4 3 2" xfId="1476"/>
    <cellStyle name="60% - Énfasis4 5" xfId="440"/>
    <cellStyle name="60% - Énfasis4 5 2" xfId="441"/>
    <cellStyle name="60% - Énfasis4 5 2 2" xfId="1125"/>
    <cellStyle name="60% - Énfasis4 5 2 2 2" xfId="1477"/>
    <cellStyle name="60% - Énfasis4 5 3" xfId="1124"/>
    <cellStyle name="60% - Énfasis4 5 3 2" xfId="1478"/>
    <cellStyle name="60% - Énfasis4 6" xfId="442"/>
    <cellStyle name="60% - Énfasis4 6 2" xfId="443"/>
    <cellStyle name="60% - Énfasis4 6 2 2" xfId="1127"/>
    <cellStyle name="60% - Énfasis4 6 2 2 2" xfId="1479"/>
    <cellStyle name="60% - Énfasis4 6 3" xfId="1126"/>
    <cellStyle name="60% - Énfasis4 6 3 2" xfId="1480"/>
    <cellStyle name="60% - Énfasis4 7" xfId="444"/>
    <cellStyle name="60% - Énfasis4 7 2" xfId="445"/>
    <cellStyle name="60% - Énfasis4 7 2 2" xfId="1129"/>
    <cellStyle name="60% - Énfasis4 7 2 2 2" xfId="1481"/>
    <cellStyle name="60% - Énfasis4 7 3" xfId="1128"/>
    <cellStyle name="60% - Énfasis4 7 3 2" xfId="1482"/>
    <cellStyle name="60% - Énfasis4 8" xfId="446"/>
    <cellStyle name="60% - Énfasis4 8 2" xfId="447"/>
    <cellStyle name="60% - Énfasis4 8 2 2" xfId="1131"/>
    <cellStyle name="60% - Énfasis4 8 2 2 2" xfId="1483"/>
    <cellStyle name="60% - Énfasis4 8 3" xfId="1130"/>
    <cellStyle name="60% - Énfasis4 8 3 2" xfId="1484"/>
    <cellStyle name="60% - Énfasis4 9" xfId="448"/>
    <cellStyle name="60% - Énfasis5 2" xfId="449"/>
    <cellStyle name="60% - Énfasis5 2 2" xfId="450"/>
    <cellStyle name="60% - Énfasis5 3" xfId="451"/>
    <cellStyle name="60% - Énfasis5 3 2" xfId="452"/>
    <cellStyle name="60% - Énfasis5 4" xfId="453"/>
    <cellStyle name="60% - Énfasis5 4 2" xfId="454"/>
    <cellStyle name="60% - Énfasis5 5" xfId="455"/>
    <cellStyle name="60% - Énfasis5 5 2" xfId="456"/>
    <cellStyle name="60% - Énfasis5 6" xfId="457"/>
    <cellStyle name="60% - Énfasis5 6 2" xfId="458"/>
    <cellStyle name="60% - Énfasis5 7" xfId="459"/>
    <cellStyle name="60% - Énfasis5 7 2" xfId="460"/>
    <cellStyle name="60% - Énfasis5 8" xfId="461"/>
    <cellStyle name="60% - Énfasis5 8 2" xfId="462"/>
    <cellStyle name="60% - Énfasis6 10" xfId="463"/>
    <cellStyle name="60% - Énfasis6 10 2" xfId="1485"/>
    <cellStyle name="60% - Énfasis6 2" xfId="464"/>
    <cellStyle name="60% - Énfasis6 2 2" xfId="465"/>
    <cellStyle name="60% - Énfasis6 2 2 2" xfId="1133"/>
    <cellStyle name="60% - Énfasis6 2 2 2 2" xfId="1486"/>
    <cellStyle name="60% - Énfasis6 2 3" xfId="1132"/>
    <cellStyle name="60% - Énfasis6 2 3 2" xfId="1487"/>
    <cellStyle name="60% - Énfasis6 3" xfId="466"/>
    <cellStyle name="60% - Énfasis6 3 2" xfId="467"/>
    <cellStyle name="60% - Énfasis6 3 2 2" xfId="1135"/>
    <cellStyle name="60% - Énfasis6 3 2 2 2" xfId="1488"/>
    <cellStyle name="60% - Énfasis6 3 3" xfId="1134"/>
    <cellStyle name="60% - Énfasis6 3 3 2" xfId="1489"/>
    <cellStyle name="60% - Énfasis6 4" xfId="468"/>
    <cellStyle name="60% - Énfasis6 4 2" xfId="469"/>
    <cellStyle name="60% - Énfasis6 4 2 2" xfId="1137"/>
    <cellStyle name="60% - Énfasis6 4 2 2 2" xfId="1490"/>
    <cellStyle name="60% - Énfasis6 4 3" xfId="1136"/>
    <cellStyle name="60% - Énfasis6 4 3 2" xfId="1491"/>
    <cellStyle name="60% - Énfasis6 5" xfId="470"/>
    <cellStyle name="60% - Énfasis6 5 2" xfId="471"/>
    <cellStyle name="60% - Énfasis6 5 2 2" xfId="1139"/>
    <cellStyle name="60% - Énfasis6 5 2 2 2" xfId="1492"/>
    <cellStyle name="60% - Énfasis6 5 3" xfId="1138"/>
    <cellStyle name="60% - Énfasis6 5 3 2" xfId="1493"/>
    <cellStyle name="60% - Énfasis6 6" xfId="472"/>
    <cellStyle name="60% - Énfasis6 6 2" xfId="473"/>
    <cellStyle name="60% - Énfasis6 6 2 2" xfId="1141"/>
    <cellStyle name="60% - Énfasis6 6 2 2 2" xfId="1494"/>
    <cellStyle name="60% - Énfasis6 6 3" xfId="1140"/>
    <cellStyle name="60% - Énfasis6 6 3 2" xfId="1495"/>
    <cellStyle name="60% - Énfasis6 7" xfId="474"/>
    <cellStyle name="60% - Énfasis6 7 2" xfId="475"/>
    <cellStyle name="60% - Énfasis6 7 2 2" xfId="1143"/>
    <cellStyle name="60% - Énfasis6 7 2 2 2" xfId="1496"/>
    <cellStyle name="60% - Énfasis6 7 3" xfId="1142"/>
    <cellStyle name="60% - Énfasis6 7 3 2" xfId="1497"/>
    <cellStyle name="60% - Énfasis6 8" xfId="476"/>
    <cellStyle name="60% - Énfasis6 8 2" xfId="477"/>
    <cellStyle name="60% - Énfasis6 8 2 2" xfId="1145"/>
    <cellStyle name="60% - Énfasis6 8 2 2 2" xfId="1498"/>
    <cellStyle name="60% - Énfasis6 8 3" xfId="1144"/>
    <cellStyle name="60% - Énfasis6 8 3 2" xfId="1499"/>
    <cellStyle name="60% - Énfasis6 9" xfId="478"/>
    <cellStyle name="Buena 2" xfId="479"/>
    <cellStyle name="Buena 2 2" xfId="480"/>
    <cellStyle name="Buena 3" xfId="481"/>
    <cellStyle name="Buena 3 2" xfId="482"/>
    <cellStyle name="Buena 4" xfId="483"/>
    <cellStyle name="Buena 4 2" xfId="484"/>
    <cellStyle name="Buena 5" xfId="485"/>
    <cellStyle name="Buena 5 2" xfId="486"/>
    <cellStyle name="Buena 6" xfId="487"/>
    <cellStyle name="Buena 6 2" xfId="488"/>
    <cellStyle name="Buena 7" xfId="489"/>
    <cellStyle name="Buena 7 2" xfId="490"/>
    <cellStyle name="Buena 8" xfId="491"/>
    <cellStyle name="Buena 8 2" xfId="492"/>
    <cellStyle name="Cálculo 10" xfId="493"/>
    <cellStyle name="Cálculo 10 2" xfId="1500"/>
    <cellStyle name="Cálculo 2" xfId="494"/>
    <cellStyle name="Cálculo 2 2" xfId="495"/>
    <cellStyle name="Cálculo 2 2 2" xfId="1147"/>
    <cellStyle name="Cálculo 2 2 2 2" xfId="1501"/>
    <cellStyle name="Cálculo 2 3" xfId="1146"/>
    <cellStyle name="Cálculo 2 3 2" xfId="1502"/>
    <cellStyle name="Cálculo 3" xfId="496"/>
    <cellStyle name="Cálculo 3 2" xfId="497"/>
    <cellStyle name="Cálculo 3 2 2" xfId="1149"/>
    <cellStyle name="Cálculo 3 2 2 2" xfId="1503"/>
    <cellStyle name="Cálculo 3 3" xfId="1148"/>
    <cellStyle name="Cálculo 3 3 2" xfId="1504"/>
    <cellStyle name="Cálculo 4" xfId="498"/>
    <cellStyle name="Cálculo 4 2" xfId="499"/>
    <cellStyle name="Cálculo 4 2 2" xfId="1151"/>
    <cellStyle name="Cálculo 4 2 2 2" xfId="1505"/>
    <cellStyle name="Cálculo 4 3" xfId="1150"/>
    <cellStyle name="Cálculo 4 3 2" xfId="1506"/>
    <cellStyle name="Cálculo 5" xfId="500"/>
    <cellStyle name="Cálculo 5 2" xfId="501"/>
    <cellStyle name="Cálculo 5 2 2" xfId="1153"/>
    <cellStyle name="Cálculo 5 2 2 2" xfId="1507"/>
    <cellStyle name="Cálculo 5 3" xfId="1152"/>
    <cellStyle name="Cálculo 5 3 2" xfId="1508"/>
    <cellStyle name="Cálculo 6" xfId="502"/>
    <cellStyle name="Cálculo 6 2" xfId="503"/>
    <cellStyle name="Cálculo 6 2 2" xfId="1155"/>
    <cellStyle name="Cálculo 6 2 2 2" xfId="1509"/>
    <cellStyle name="Cálculo 6 3" xfId="1154"/>
    <cellStyle name="Cálculo 6 3 2" xfId="1510"/>
    <cellStyle name="Cálculo 7" xfId="504"/>
    <cellStyle name="Cálculo 7 2" xfId="505"/>
    <cellStyle name="Cálculo 7 2 2" xfId="1157"/>
    <cellStyle name="Cálculo 7 2 2 2" xfId="1511"/>
    <cellStyle name="Cálculo 7 3" xfId="1156"/>
    <cellStyle name="Cálculo 7 3 2" xfId="1512"/>
    <cellStyle name="Cálculo 8" xfId="506"/>
    <cellStyle name="Cálculo 8 2" xfId="507"/>
    <cellStyle name="Cálculo 8 2 2" xfId="1159"/>
    <cellStyle name="Cálculo 8 2 2 2" xfId="1513"/>
    <cellStyle name="Cálculo 8 3" xfId="1158"/>
    <cellStyle name="Cálculo 8 3 2" xfId="1514"/>
    <cellStyle name="Cálculo 9" xfId="508"/>
    <cellStyle name="Celda de comprobación 2" xfId="509"/>
    <cellStyle name="Celda de comprobación 2 2" xfId="510"/>
    <cellStyle name="Celda de comprobación 3" xfId="511"/>
    <cellStyle name="Celda de comprobación 3 2" xfId="512"/>
    <cellStyle name="Celda de comprobación 4" xfId="513"/>
    <cellStyle name="Celda de comprobación 4 2" xfId="514"/>
    <cellStyle name="Celda de comprobación 5" xfId="515"/>
    <cellStyle name="Celda de comprobación 5 2" xfId="516"/>
    <cellStyle name="Celda de comprobación 6" xfId="517"/>
    <cellStyle name="Celda de comprobación 6 2" xfId="518"/>
    <cellStyle name="Celda de comprobación 7" xfId="519"/>
    <cellStyle name="Celda de comprobación 7 2" xfId="520"/>
    <cellStyle name="Celda de comprobación 8" xfId="521"/>
    <cellStyle name="Celda de comprobación 8 2" xfId="522"/>
    <cellStyle name="Celda vinculada 2" xfId="523"/>
    <cellStyle name="Celda vinculada 2 2" xfId="524"/>
    <cellStyle name="Celda vinculada 3" xfId="525"/>
    <cellStyle name="Celda vinculada 3 2" xfId="526"/>
    <cellStyle name="Celda vinculada 4" xfId="527"/>
    <cellStyle name="Celda vinculada 4 2" xfId="528"/>
    <cellStyle name="Celda vinculada 5" xfId="529"/>
    <cellStyle name="Celda vinculada 5 2" xfId="530"/>
    <cellStyle name="Celda vinculada 6" xfId="531"/>
    <cellStyle name="Celda vinculada 6 2" xfId="532"/>
    <cellStyle name="Celda vinculada 7" xfId="533"/>
    <cellStyle name="Celda vinculada 7 2" xfId="534"/>
    <cellStyle name="Celda vinculada 8" xfId="535"/>
    <cellStyle name="Celda vinculada 8 2" xfId="536"/>
    <cellStyle name="Comma 2" xfId="1515"/>
    <cellStyle name="Encabezado 4 10" xfId="537"/>
    <cellStyle name="Encabezado 4 10 2" xfId="538"/>
    <cellStyle name="Encabezado 4 10 3" xfId="1516"/>
    <cellStyle name="Encabezado 4 11" xfId="539"/>
    <cellStyle name="Encabezado 4 11 2" xfId="1517"/>
    <cellStyle name="Encabezado 4 2" xfId="540"/>
    <cellStyle name="Encabezado 4 2 2" xfId="541"/>
    <cellStyle name="Encabezado 4 2 2 2" xfId="542"/>
    <cellStyle name="Encabezado 4 2 2 2 2" xfId="543"/>
    <cellStyle name="Encabezado 4 2 2 3" xfId="1161"/>
    <cellStyle name="Encabezado 4 2 3" xfId="544"/>
    <cellStyle name="Encabezado 4 2 3 2" xfId="545"/>
    <cellStyle name="Encabezado 4 2 4" xfId="1160"/>
    <cellStyle name="Encabezado 4 3" xfId="546"/>
    <cellStyle name="Encabezado 4 3 2" xfId="547"/>
    <cellStyle name="Encabezado 4 3 2 2" xfId="548"/>
    <cellStyle name="Encabezado 4 3 2 2 2" xfId="549"/>
    <cellStyle name="Encabezado 4 3 2 3" xfId="1163"/>
    <cellStyle name="Encabezado 4 3 3" xfId="550"/>
    <cellStyle name="Encabezado 4 3 3 2" xfId="551"/>
    <cellStyle name="Encabezado 4 3 4" xfId="1162"/>
    <cellStyle name="Encabezado 4 4" xfId="552"/>
    <cellStyle name="Encabezado 4 4 2" xfId="553"/>
    <cellStyle name="Encabezado 4 4 2 2" xfId="554"/>
    <cellStyle name="Encabezado 4 4 2 2 2" xfId="555"/>
    <cellStyle name="Encabezado 4 4 2 3" xfId="1165"/>
    <cellStyle name="Encabezado 4 4 3" xfId="556"/>
    <cellStyle name="Encabezado 4 4 3 2" xfId="557"/>
    <cellStyle name="Encabezado 4 4 4" xfId="1164"/>
    <cellStyle name="Encabezado 4 5" xfId="558"/>
    <cellStyle name="Encabezado 4 5 2" xfId="559"/>
    <cellStyle name="Encabezado 4 5 2 2" xfId="560"/>
    <cellStyle name="Encabezado 4 5 2 2 2" xfId="561"/>
    <cellStyle name="Encabezado 4 5 2 3" xfId="1167"/>
    <cellStyle name="Encabezado 4 5 3" xfId="562"/>
    <cellStyle name="Encabezado 4 5 3 2" xfId="563"/>
    <cellStyle name="Encabezado 4 5 4" xfId="1166"/>
    <cellStyle name="Encabezado 4 6" xfId="564"/>
    <cellStyle name="Encabezado 4 6 2" xfId="565"/>
    <cellStyle name="Encabezado 4 6 2 2" xfId="566"/>
    <cellStyle name="Encabezado 4 6 2 2 2" xfId="567"/>
    <cellStyle name="Encabezado 4 6 2 3" xfId="1169"/>
    <cellStyle name="Encabezado 4 6 3" xfId="568"/>
    <cellStyle name="Encabezado 4 6 3 2" xfId="569"/>
    <cellStyle name="Encabezado 4 6 4" xfId="1168"/>
    <cellStyle name="Encabezado 4 7" xfId="570"/>
    <cellStyle name="Encabezado 4 7 2" xfId="571"/>
    <cellStyle name="Encabezado 4 7 2 2" xfId="572"/>
    <cellStyle name="Encabezado 4 7 2 2 2" xfId="573"/>
    <cellStyle name="Encabezado 4 7 2 3" xfId="1171"/>
    <cellStyle name="Encabezado 4 7 3" xfId="574"/>
    <cellStyle name="Encabezado 4 7 3 2" xfId="575"/>
    <cellStyle name="Encabezado 4 7 4" xfId="1170"/>
    <cellStyle name="Encabezado 4 8" xfId="576"/>
    <cellStyle name="Encabezado 4 8 2" xfId="577"/>
    <cellStyle name="Encabezado 4 8 2 2" xfId="578"/>
    <cellStyle name="Encabezado 4 8 2 2 2" xfId="579"/>
    <cellStyle name="Encabezado 4 8 2 3" xfId="1173"/>
    <cellStyle name="Encabezado 4 8 3" xfId="580"/>
    <cellStyle name="Encabezado 4 8 3 2" xfId="581"/>
    <cellStyle name="Encabezado 4 8 4" xfId="1172"/>
    <cellStyle name="Encabezado 4 9" xfId="582"/>
    <cellStyle name="Encabezado 4 9 2" xfId="583"/>
    <cellStyle name="Énfasis1 10" xfId="584"/>
    <cellStyle name="Énfasis1 10 2" xfId="1518"/>
    <cellStyle name="Énfasis1 2" xfId="585"/>
    <cellStyle name="Énfasis1 2 2" xfId="586"/>
    <cellStyle name="Énfasis1 2 2 2" xfId="1175"/>
    <cellStyle name="Énfasis1 2 2 2 2" xfId="1519"/>
    <cellStyle name="Énfasis1 2 3" xfId="1174"/>
    <cellStyle name="Énfasis1 2 3 2" xfId="1520"/>
    <cellStyle name="Énfasis1 3" xfId="587"/>
    <cellStyle name="Énfasis1 3 2" xfId="588"/>
    <cellStyle name="Énfasis1 3 2 2" xfId="1177"/>
    <cellStyle name="Énfasis1 3 2 2 2" xfId="1521"/>
    <cellStyle name="Énfasis1 3 3" xfId="1176"/>
    <cellStyle name="Énfasis1 3 3 2" xfId="1522"/>
    <cellStyle name="Énfasis1 4" xfId="589"/>
    <cellStyle name="Énfasis1 4 2" xfId="590"/>
    <cellStyle name="Énfasis1 4 2 2" xfId="1179"/>
    <cellStyle name="Énfasis1 4 2 2 2" xfId="1523"/>
    <cellStyle name="Énfasis1 4 3" xfId="1178"/>
    <cellStyle name="Énfasis1 4 3 2" xfId="1524"/>
    <cellStyle name="Énfasis1 5" xfId="591"/>
    <cellStyle name="Énfasis1 5 2" xfId="592"/>
    <cellStyle name="Énfasis1 5 2 2" xfId="1181"/>
    <cellStyle name="Énfasis1 5 2 2 2" xfId="1525"/>
    <cellStyle name="Énfasis1 5 3" xfId="1180"/>
    <cellStyle name="Énfasis1 5 3 2" xfId="1526"/>
    <cellStyle name="Énfasis1 6" xfId="593"/>
    <cellStyle name="Énfasis1 6 2" xfId="594"/>
    <cellStyle name="Énfasis1 6 2 2" xfId="1183"/>
    <cellStyle name="Énfasis1 6 2 2 2" xfId="1527"/>
    <cellStyle name="Énfasis1 6 3" xfId="1182"/>
    <cellStyle name="Énfasis1 6 3 2" xfId="1528"/>
    <cellStyle name="Énfasis1 7" xfId="595"/>
    <cellStyle name="Énfasis1 7 2" xfId="596"/>
    <cellStyle name="Énfasis1 7 2 2" xfId="1185"/>
    <cellStyle name="Énfasis1 7 2 2 2" xfId="1529"/>
    <cellStyle name="Énfasis1 7 3" xfId="1184"/>
    <cellStyle name="Énfasis1 7 3 2" xfId="1530"/>
    <cellStyle name="Énfasis1 8" xfId="597"/>
    <cellStyle name="Énfasis1 8 2" xfId="598"/>
    <cellStyle name="Énfasis1 8 2 2" xfId="1187"/>
    <cellStyle name="Énfasis1 8 2 2 2" xfId="1531"/>
    <cellStyle name="Énfasis1 8 3" xfId="1186"/>
    <cellStyle name="Énfasis1 8 3 2" xfId="1532"/>
    <cellStyle name="Énfasis1 9" xfId="599"/>
    <cellStyle name="Énfasis2 10" xfId="600"/>
    <cellStyle name="Énfasis2 10 2" xfId="1533"/>
    <cellStyle name="Énfasis2 2" xfId="601"/>
    <cellStyle name="Énfasis2 2 2" xfId="602"/>
    <cellStyle name="Énfasis2 2 2 2" xfId="1189"/>
    <cellStyle name="Énfasis2 2 2 2 2" xfId="1534"/>
    <cellStyle name="Énfasis2 2 3" xfId="1188"/>
    <cellStyle name="Énfasis2 2 3 2" xfId="1535"/>
    <cellStyle name="Énfasis2 3" xfId="603"/>
    <cellStyle name="Énfasis2 3 2" xfId="604"/>
    <cellStyle name="Énfasis2 3 2 2" xfId="1191"/>
    <cellStyle name="Énfasis2 3 2 2 2" xfId="1536"/>
    <cellStyle name="Énfasis2 3 3" xfId="1190"/>
    <cellStyle name="Énfasis2 3 3 2" xfId="1537"/>
    <cellStyle name="Énfasis2 4" xfId="605"/>
    <cellStyle name="Énfasis2 4 2" xfId="606"/>
    <cellStyle name="Énfasis2 4 2 2" xfId="1193"/>
    <cellStyle name="Énfasis2 4 2 2 2" xfId="1538"/>
    <cellStyle name="Énfasis2 4 3" xfId="1192"/>
    <cellStyle name="Énfasis2 4 3 2" xfId="1539"/>
    <cellStyle name="Énfasis2 5" xfId="607"/>
    <cellStyle name="Énfasis2 5 2" xfId="608"/>
    <cellStyle name="Énfasis2 5 2 2" xfId="1195"/>
    <cellStyle name="Énfasis2 5 2 2 2" xfId="1540"/>
    <cellStyle name="Énfasis2 5 3" xfId="1194"/>
    <cellStyle name="Énfasis2 5 3 2" xfId="1541"/>
    <cellStyle name="Énfasis2 6" xfId="609"/>
    <cellStyle name="Énfasis2 6 2" xfId="610"/>
    <cellStyle name="Énfasis2 6 2 2" xfId="1197"/>
    <cellStyle name="Énfasis2 6 2 2 2" xfId="1542"/>
    <cellStyle name="Énfasis2 6 3" xfId="1196"/>
    <cellStyle name="Énfasis2 6 3 2" xfId="1543"/>
    <cellStyle name="Énfasis2 7" xfId="611"/>
    <cellStyle name="Énfasis2 7 2" xfId="612"/>
    <cellStyle name="Énfasis2 7 2 2" xfId="1199"/>
    <cellStyle name="Énfasis2 7 2 2 2" xfId="1544"/>
    <cellStyle name="Énfasis2 7 3" xfId="1198"/>
    <cellStyle name="Énfasis2 7 3 2" xfId="1545"/>
    <cellStyle name="Énfasis2 8" xfId="613"/>
    <cellStyle name="Énfasis2 8 2" xfId="614"/>
    <cellStyle name="Énfasis2 8 2 2" xfId="1201"/>
    <cellStyle name="Énfasis2 8 2 2 2" xfId="1546"/>
    <cellStyle name="Énfasis2 8 3" xfId="1200"/>
    <cellStyle name="Énfasis2 8 3 2" xfId="1547"/>
    <cellStyle name="Énfasis2 9" xfId="615"/>
    <cellStyle name="Énfasis3 10" xfId="616"/>
    <cellStyle name="Énfasis3 10 2" xfId="1548"/>
    <cellStyle name="Énfasis3 2" xfId="617"/>
    <cellStyle name="Énfasis3 2 2" xfId="618"/>
    <cellStyle name="Énfasis3 2 2 2" xfId="1203"/>
    <cellStyle name="Énfasis3 2 2 2 2" xfId="1549"/>
    <cellStyle name="Énfasis3 2 3" xfId="1202"/>
    <cellStyle name="Énfasis3 2 3 2" xfId="1550"/>
    <cellStyle name="Énfasis3 3" xfId="619"/>
    <cellStyle name="Énfasis3 3 2" xfId="620"/>
    <cellStyle name="Énfasis3 3 2 2" xfId="1205"/>
    <cellStyle name="Énfasis3 3 2 2 2" xfId="1551"/>
    <cellStyle name="Énfasis3 3 3" xfId="1204"/>
    <cellStyle name="Énfasis3 3 3 2" xfId="1552"/>
    <cellStyle name="Énfasis3 4" xfId="621"/>
    <cellStyle name="Énfasis3 4 2" xfId="622"/>
    <cellStyle name="Énfasis3 4 2 2" xfId="1207"/>
    <cellStyle name="Énfasis3 4 2 2 2" xfId="1553"/>
    <cellStyle name="Énfasis3 4 3" xfId="1206"/>
    <cellStyle name="Énfasis3 4 3 2" xfId="1554"/>
    <cellStyle name="Énfasis3 5" xfId="623"/>
    <cellStyle name="Énfasis3 5 2" xfId="624"/>
    <cellStyle name="Énfasis3 5 2 2" xfId="1209"/>
    <cellStyle name="Énfasis3 5 2 2 2" xfId="1555"/>
    <cellStyle name="Énfasis3 5 3" xfId="1208"/>
    <cellStyle name="Énfasis3 5 3 2" xfId="1556"/>
    <cellStyle name="Énfasis3 6" xfId="625"/>
    <cellStyle name="Énfasis3 6 2" xfId="626"/>
    <cellStyle name="Énfasis3 6 2 2" xfId="1211"/>
    <cellStyle name="Énfasis3 6 2 2 2" xfId="1557"/>
    <cellStyle name="Énfasis3 6 3" xfId="1210"/>
    <cellStyle name="Énfasis3 6 3 2" xfId="1558"/>
    <cellStyle name="Énfasis3 7" xfId="627"/>
    <cellStyle name="Énfasis3 7 2" xfId="628"/>
    <cellStyle name="Énfasis3 7 2 2" xfId="1213"/>
    <cellStyle name="Énfasis3 7 2 2 2" xfId="1559"/>
    <cellStyle name="Énfasis3 7 3" xfId="1212"/>
    <cellStyle name="Énfasis3 7 3 2" xfId="1560"/>
    <cellStyle name="Énfasis3 8" xfId="629"/>
    <cellStyle name="Énfasis3 8 2" xfId="630"/>
    <cellStyle name="Énfasis3 8 2 2" xfId="1215"/>
    <cellStyle name="Énfasis3 8 2 2 2" xfId="1561"/>
    <cellStyle name="Énfasis3 8 3" xfId="1214"/>
    <cellStyle name="Énfasis3 8 3 2" xfId="1562"/>
    <cellStyle name="Énfasis3 9" xfId="631"/>
    <cellStyle name="Énfasis4 10" xfId="632"/>
    <cellStyle name="Énfasis4 10 2" xfId="1563"/>
    <cellStyle name="Énfasis4 2" xfId="633"/>
    <cellStyle name="Énfasis4 2 2" xfId="634"/>
    <cellStyle name="Énfasis4 2 2 2" xfId="1217"/>
    <cellStyle name="Énfasis4 2 2 2 2" xfId="1564"/>
    <cellStyle name="Énfasis4 2 3" xfId="1216"/>
    <cellStyle name="Énfasis4 2 3 2" xfId="1565"/>
    <cellStyle name="Énfasis4 3" xfId="635"/>
    <cellStyle name="Énfasis4 3 2" xfId="636"/>
    <cellStyle name="Énfasis4 3 2 2" xfId="1219"/>
    <cellStyle name="Énfasis4 3 2 2 2" xfId="1566"/>
    <cellStyle name="Énfasis4 3 3" xfId="1218"/>
    <cellStyle name="Énfasis4 3 3 2" xfId="1567"/>
    <cellStyle name="Énfasis4 4" xfId="637"/>
    <cellStyle name="Énfasis4 4 2" xfId="638"/>
    <cellStyle name="Énfasis4 4 2 2" xfId="1221"/>
    <cellStyle name="Énfasis4 4 2 2 2" xfId="1568"/>
    <cellStyle name="Énfasis4 4 3" xfId="1220"/>
    <cellStyle name="Énfasis4 4 3 2" xfId="1569"/>
    <cellStyle name="Énfasis4 5" xfId="639"/>
    <cellStyle name="Énfasis4 5 2" xfId="640"/>
    <cellStyle name="Énfasis4 5 2 2" xfId="1223"/>
    <cellStyle name="Énfasis4 5 2 2 2" xfId="1570"/>
    <cellStyle name="Énfasis4 5 3" xfId="1222"/>
    <cellStyle name="Énfasis4 5 3 2" xfId="1571"/>
    <cellStyle name="Énfasis4 6" xfId="641"/>
    <cellStyle name="Énfasis4 6 2" xfId="642"/>
    <cellStyle name="Énfasis4 6 2 2" xfId="1225"/>
    <cellStyle name="Énfasis4 6 2 2 2" xfId="1572"/>
    <cellStyle name="Énfasis4 6 3" xfId="1224"/>
    <cellStyle name="Énfasis4 6 3 2" xfId="1573"/>
    <cellStyle name="Énfasis4 7" xfId="643"/>
    <cellStyle name="Énfasis4 7 2" xfId="644"/>
    <cellStyle name="Énfasis4 7 2 2" xfId="1227"/>
    <cellStyle name="Énfasis4 7 2 2 2" xfId="1574"/>
    <cellStyle name="Énfasis4 7 3" xfId="1226"/>
    <cellStyle name="Énfasis4 7 3 2" xfId="1575"/>
    <cellStyle name="Énfasis4 8" xfId="645"/>
    <cellStyle name="Énfasis4 8 2" xfId="646"/>
    <cellStyle name="Énfasis4 8 2 2" xfId="1229"/>
    <cellStyle name="Énfasis4 8 2 2 2" xfId="1576"/>
    <cellStyle name="Énfasis4 8 3" xfId="1228"/>
    <cellStyle name="Énfasis4 8 3 2" xfId="1577"/>
    <cellStyle name="Énfasis4 9" xfId="647"/>
    <cellStyle name="Énfasis5 2" xfId="648"/>
    <cellStyle name="Énfasis5 2 2" xfId="649"/>
    <cellStyle name="Énfasis5 3" xfId="650"/>
    <cellStyle name="Énfasis5 3 2" xfId="651"/>
    <cellStyle name="Énfasis5 4" xfId="652"/>
    <cellStyle name="Énfasis5 4 2" xfId="653"/>
    <cellStyle name="Énfasis5 5" xfId="654"/>
    <cellStyle name="Énfasis5 5 2" xfId="655"/>
    <cellStyle name="Énfasis5 6" xfId="656"/>
    <cellStyle name="Énfasis5 6 2" xfId="657"/>
    <cellStyle name="Énfasis5 7" xfId="658"/>
    <cellStyle name="Énfasis5 7 2" xfId="659"/>
    <cellStyle name="Énfasis5 8" xfId="660"/>
    <cellStyle name="Énfasis5 8 2" xfId="661"/>
    <cellStyle name="Énfasis6 2" xfId="662"/>
    <cellStyle name="Énfasis6 2 2" xfId="663"/>
    <cellStyle name="Énfasis6 3" xfId="664"/>
    <cellStyle name="Énfasis6 3 2" xfId="665"/>
    <cellStyle name="Énfasis6 4" xfId="666"/>
    <cellStyle name="Énfasis6 4 2" xfId="667"/>
    <cellStyle name="Énfasis6 5" xfId="668"/>
    <cellStyle name="Énfasis6 5 2" xfId="669"/>
    <cellStyle name="Énfasis6 6" xfId="670"/>
    <cellStyle name="Énfasis6 6 2" xfId="671"/>
    <cellStyle name="Énfasis6 7" xfId="672"/>
    <cellStyle name="Énfasis6 7 2" xfId="673"/>
    <cellStyle name="Énfasis6 8" xfId="674"/>
    <cellStyle name="Énfasis6 8 2" xfId="675"/>
    <cellStyle name="Entrada 2" xfId="676"/>
    <cellStyle name="Entrada 2 2" xfId="677"/>
    <cellStyle name="Entrada 3" xfId="678"/>
    <cellStyle name="Entrada 3 2" xfId="679"/>
    <cellStyle name="Entrada 4" xfId="680"/>
    <cellStyle name="Entrada 4 2" xfId="681"/>
    <cellStyle name="Entrada 5" xfId="682"/>
    <cellStyle name="Entrada 5 2" xfId="683"/>
    <cellStyle name="Entrada 6" xfId="684"/>
    <cellStyle name="Entrada 6 2" xfId="685"/>
    <cellStyle name="Entrada 7" xfId="686"/>
    <cellStyle name="Entrada 7 2" xfId="687"/>
    <cellStyle name="Entrada 8" xfId="688"/>
    <cellStyle name="Entrada 8 2" xfId="689"/>
    <cellStyle name="Estilo 1" xfId="1578"/>
    <cellStyle name="Euro" xfId="690"/>
    <cellStyle name="Excel Built-in Normal" xfId="1579"/>
    <cellStyle name="Hipervínculo" xfId="1742" builtinId="8"/>
    <cellStyle name="Hipervínculo 2" xfId="1580"/>
    <cellStyle name="Incorrecto 10" xfId="691"/>
    <cellStyle name="Incorrecto 10 2" xfId="1581"/>
    <cellStyle name="Incorrecto 2" xfId="692"/>
    <cellStyle name="Incorrecto 2 2" xfId="693"/>
    <cellStyle name="Incorrecto 2 2 2" xfId="1231"/>
    <cellStyle name="Incorrecto 2 2 2 2" xfId="1582"/>
    <cellStyle name="Incorrecto 2 3" xfId="1230"/>
    <cellStyle name="Incorrecto 2 3 2" xfId="1583"/>
    <cellStyle name="Incorrecto 3" xfId="694"/>
    <cellStyle name="Incorrecto 3 2" xfId="695"/>
    <cellStyle name="Incorrecto 3 2 2" xfId="1233"/>
    <cellStyle name="Incorrecto 3 2 2 2" xfId="1584"/>
    <cellStyle name="Incorrecto 3 3" xfId="1232"/>
    <cellStyle name="Incorrecto 3 3 2" xfId="1585"/>
    <cellStyle name="Incorrecto 4" xfId="696"/>
    <cellStyle name="Incorrecto 4 2" xfId="697"/>
    <cellStyle name="Incorrecto 4 2 2" xfId="1235"/>
    <cellStyle name="Incorrecto 4 2 2 2" xfId="1586"/>
    <cellStyle name="Incorrecto 4 3" xfId="1234"/>
    <cellStyle name="Incorrecto 4 3 2" xfId="1587"/>
    <cellStyle name="Incorrecto 5" xfId="698"/>
    <cellStyle name="Incorrecto 5 2" xfId="699"/>
    <cellStyle name="Incorrecto 5 2 2" xfId="1237"/>
    <cellStyle name="Incorrecto 5 2 2 2" xfId="1588"/>
    <cellStyle name="Incorrecto 5 3" xfId="1236"/>
    <cellStyle name="Incorrecto 5 3 2" xfId="1589"/>
    <cellStyle name="Incorrecto 6" xfId="700"/>
    <cellStyle name="Incorrecto 6 2" xfId="701"/>
    <cellStyle name="Incorrecto 6 2 2" xfId="1239"/>
    <cellStyle name="Incorrecto 6 2 2 2" xfId="1590"/>
    <cellStyle name="Incorrecto 6 3" xfId="1238"/>
    <cellStyle name="Incorrecto 6 3 2" xfId="1591"/>
    <cellStyle name="Incorrecto 7" xfId="702"/>
    <cellStyle name="Incorrecto 7 2" xfId="703"/>
    <cellStyle name="Incorrecto 7 2 2" xfId="1241"/>
    <cellStyle name="Incorrecto 7 2 2 2" xfId="1592"/>
    <cellStyle name="Incorrecto 7 3" xfId="1240"/>
    <cellStyle name="Incorrecto 7 3 2" xfId="1593"/>
    <cellStyle name="Incorrecto 8" xfId="704"/>
    <cellStyle name="Incorrecto 8 2" xfId="705"/>
    <cellStyle name="Incorrecto 8 2 2" xfId="1243"/>
    <cellStyle name="Incorrecto 8 2 2 2" xfId="1594"/>
    <cellStyle name="Incorrecto 8 3" xfId="1242"/>
    <cellStyle name="Incorrecto 8 3 2" xfId="1595"/>
    <cellStyle name="Incorrecto 9" xfId="706"/>
    <cellStyle name="Millares 2" xfId="707"/>
    <cellStyle name="Millares 2 2" xfId="1596"/>
    <cellStyle name="Millares 2 3" xfId="1597"/>
    <cellStyle name="Millares 3" xfId="973"/>
    <cellStyle name="Millares 3 2" xfId="1598"/>
    <cellStyle name="Millares 3 3" xfId="1599"/>
    <cellStyle name="Millares 4" xfId="1600"/>
    <cellStyle name="Millares 4 2" xfId="1601"/>
    <cellStyle name="Millares 5" xfId="1602"/>
    <cellStyle name="Millares 6" xfId="1603"/>
    <cellStyle name="Moneda 2" xfId="1604"/>
    <cellStyle name="Neutral 2" xfId="708"/>
    <cellStyle name="Neutral 2 2" xfId="709"/>
    <cellStyle name="Neutral 3" xfId="710"/>
    <cellStyle name="Neutral 3 2" xfId="711"/>
    <cellStyle name="Neutral 4" xfId="712"/>
    <cellStyle name="Neutral 4 2" xfId="713"/>
    <cellStyle name="Neutral 5" xfId="714"/>
    <cellStyle name="Neutral 5 2" xfId="715"/>
    <cellStyle name="Neutral 6" xfId="716"/>
    <cellStyle name="Neutral 6 2" xfId="717"/>
    <cellStyle name="Neutral 7" xfId="718"/>
    <cellStyle name="Neutral 7 2" xfId="719"/>
    <cellStyle name="Neutral 8" xfId="720"/>
    <cellStyle name="Neutral 8 2" xfId="721"/>
    <cellStyle name="Normal" xfId="0" builtinId="0"/>
    <cellStyle name="Normal 10" xfId="10"/>
    <cellStyle name="Normal 10 2" xfId="1605"/>
    <cellStyle name="Normal 10 3" xfId="1606"/>
    <cellStyle name="Normal 11" xfId="722"/>
    <cellStyle name="Normal 11 2" xfId="974"/>
    <cellStyle name="Normal 11 2 2" xfId="1607"/>
    <cellStyle name="Normal 11 3" xfId="1608"/>
    <cellStyle name="Normal 12" xfId="723"/>
    <cellStyle name="Normal 12 2" xfId="1609"/>
    <cellStyle name="Normal 12 3" xfId="1610"/>
    <cellStyle name="Normal 13" xfId="724"/>
    <cellStyle name="Normal 13 2" xfId="725"/>
    <cellStyle name="Normal 14" xfId="726"/>
    <cellStyle name="Normal 14 2" xfId="1611"/>
    <cellStyle name="Normal 15" xfId="972"/>
    <cellStyle name="Normal 15 2" xfId="977"/>
    <cellStyle name="Normal 15 3" xfId="1612"/>
    <cellStyle name="Normal 16" xfId="975"/>
    <cellStyle name="Normal 16 2" xfId="1613"/>
    <cellStyle name="Normal 17" xfId="1614"/>
    <cellStyle name="Normal 18" xfId="1615"/>
    <cellStyle name="Normal 19" xfId="1616"/>
    <cellStyle name="Normal 2" xfId="1"/>
    <cellStyle name="Normal 2 10" xfId="7"/>
    <cellStyle name="Normal 2 10 2" xfId="976"/>
    <cellStyle name="Normal 2 11" xfId="1617"/>
    <cellStyle name="Normal 2 11 2" xfId="1618"/>
    <cellStyle name="Normal 2 12" xfId="1318"/>
    <cellStyle name="Normal 2 2" xfId="4"/>
    <cellStyle name="Normal 2 2 10" xfId="1619"/>
    <cellStyle name="Normal 2 2 2" xfId="727"/>
    <cellStyle name="Normal 2 2 3" xfId="728"/>
    <cellStyle name="Normal 2 2 4" xfId="729"/>
    <cellStyle name="Normal 2 2 5" xfId="730"/>
    <cellStyle name="Normal 2 2 6" xfId="731"/>
    <cellStyle name="Normal 2 2 7" xfId="732"/>
    <cellStyle name="Normal 2 2 8" xfId="733"/>
    <cellStyle name="Normal 2 2 9" xfId="734"/>
    <cellStyle name="Normal 2 2 9 2" xfId="1620"/>
    <cellStyle name="Normal 2 3" xfId="735"/>
    <cellStyle name="Normal 2 3 2" xfId="1621"/>
    <cellStyle name="Normal 2 3 3" xfId="1622"/>
    <cellStyle name="Normal 2 4" xfId="736"/>
    <cellStyle name="Normal 2 4 2" xfId="1244"/>
    <cellStyle name="Normal 2 4 2 2" xfId="1623"/>
    <cellStyle name="Normal 2 5" xfId="737"/>
    <cellStyle name="Normal 2 6" xfId="738"/>
    <cellStyle name="Normal 2 7" xfId="739"/>
    <cellStyle name="Normal 2 8" xfId="740"/>
    <cellStyle name="Normal 2 9" xfId="741"/>
    <cellStyle name="Normal 20" xfId="1737"/>
    <cellStyle name="Normal 3" xfId="2"/>
    <cellStyle name="Normal 3 2" xfId="3"/>
    <cellStyle name="Normal 3 2 2" xfId="742"/>
    <cellStyle name="Normal 3 2 2 2" xfId="1624"/>
    <cellStyle name="Normal 3 2 3" xfId="1246"/>
    <cellStyle name="Normal 3 3" xfId="743"/>
    <cellStyle name="Normal 3 3 2" xfId="1625"/>
    <cellStyle name="Normal 3 3 3" xfId="1626"/>
    <cellStyle name="Normal 3 4" xfId="1245"/>
    <cellStyle name="Normal 3 4 2" xfId="1627"/>
    <cellStyle name="Normal 33" xfId="744"/>
    <cellStyle name="Normal 33 2" xfId="745"/>
    <cellStyle name="Normal 35" xfId="746"/>
    <cellStyle name="Normal 35 2" xfId="747"/>
    <cellStyle name="Normal 4" xfId="748"/>
    <cellStyle name="Normal 4 2" xfId="749"/>
    <cellStyle name="Normal 4 2 2" xfId="750"/>
    <cellStyle name="Normal 4 2 2 2" xfId="1628"/>
    <cellStyle name="Normal 4 2 3" xfId="1629"/>
    <cellStyle name="Normal 4 3" xfId="751"/>
    <cellStyle name="Normal 4 3 2" xfId="1630"/>
    <cellStyle name="Normal 4 4" xfId="1631"/>
    <cellStyle name="Normal 4 4 2" xfId="1632"/>
    <cellStyle name="Normal 4 5" xfId="1633"/>
    <cellStyle name="Normal 5" xfId="9"/>
    <cellStyle name="Normal 5 2" xfId="1634"/>
    <cellStyle name="Normal 6" xfId="752"/>
    <cellStyle name="Normal 6 2" xfId="753"/>
    <cellStyle name="Normal 6 3" xfId="1635"/>
    <cellStyle name="Normal 6 4" xfId="1636"/>
    <cellStyle name="Normal 6 4 2" xfId="1637"/>
    <cellStyle name="Normal 6 5" xfId="1638"/>
    <cellStyle name="Normal 7" xfId="754"/>
    <cellStyle name="Normal 7 2" xfId="755"/>
    <cellStyle name="Normal 7 2 2" xfId="756"/>
    <cellStyle name="Normal 7 3" xfId="757"/>
    <cellStyle name="Normal 7 3 2" xfId="1639"/>
    <cellStyle name="Normal 7 4" xfId="1640"/>
    <cellStyle name="Normal 8" xfId="758"/>
    <cellStyle name="Normal 8 2" xfId="759"/>
    <cellStyle name="Normal 8 2 2" xfId="760"/>
    <cellStyle name="Normal 8 3" xfId="761"/>
    <cellStyle name="Normal 9" xfId="8"/>
    <cellStyle name="Normal 9 2" xfId="1641"/>
    <cellStyle name="Normal_C03" xfId="1319"/>
    <cellStyle name="Normal_C04_3" xfId="1736"/>
    <cellStyle name="Normal_C05_2" xfId="1740"/>
    <cellStyle name="Normal_C06" xfId="1738"/>
    <cellStyle name="Normal_C07" xfId="1741"/>
    <cellStyle name="Normal_c7.2" xfId="1739"/>
    <cellStyle name="Notas 10" xfId="762"/>
    <cellStyle name="Notas 10 2" xfId="763"/>
    <cellStyle name="Notas 10 3" xfId="1247"/>
    <cellStyle name="Notas 10 3 2" xfId="1642"/>
    <cellStyle name="Notas 11" xfId="764"/>
    <cellStyle name="Notas 11 2" xfId="765"/>
    <cellStyle name="Notas 12" xfId="766"/>
    <cellStyle name="Notas 12 2" xfId="1643"/>
    <cellStyle name="Notas 12 3" xfId="1644"/>
    <cellStyle name="Notas 2" xfId="767"/>
    <cellStyle name="Notas 2 2" xfId="768"/>
    <cellStyle name="Notas 2 2 2" xfId="769"/>
    <cellStyle name="Notas 2 3" xfId="770"/>
    <cellStyle name="Notas 2 4" xfId="1645"/>
    <cellStyle name="Notas 3" xfId="771"/>
    <cellStyle name="Notas 3 2" xfId="772"/>
    <cellStyle name="Notas 3 2 2" xfId="773"/>
    <cellStyle name="Notas 3 3" xfId="774"/>
    <cellStyle name="Notas 3 4" xfId="1646"/>
    <cellStyle name="Notas 4" xfId="775"/>
    <cellStyle name="Notas 4 2" xfId="776"/>
    <cellStyle name="Notas 4 2 2" xfId="777"/>
    <cellStyle name="Notas 4 3" xfId="778"/>
    <cellStyle name="Notas 4 4" xfId="1647"/>
    <cellStyle name="Notas 5" xfId="779"/>
    <cellStyle name="Notas 5 2" xfId="780"/>
    <cellStyle name="Notas 5 2 2" xfId="781"/>
    <cellStyle name="Notas 5 3" xfId="782"/>
    <cellStyle name="Notas 6" xfId="783"/>
    <cellStyle name="Notas 6 2" xfId="784"/>
    <cellStyle name="Notas 6 2 2" xfId="785"/>
    <cellStyle name="Notas 6 3" xfId="786"/>
    <cellStyle name="Notas 7" xfId="787"/>
    <cellStyle name="Notas 7 2" xfId="788"/>
    <cellStyle name="Notas 7 2 2" xfId="789"/>
    <cellStyle name="Notas 7 3" xfId="790"/>
    <cellStyle name="Notas 8" xfId="791"/>
    <cellStyle name="Notas 8 2" xfId="792"/>
    <cellStyle name="Notas 8 2 2" xfId="793"/>
    <cellStyle name="Notas 8 3" xfId="794"/>
    <cellStyle name="Notas 9" xfId="795"/>
    <cellStyle name="Notas 9 2" xfId="796"/>
    <cellStyle name="Porcentaje" xfId="6" builtinId="5"/>
    <cellStyle name="Porcentaje 2" xfId="5"/>
    <cellStyle name="Porcentaje 2 2" xfId="1648"/>
    <cellStyle name="Porcentaje 3" xfId="1649"/>
    <cellStyle name="Porcentaje 4" xfId="1650"/>
    <cellStyle name="Porcentaje 5" xfId="1651"/>
    <cellStyle name="Porcentaje 6" xfId="1652"/>
    <cellStyle name="Porcentual 2" xfId="1653"/>
    <cellStyle name="Salida 10" xfId="797"/>
    <cellStyle name="Salida 10 2" xfId="1654"/>
    <cellStyle name="Salida 2" xfId="798"/>
    <cellStyle name="Salida 2 2" xfId="799"/>
    <cellStyle name="Salida 2 2 2" xfId="1249"/>
    <cellStyle name="Salida 2 2 2 2" xfId="1655"/>
    <cellStyle name="Salida 2 3" xfId="1248"/>
    <cellStyle name="Salida 2 3 2" xfId="1656"/>
    <cellStyle name="Salida 3" xfId="800"/>
    <cellStyle name="Salida 3 2" xfId="801"/>
    <cellStyle name="Salida 3 2 2" xfId="1251"/>
    <cellStyle name="Salida 3 2 2 2" xfId="1657"/>
    <cellStyle name="Salida 3 3" xfId="1250"/>
    <cellStyle name="Salida 3 3 2" xfId="1658"/>
    <cellStyle name="Salida 4" xfId="802"/>
    <cellStyle name="Salida 4 2" xfId="803"/>
    <cellStyle name="Salida 4 2 2" xfId="1253"/>
    <cellStyle name="Salida 4 2 2 2" xfId="1659"/>
    <cellStyle name="Salida 4 3" xfId="1252"/>
    <cellStyle name="Salida 4 3 2" xfId="1660"/>
    <cellStyle name="Salida 5" xfId="804"/>
    <cellStyle name="Salida 5 2" xfId="805"/>
    <cellStyle name="Salida 5 2 2" xfId="1255"/>
    <cellStyle name="Salida 5 2 2 2" xfId="1661"/>
    <cellStyle name="Salida 5 3" xfId="1254"/>
    <cellStyle name="Salida 5 3 2" xfId="1662"/>
    <cellStyle name="Salida 6" xfId="806"/>
    <cellStyle name="Salida 6 2" xfId="807"/>
    <cellStyle name="Salida 6 2 2" xfId="1257"/>
    <cellStyle name="Salida 6 2 2 2" xfId="1663"/>
    <cellStyle name="Salida 6 3" xfId="1256"/>
    <cellStyle name="Salida 6 3 2" xfId="1664"/>
    <cellStyle name="Salida 7" xfId="808"/>
    <cellStyle name="Salida 7 2" xfId="809"/>
    <cellStyle name="Salida 7 2 2" xfId="1259"/>
    <cellStyle name="Salida 7 2 2 2" xfId="1665"/>
    <cellStyle name="Salida 7 3" xfId="1258"/>
    <cellStyle name="Salida 7 3 2" xfId="1666"/>
    <cellStyle name="Salida 8" xfId="810"/>
    <cellStyle name="Salida 8 2" xfId="811"/>
    <cellStyle name="Salida 8 2 2" xfId="1261"/>
    <cellStyle name="Salida 8 2 2 2" xfId="1667"/>
    <cellStyle name="Salida 8 3" xfId="1260"/>
    <cellStyle name="Salida 8 3 2" xfId="1668"/>
    <cellStyle name="Salida 9" xfId="812"/>
    <cellStyle name="Texto de advertencia 2" xfId="813"/>
    <cellStyle name="Texto de advertencia 2 2" xfId="814"/>
    <cellStyle name="Texto de advertencia 3" xfId="815"/>
    <cellStyle name="Texto de advertencia 3 2" xfId="816"/>
    <cellStyle name="Texto de advertencia 4" xfId="817"/>
    <cellStyle name="Texto de advertencia 4 2" xfId="818"/>
    <cellStyle name="Texto de advertencia 5" xfId="819"/>
    <cellStyle name="Texto de advertencia 5 2" xfId="820"/>
    <cellStyle name="Texto de advertencia 6" xfId="821"/>
    <cellStyle name="Texto de advertencia 6 2" xfId="822"/>
    <cellStyle name="Texto de advertencia 7" xfId="823"/>
    <cellStyle name="Texto de advertencia 7 2" xfId="824"/>
    <cellStyle name="Texto de advertencia 8" xfId="825"/>
    <cellStyle name="Texto de advertencia 8 2" xfId="826"/>
    <cellStyle name="Texto explicativo 2" xfId="827"/>
    <cellStyle name="Texto explicativo 2 2" xfId="828"/>
    <cellStyle name="Texto explicativo 3" xfId="829"/>
    <cellStyle name="Texto explicativo 3 2" xfId="830"/>
    <cellStyle name="Texto explicativo 4" xfId="831"/>
    <cellStyle name="Texto explicativo 4 2" xfId="832"/>
    <cellStyle name="Texto explicativo 5" xfId="833"/>
    <cellStyle name="Texto explicativo 5 2" xfId="834"/>
    <cellStyle name="Texto explicativo 6" xfId="835"/>
    <cellStyle name="Texto explicativo 6 2" xfId="836"/>
    <cellStyle name="Texto explicativo 7" xfId="837"/>
    <cellStyle name="Texto explicativo 7 2" xfId="838"/>
    <cellStyle name="Texto explicativo 8" xfId="839"/>
    <cellStyle name="Texto explicativo 8 2" xfId="840"/>
    <cellStyle name="Título 1 10" xfId="841"/>
    <cellStyle name="Título 1 10 2" xfId="842"/>
    <cellStyle name="Título 1 10 3" xfId="1669"/>
    <cellStyle name="Título 1 11" xfId="843"/>
    <cellStyle name="Título 1 11 2" xfId="1670"/>
    <cellStyle name="Título 1 2" xfId="844"/>
    <cellStyle name="Título 1 2 2" xfId="845"/>
    <cellStyle name="Título 1 2 2 2" xfId="846"/>
    <cellStyle name="Título 1 2 2 2 2" xfId="847"/>
    <cellStyle name="Título 1 2 2 3" xfId="1263"/>
    <cellStyle name="Título 1 2 3" xfId="848"/>
    <cellStyle name="Título 1 2 3 2" xfId="849"/>
    <cellStyle name="Título 1 2 4" xfId="1262"/>
    <cellStyle name="Título 1 3" xfId="850"/>
    <cellStyle name="Título 1 3 2" xfId="851"/>
    <cellStyle name="Título 1 3 2 2" xfId="852"/>
    <cellStyle name="Título 1 3 2 2 2" xfId="853"/>
    <cellStyle name="Título 1 3 2 3" xfId="1265"/>
    <cellStyle name="Título 1 3 3" xfId="854"/>
    <cellStyle name="Título 1 3 3 2" xfId="855"/>
    <cellStyle name="Título 1 3 4" xfId="1264"/>
    <cellStyle name="Título 1 4" xfId="856"/>
    <cellStyle name="Título 1 4 2" xfId="857"/>
    <cellStyle name="Título 1 4 2 2" xfId="858"/>
    <cellStyle name="Título 1 4 2 2 2" xfId="859"/>
    <cellStyle name="Título 1 4 2 3" xfId="1267"/>
    <cellStyle name="Título 1 4 3" xfId="860"/>
    <cellStyle name="Título 1 4 3 2" xfId="861"/>
    <cellStyle name="Título 1 4 4" xfId="1266"/>
    <cellStyle name="Título 1 5" xfId="862"/>
    <cellStyle name="Título 1 5 2" xfId="863"/>
    <cellStyle name="Título 1 5 2 2" xfId="864"/>
    <cellStyle name="Título 1 5 2 2 2" xfId="865"/>
    <cellStyle name="Título 1 5 2 3" xfId="1269"/>
    <cellStyle name="Título 1 5 3" xfId="866"/>
    <cellStyle name="Título 1 5 3 2" xfId="867"/>
    <cellStyle name="Título 1 5 4" xfId="1268"/>
    <cellStyle name="Título 1 6" xfId="868"/>
    <cellStyle name="Título 1 6 2" xfId="869"/>
    <cellStyle name="Título 1 6 2 2" xfId="870"/>
    <cellStyle name="Título 1 6 2 2 2" xfId="871"/>
    <cellStyle name="Título 1 6 2 3" xfId="1271"/>
    <cellStyle name="Título 1 6 3" xfId="872"/>
    <cellStyle name="Título 1 6 3 2" xfId="873"/>
    <cellStyle name="Título 1 6 4" xfId="1270"/>
    <cellStyle name="Título 1 7" xfId="874"/>
    <cellStyle name="Título 1 7 2" xfId="875"/>
    <cellStyle name="Título 1 7 2 2" xfId="876"/>
    <cellStyle name="Título 1 7 2 2 2" xfId="877"/>
    <cellStyle name="Título 1 7 2 3" xfId="1273"/>
    <cellStyle name="Título 1 7 3" xfId="878"/>
    <cellStyle name="Título 1 7 3 2" xfId="879"/>
    <cellStyle name="Título 1 7 4" xfId="1272"/>
    <cellStyle name="Título 1 8" xfId="880"/>
    <cellStyle name="Título 1 8 2" xfId="881"/>
    <cellStyle name="Título 1 8 2 2" xfId="882"/>
    <cellStyle name="Título 1 8 2 2 2" xfId="883"/>
    <cellStyle name="Título 1 8 2 3" xfId="1275"/>
    <cellStyle name="Título 1 8 3" xfId="884"/>
    <cellStyle name="Título 1 8 3 2" xfId="885"/>
    <cellStyle name="Título 1 8 4" xfId="1274"/>
    <cellStyle name="Título 1 9" xfId="886"/>
    <cellStyle name="Título 1 9 2" xfId="887"/>
    <cellStyle name="Título 2 10" xfId="888"/>
    <cellStyle name="Título 2 10 2" xfId="1671"/>
    <cellStyle name="Título 2 2" xfId="889"/>
    <cellStyle name="Título 2 2 2" xfId="890"/>
    <cellStyle name="Título 2 2 2 2" xfId="1277"/>
    <cellStyle name="Título 2 2 2 2 2" xfId="1672"/>
    <cellStyle name="Título 2 2 3" xfId="1276"/>
    <cellStyle name="Título 2 2 3 2" xfId="1673"/>
    <cellStyle name="Título 2 3" xfId="891"/>
    <cellStyle name="Título 2 3 2" xfId="892"/>
    <cellStyle name="Título 2 3 2 2" xfId="1279"/>
    <cellStyle name="Título 2 3 2 2 2" xfId="1674"/>
    <cellStyle name="Título 2 3 3" xfId="1278"/>
    <cellStyle name="Título 2 3 3 2" xfId="1675"/>
    <cellStyle name="Título 2 4" xfId="893"/>
    <cellStyle name="Título 2 4 2" xfId="894"/>
    <cellStyle name="Título 2 4 2 2" xfId="1281"/>
    <cellStyle name="Título 2 4 2 2 2" xfId="1676"/>
    <cellStyle name="Título 2 4 3" xfId="1280"/>
    <cellStyle name="Título 2 4 3 2" xfId="1677"/>
    <cellStyle name="Título 2 5" xfId="895"/>
    <cellStyle name="Título 2 5 2" xfId="896"/>
    <cellStyle name="Título 2 5 2 2" xfId="1283"/>
    <cellStyle name="Título 2 5 2 2 2" xfId="1678"/>
    <cellStyle name="Título 2 5 3" xfId="1282"/>
    <cellStyle name="Título 2 5 3 2" xfId="1679"/>
    <cellStyle name="Título 2 6" xfId="897"/>
    <cellStyle name="Título 2 6 2" xfId="898"/>
    <cellStyle name="Título 2 6 2 2" xfId="1285"/>
    <cellStyle name="Título 2 6 2 2 2" xfId="1680"/>
    <cellStyle name="Título 2 6 3" xfId="1284"/>
    <cellStyle name="Título 2 6 3 2" xfId="1681"/>
    <cellStyle name="Título 2 7" xfId="899"/>
    <cellStyle name="Título 2 7 2" xfId="900"/>
    <cellStyle name="Título 2 7 2 2" xfId="1287"/>
    <cellStyle name="Título 2 7 2 2 2" xfId="1682"/>
    <cellStyle name="Título 2 7 3" xfId="1286"/>
    <cellStyle name="Título 2 7 3 2" xfId="1683"/>
    <cellStyle name="Título 2 8" xfId="901"/>
    <cellStyle name="Título 2 8 2" xfId="902"/>
    <cellStyle name="Título 2 8 2 2" xfId="1289"/>
    <cellStyle name="Título 2 8 2 2 2" xfId="1684"/>
    <cellStyle name="Título 2 8 3" xfId="1288"/>
    <cellStyle name="Título 2 8 3 2" xfId="1685"/>
    <cellStyle name="Título 2 9" xfId="903"/>
    <cellStyle name="Título 3 10" xfId="904"/>
    <cellStyle name="Título 3 10 2" xfId="905"/>
    <cellStyle name="Título 3 10 3" xfId="1686"/>
    <cellStyle name="Título 3 11" xfId="906"/>
    <cellStyle name="Título 3 11 2" xfId="1687"/>
    <cellStyle name="Título 3 2" xfId="907"/>
    <cellStyle name="Título 3 2 2" xfId="908"/>
    <cellStyle name="Título 3 2 2 2" xfId="909"/>
    <cellStyle name="Título 3 2 2 2 2" xfId="910"/>
    <cellStyle name="Título 3 2 2 3" xfId="1291"/>
    <cellStyle name="Título 3 2 3" xfId="911"/>
    <cellStyle name="Título 3 2 3 2" xfId="912"/>
    <cellStyle name="Título 3 2 4" xfId="1290"/>
    <cellStyle name="Título 3 3" xfId="913"/>
    <cellStyle name="Título 3 3 2" xfId="914"/>
    <cellStyle name="Título 3 3 2 2" xfId="915"/>
    <cellStyle name="Título 3 3 2 2 2" xfId="916"/>
    <cellStyle name="Título 3 3 2 3" xfId="1293"/>
    <cellStyle name="Título 3 3 3" xfId="917"/>
    <cellStyle name="Título 3 3 3 2" xfId="918"/>
    <cellStyle name="Título 3 3 4" xfId="1292"/>
    <cellStyle name="Título 3 4" xfId="919"/>
    <cellStyle name="Título 3 4 2" xfId="920"/>
    <cellStyle name="Título 3 4 2 2" xfId="921"/>
    <cellStyle name="Título 3 4 2 2 2" xfId="922"/>
    <cellStyle name="Título 3 4 2 3" xfId="1295"/>
    <cellStyle name="Título 3 4 3" xfId="923"/>
    <cellStyle name="Título 3 4 3 2" xfId="924"/>
    <cellStyle name="Título 3 4 4" xfId="1294"/>
    <cellStyle name="Título 3 5" xfId="925"/>
    <cellStyle name="Título 3 5 2" xfId="926"/>
    <cellStyle name="Título 3 5 2 2" xfId="927"/>
    <cellStyle name="Título 3 5 2 2 2" xfId="928"/>
    <cellStyle name="Título 3 5 2 3" xfId="1297"/>
    <cellStyle name="Título 3 5 3" xfId="929"/>
    <cellStyle name="Título 3 5 3 2" xfId="930"/>
    <cellStyle name="Título 3 5 4" xfId="1296"/>
    <cellStyle name="Título 3 6" xfId="931"/>
    <cellStyle name="Título 3 6 2" xfId="932"/>
    <cellStyle name="Título 3 6 2 2" xfId="933"/>
    <cellStyle name="Título 3 6 2 2 2" xfId="934"/>
    <cellStyle name="Título 3 6 2 3" xfId="1299"/>
    <cellStyle name="Título 3 6 3" xfId="935"/>
    <cellStyle name="Título 3 6 3 2" xfId="936"/>
    <cellStyle name="Título 3 6 4" xfId="1298"/>
    <cellStyle name="Título 3 7" xfId="937"/>
    <cellStyle name="Título 3 7 2" xfId="938"/>
    <cellStyle name="Título 3 7 2 2" xfId="939"/>
    <cellStyle name="Título 3 7 2 2 2" xfId="940"/>
    <cellStyle name="Título 3 7 2 3" xfId="1301"/>
    <cellStyle name="Título 3 7 3" xfId="941"/>
    <cellStyle name="Título 3 7 3 2" xfId="942"/>
    <cellStyle name="Título 3 7 4" xfId="1300"/>
    <cellStyle name="Título 3 8" xfId="943"/>
    <cellStyle name="Título 3 8 2" xfId="944"/>
    <cellStyle name="Título 3 8 2 2" xfId="945"/>
    <cellStyle name="Título 3 8 2 2 2" xfId="946"/>
    <cellStyle name="Título 3 8 2 3" xfId="1303"/>
    <cellStyle name="Título 3 8 3" xfId="947"/>
    <cellStyle name="Título 3 8 3 2" xfId="948"/>
    <cellStyle name="Título 3 8 4" xfId="1302"/>
    <cellStyle name="Título 3 9" xfId="949"/>
    <cellStyle name="Título 3 9 2" xfId="950"/>
    <cellStyle name="Título 4" xfId="951"/>
    <cellStyle name="Título 4 2" xfId="952"/>
    <cellStyle name="Título 5" xfId="953"/>
    <cellStyle name="Título 5 2" xfId="954"/>
    <cellStyle name="Título 5 3" xfId="1688"/>
    <cellStyle name="Título 6" xfId="955"/>
    <cellStyle name="Título 6 2" xfId="1689"/>
    <cellStyle name="Total 10" xfId="956"/>
    <cellStyle name="Total 10 2" xfId="1690"/>
    <cellStyle name="Total 10 3" xfId="1691"/>
    <cellStyle name="Total 2" xfId="957"/>
    <cellStyle name="Total 2 2" xfId="958"/>
    <cellStyle name="Total 2 2 2" xfId="1305"/>
    <cellStyle name="Total 2 2 2 2" xfId="1692"/>
    <cellStyle name="Total 2 2 3" xfId="1693"/>
    <cellStyle name="Total 2 2 4" xfId="1694"/>
    <cellStyle name="Total 2 3" xfId="1304"/>
    <cellStyle name="Total 2 3 2" xfId="1695"/>
    <cellStyle name="Total 2 4" xfId="1696"/>
    <cellStyle name="Total 2 5" xfId="1697"/>
    <cellStyle name="Total 3" xfId="959"/>
    <cellStyle name="Total 3 2" xfId="960"/>
    <cellStyle name="Total 3 2 2" xfId="1307"/>
    <cellStyle name="Total 3 2 2 2" xfId="1698"/>
    <cellStyle name="Total 3 2 3" xfId="1699"/>
    <cellStyle name="Total 3 2 4" xfId="1700"/>
    <cellStyle name="Total 3 3" xfId="1306"/>
    <cellStyle name="Total 3 3 2" xfId="1701"/>
    <cellStyle name="Total 3 4" xfId="1702"/>
    <cellStyle name="Total 3 5" xfId="1703"/>
    <cellStyle name="Total 4" xfId="961"/>
    <cellStyle name="Total 4 2" xfId="962"/>
    <cellStyle name="Total 4 2 2" xfId="1309"/>
    <cellStyle name="Total 4 2 2 2" xfId="1704"/>
    <cellStyle name="Total 4 2 3" xfId="1705"/>
    <cellStyle name="Total 4 2 4" xfId="1706"/>
    <cellStyle name="Total 4 3" xfId="1308"/>
    <cellStyle name="Total 4 3 2" xfId="1707"/>
    <cellStyle name="Total 4 4" xfId="1708"/>
    <cellStyle name="Total 4 5" xfId="1709"/>
    <cellStyle name="Total 5" xfId="963"/>
    <cellStyle name="Total 5 2" xfId="964"/>
    <cellStyle name="Total 5 2 2" xfId="1311"/>
    <cellStyle name="Total 5 2 2 2" xfId="1710"/>
    <cellStyle name="Total 5 2 3" xfId="1711"/>
    <cellStyle name="Total 5 2 4" xfId="1712"/>
    <cellStyle name="Total 5 3" xfId="1310"/>
    <cellStyle name="Total 5 3 2" xfId="1713"/>
    <cellStyle name="Total 5 4" xfId="1714"/>
    <cellStyle name="Total 5 5" xfId="1715"/>
    <cellStyle name="Total 6" xfId="965"/>
    <cellStyle name="Total 6 2" xfId="966"/>
    <cellStyle name="Total 6 2 2" xfId="1313"/>
    <cellStyle name="Total 6 2 2 2" xfId="1716"/>
    <cellStyle name="Total 6 2 3" xfId="1717"/>
    <cellStyle name="Total 6 2 4" xfId="1718"/>
    <cellStyle name="Total 6 3" xfId="1312"/>
    <cellStyle name="Total 6 3 2" xfId="1719"/>
    <cellStyle name="Total 6 4" xfId="1720"/>
    <cellStyle name="Total 6 5" xfId="1721"/>
    <cellStyle name="Total 7" xfId="967"/>
    <cellStyle name="Total 7 2" xfId="968"/>
    <cellStyle name="Total 7 2 2" xfId="1315"/>
    <cellStyle name="Total 7 2 2 2" xfId="1722"/>
    <cellStyle name="Total 7 2 3" xfId="1723"/>
    <cellStyle name="Total 7 2 4" xfId="1724"/>
    <cellStyle name="Total 7 3" xfId="1314"/>
    <cellStyle name="Total 7 3 2" xfId="1725"/>
    <cellStyle name="Total 7 4" xfId="1726"/>
    <cellStyle name="Total 7 5" xfId="1727"/>
    <cellStyle name="Total 8" xfId="969"/>
    <cellStyle name="Total 8 2" xfId="970"/>
    <cellStyle name="Total 8 2 2" xfId="1317"/>
    <cellStyle name="Total 8 2 2 2" xfId="1728"/>
    <cellStyle name="Total 8 2 3" xfId="1729"/>
    <cellStyle name="Total 8 2 4" xfId="1730"/>
    <cellStyle name="Total 8 3" xfId="1316"/>
    <cellStyle name="Total 8 3 2" xfId="1731"/>
    <cellStyle name="Total 8 4" xfId="1732"/>
    <cellStyle name="Total 8 5" xfId="1733"/>
    <cellStyle name="Total 9" xfId="971"/>
    <cellStyle name="Total 9 2" xfId="1734"/>
    <cellStyle name="Total 9 3" xfId="1735"/>
  </cellStyles>
  <dxfs count="0"/>
  <tableStyles count="0" defaultTableStyle="TableStyleMedium2" defaultPivotStyle="PivotStyleLight16"/>
  <colors>
    <mruColors>
      <color rgb="FF2E7D92"/>
      <color rgb="FFB6DDE8"/>
      <color rgb="FF47AA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3.xml"/><Relationship Id="rId117" Type="http://schemas.openxmlformats.org/officeDocument/2006/relationships/customXml" Target="../customXml/item1.xml"/><Relationship Id="rId21" Type="http://schemas.openxmlformats.org/officeDocument/2006/relationships/worksheet" Target="worksheets/sheet2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63" Type="http://schemas.openxmlformats.org/officeDocument/2006/relationships/externalLink" Target="externalLinks/externalLink40.xml"/><Relationship Id="rId68" Type="http://schemas.openxmlformats.org/officeDocument/2006/relationships/externalLink" Target="externalLinks/externalLink45.xml"/><Relationship Id="rId84" Type="http://schemas.openxmlformats.org/officeDocument/2006/relationships/externalLink" Target="externalLinks/externalLink61.xml"/><Relationship Id="rId89" Type="http://schemas.openxmlformats.org/officeDocument/2006/relationships/externalLink" Target="externalLinks/externalLink66.xml"/><Relationship Id="rId112" Type="http://schemas.openxmlformats.org/officeDocument/2006/relationships/externalLink" Target="externalLinks/externalLink89.xml"/><Relationship Id="rId16" Type="http://schemas.openxmlformats.org/officeDocument/2006/relationships/worksheet" Target="worksheets/sheet16.xml"/><Relationship Id="rId107" Type="http://schemas.openxmlformats.org/officeDocument/2006/relationships/externalLink" Target="externalLinks/externalLink84.xml"/><Relationship Id="rId11" Type="http://schemas.openxmlformats.org/officeDocument/2006/relationships/worksheet" Target="worksheets/sheet1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53" Type="http://schemas.openxmlformats.org/officeDocument/2006/relationships/externalLink" Target="externalLinks/externalLink30.xml"/><Relationship Id="rId58" Type="http://schemas.openxmlformats.org/officeDocument/2006/relationships/externalLink" Target="externalLinks/externalLink35.xml"/><Relationship Id="rId74" Type="http://schemas.openxmlformats.org/officeDocument/2006/relationships/externalLink" Target="externalLinks/externalLink51.xml"/><Relationship Id="rId79" Type="http://schemas.openxmlformats.org/officeDocument/2006/relationships/externalLink" Target="externalLinks/externalLink56.xml"/><Relationship Id="rId102" Type="http://schemas.openxmlformats.org/officeDocument/2006/relationships/externalLink" Target="externalLinks/externalLink79.xml"/><Relationship Id="rId5" Type="http://schemas.openxmlformats.org/officeDocument/2006/relationships/worksheet" Target="worksheets/sheet5.xml"/><Relationship Id="rId90" Type="http://schemas.openxmlformats.org/officeDocument/2006/relationships/externalLink" Target="externalLinks/externalLink67.xml"/><Relationship Id="rId95" Type="http://schemas.openxmlformats.org/officeDocument/2006/relationships/externalLink" Target="externalLinks/externalLink72.xml"/><Relationship Id="rId22" Type="http://schemas.openxmlformats.org/officeDocument/2006/relationships/worksheet" Target="worksheets/sheet22.xml"/><Relationship Id="rId27" Type="http://schemas.openxmlformats.org/officeDocument/2006/relationships/externalLink" Target="externalLinks/externalLink4.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64" Type="http://schemas.openxmlformats.org/officeDocument/2006/relationships/externalLink" Target="externalLinks/externalLink41.xml"/><Relationship Id="rId69" Type="http://schemas.openxmlformats.org/officeDocument/2006/relationships/externalLink" Target="externalLinks/externalLink46.xml"/><Relationship Id="rId113" Type="http://schemas.openxmlformats.org/officeDocument/2006/relationships/theme" Target="theme/theme1.xml"/><Relationship Id="rId118" Type="http://schemas.openxmlformats.org/officeDocument/2006/relationships/customXml" Target="../customXml/item2.xml"/><Relationship Id="rId80" Type="http://schemas.openxmlformats.org/officeDocument/2006/relationships/externalLink" Target="externalLinks/externalLink57.xml"/><Relationship Id="rId85" Type="http://schemas.openxmlformats.org/officeDocument/2006/relationships/externalLink" Target="externalLinks/externalLink6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59" Type="http://schemas.openxmlformats.org/officeDocument/2006/relationships/externalLink" Target="externalLinks/externalLink36.xml"/><Relationship Id="rId103" Type="http://schemas.openxmlformats.org/officeDocument/2006/relationships/externalLink" Target="externalLinks/externalLink80.xml"/><Relationship Id="rId108" Type="http://schemas.openxmlformats.org/officeDocument/2006/relationships/externalLink" Target="externalLinks/externalLink85.xml"/><Relationship Id="rId54" Type="http://schemas.openxmlformats.org/officeDocument/2006/relationships/externalLink" Target="externalLinks/externalLink31.xml"/><Relationship Id="rId70" Type="http://schemas.openxmlformats.org/officeDocument/2006/relationships/externalLink" Target="externalLinks/externalLink47.xml"/><Relationship Id="rId75" Type="http://schemas.openxmlformats.org/officeDocument/2006/relationships/externalLink" Target="externalLinks/externalLink52.xml"/><Relationship Id="rId91" Type="http://schemas.openxmlformats.org/officeDocument/2006/relationships/externalLink" Target="externalLinks/externalLink68.xml"/><Relationship Id="rId96" Type="http://schemas.openxmlformats.org/officeDocument/2006/relationships/externalLink" Target="externalLinks/externalLink7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externalLink" Target="externalLinks/externalLink5.xml"/><Relationship Id="rId49" Type="http://schemas.openxmlformats.org/officeDocument/2006/relationships/externalLink" Target="externalLinks/externalLink26.xml"/><Relationship Id="rId114" Type="http://schemas.openxmlformats.org/officeDocument/2006/relationships/styles" Target="styles.xml"/><Relationship Id="rId119"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externalLink" Target="externalLinks/externalLink29.xml"/><Relationship Id="rId60" Type="http://schemas.openxmlformats.org/officeDocument/2006/relationships/externalLink" Target="externalLinks/externalLink37.xml"/><Relationship Id="rId65" Type="http://schemas.openxmlformats.org/officeDocument/2006/relationships/externalLink" Target="externalLinks/externalLink42.xml"/><Relationship Id="rId73" Type="http://schemas.openxmlformats.org/officeDocument/2006/relationships/externalLink" Target="externalLinks/externalLink50.xml"/><Relationship Id="rId78" Type="http://schemas.openxmlformats.org/officeDocument/2006/relationships/externalLink" Target="externalLinks/externalLink55.xml"/><Relationship Id="rId81" Type="http://schemas.openxmlformats.org/officeDocument/2006/relationships/externalLink" Target="externalLinks/externalLink58.xml"/><Relationship Id="rId86" Type="http://schemas.openxmlformats.org/officeDocument/2006/relationships/externalLink" Target="externalLinks/externalLink63.xml"/><Relationship Id="rId94" Type="http://schemas.openxmlformats.org/officeDocument/2006/relationships/externalLink" Target="externalLinks/externalLink71.xml"/><Relationship Id="rId99" Type="http://schemas.openxmlformats.org/officeDocument/2006/relationships/externalLink" Target="externalLinks/externalLink76.xml"/><Relationship Id="rId101" Type="http://schemas.openxmlformats.org/officeDocument/2006/relationships/externalLink" Target="externalLinks/externalLink7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6.xml"/><Relationship Id="rId109" Type="http://schemas.openxmlformats.org/officeDocument/2006/relationships/externalLink" Target="externalLinks/externalLink86.xml"/><Relationship Id="rId34" Type="http://schemas.openxmlformats.org/officeDocument/2006/relationships/externalLink" Target="externalLinks/externalLink11.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97" Type="http://schemas.openxmlformats.org/officeDocument/2006/relationships/externalLink" Target="externalLinks/externalLink74.xml"/><Relationship Id="rId104" Type="http://schemas.openxmlformats.org/officeDocument/2006/relationships/externalLink" Target="externalLinks/externalLink81.xml"/><Relationship Id="rId7" Type="http://schemas.openxmlformats.org/officeDocument/2006/relationships/worksheet" Target="worksheets/sheet7.xml"/><Relationship Id="rId71" Type="http://schemas.openxmlformats.org/officeDocument/2006/relationships/externalLink" Target="externalLinks/externalLink48.xml"/><Relationship Id="rId92"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6.xml"/><Relationship Id="rId24" Type="http://schemas.openxmlformats.org/officeDocument/2006/relationships/externalLink" Target="externalLinks/externalLink1.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66" Type="http://schemas.openxmlformats.org/officeDocument/2006/relationships/externalLink" Target="externalLinks/externalLink43.xml"/><Relationship Id="rId87" Type="http://schemas.openxmlformats.org/officeDocument/2006/relationships/externalLink" Target="externalLinks/externalLink64.xml"/><Relationship Id="rId110" Type="http://schemas.openxmlformats.org/officeDocument/2006/relationships/externalLink" Target="externalLinks/externalLink87.xml"/><Relationship Id="rId115" Type="http://schemas.openxmlformats.org/officeDocument/2006/relationships/sharedStrings" Target="sharedStrings.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56" Type="http://schemas.openxmlformats.org/officeDocument/2006/relationships/externalLink" Target="externalLinks/externalLink33.xml"/><Relationship Id="rId77" Type="http://schemas.openxmlformats.org/officeDocument/2006/relationships/externalLink" Target="externalLinks/externalLink54.xml"/><Relationship Id="rId100" Type="http://schemas.openxmlformats.org/officeDocument/2006/relationships/externalLink" Target="externalLinks/externalLink77.xml"/><Relationship Id="rId105" Type="http://schemas.openxmlformats.org/officeDocument/2006/relationships/externalLink" Target="externalLinks/externalLink82.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93" Type="http://schemas.openxmlformats.org/officeDocument/2006/relationships/externalLink" Target="externalLinks/externalLink70.xml"/><Relationship Id="rId98" Type="http://schemas.openxmlformats.org/officeDocument/2006/relationships/externalLink" Target="externalLinks/externalLink75.xml"/><Relationship Id="rId3" Type="http://schemas.openxmlformats.org/officeDocument/2006/relationships/worksheet" Target="worksheets/sheet3.xml"/><Relationship Id="rId25" Type="http://schemas.openxmlformats.org/officeDocument/2006/relationships/externalLink" Target="externalLinks/externalLink2.xml"/><Relationship Id="rId46" Type="http://schemas.openxmlformats.org/officeDocument/2006/relationships/externalLink" Target="externalLinks/externalLink23.xml"/><Relationship Id="rId67" Type="http://schemas.openxmlformats.org/officeDocument/2006/relationships/externalLink" Target="externalLinks/externalLink44.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8.xml"/><Relationship Id="rId62" Type="http://schemas.openxmlformats.org/officeDocument/2006/relationships/externalLink" Target="externalLinks/externalLink39.xml"/><Relationship Id="rId83" Type="http://schemas.openxmlformats.org/officeDocument/2006/relationships/externalLink" Target="externalLinks/externalLink60.xml"/><Relationship Id="rId88" Type="http://schemas.openxmlformats.org/officeDocument/2006/relationships/externalLink" Target="externalLinks/externalLink65.xml"/><Relationship Id="rId111" Type="http://schemas.openxmlformats.org/officeDocument/2006/relationships/externalLink" Target="externalLinks/externalLink88.xml"/><Relationship Id="rId15" Type="http://schemas.openxmlformats.org/officeDocument/2006/relationships/worksheet" Target="worksheets/sheet15.xml"/><Relationship Id="rId36" Type="http://schemas.openxmlformats.org/officeDocument/2006/relationships/externalLink" Target="externalLinks/externalLink13.xml"/><Relationship Id="rId57" Type="http://schemas.openxmlformats.org/officeDocument/2006/relationships/externalLink" Target="externalLinks/externalLink34.xml"/><Relationship Id="rId106" Type="http://schemas.openxmlformats.org/officeDocument/2006/relationships/externalLink" Target="externalLinks/externalLink8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3254373</xdr:colOff>
      <xdr:row>4</xdr:row>
      <xdr:rowOff>123825</xdr:rowOff>
    </xdr:to>
    <xdr:pic>
      <xdr:nvPicPr>
        <xdr:cNvPr id="2" name="Imagen 1" title="Escudo de España. Gobierno de España. Ministerio de Hacienda y Función Pública."/>
        <xdr:cNvPicPr>
          <a:picLocks noChangeAspect="1"/>
        </xdr:cNvPicPr>
      </xdr:nvPicPr>
      <xdr:blipFill>
        <a:blip xmlns:r="http://schemas.openxmlformats.org/officeDocument/2006/relationships" r:embed="rId1"/>
        <a:stretch>
          <a:fillRect/>
        </a:stretch>
      </xdr:blipFill>
      <xdr:spPr>
        <a:xfrm>
          <a:off x="1" y="0"/>
          <a:ext cx="3254372" cy="8858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Trabajo\Excel\BDATOS\CCAA\impregio\IREG90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RAB\PALMAM\BEP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TRAB\PALMAM\BEPE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TRAB\PALMAM\BEPE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afr/WIN/Temporary%20Internet%20Files/OLKD2B0/Civfis_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B/EST/98VISIT.MAY/SR/BOPMI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kg000182\MJESUS\GASTO\PTO99\PENS.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afr/DATA/CIV/RED/2000/RED-tabl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WIN\TEMP\MFLOW9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EXCEL\Datos99\CIFRAS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afr/WIN/TEMP/BOP9703_stres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BDATOS\CCAA\SIMULFIN\Feb_98\E5G797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ei\RETK.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Uei\RET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Uei\RET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afr/Documents%20and%20Settings/MCUC/My%20Local%20Documents/COG/2002/frame/SR_01/cghu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ANDALUCIA\2017-02-Febrero%20ANDALUCI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Documents%20and%20Settings\RGONZALEZP\Datos%20de%20programa\Microsoft\Excel\APLIC_GESTION_9_dic_2010(EC-nuevos%20datos)%20(version%2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ATA\RS\Shared%20Databases\Chart%20pack\2013\Daily%20Financial%20indicators.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CCAA\ESTABILIDAD\Medidas\2015%20-%20Medidas\Modelos\PEF\Incumplidoras%20estabilidad,%20deudad%20y%20regla%20gasto\Modelo%20escenario%20y%20medidas%202014%20(toqueteado%20para%20imagen%20del%20borrador).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NCarcenac\Desktop\FMcountrygroupcomposition_OCT2014.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alvaro.denia\AppData\Local\Microsoft\Windows\Temporary%20Internet%20Files\Content.Outlook\LR31Q7GY\CUADROS\EscenarioMacro_2013%204%2019%20v%2018%204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Bloomberg\RS\Monitoring\Financial%20Indicators\Financial%20Indicators%20Database.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L:\Uei\CUADROS\cuadros%20renta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U:\Uei\CUADROS\cuadros%20renta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Uei\CUADROS\cuadros%20renta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ATA/UB/LVA/REP/SR99JUN/LVchart699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BALEARES\2017-02-Febrero%20BALEARES%20DESPROTEGID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tsclient\G\Estad&#237;stica\Ingresos\ESTADISTICA\ESTADISTICA2012\CCAA\09%20Septiembre\CEIM170%202012%2009%20-%20copia.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T:\Estad&#237;stica\Ingresos\ESTADISTICA\ESTADISTICA2012\CCAA\09%20Septiembre\CEIM170%202012%2009%20-%20copia.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ATA\ML\MEX\Sectoral\External\Mxtrad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Tra_gabi\Rufino\PG201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Contabilidad%20Nacional\Cuestionarios%20PDE\2019%20Marzo\SPAIN_Annex_1-EDP_notif_tables-Apr2019_03_29.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afr/WIN/TEMP/Mozambique%20Enhanc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REGIONALIZACION ESTIMADA 1.990"/>
      <sheetName val="REGIONALIZACION ESTIMADA 1.991"/>
      <sheetName val="REGIONALIZACION ESTIMADA 1.992"/>
      <sheetName val="REGIONALIZACION ESTIMADA 1.993"/>
      <sheetName val="REGIONALIZACION ESTIMADA 1.994"/>
      <sheetName val="RESUMEN 1.990-1.994"/>
      <sheetName val="REGIONALIZACION EST. IVA 90-99"/>
      <sheetName val="IRPF 1986-1993 REGIONALIZADO"/>
      <sheetName val="IMP. DET. MEDIOS TTE. 1.993-94"/>
      <sheetName val="CARATULAS"/>
      <sheetName val="1-1-1999"/>
      <sheetName val="1-1-2000"/>
      <sheetName val="1-1-2001"/>
      <sheetName val="1-1-2002"/>
      <sheetName val="1-1-2003"/>
      <sheetName val="1-1-2004"/>
      <sheetName val="1-1-2005"/>
      <sheetName val="Nacionalidades 1999"/>
      <sheetName val="Nacionalidades 2000"/>
      <sheetName val="Nacionalidades 2001"/>
      <sheetName val="Nacionalidades 2002"/>
      <sheetName val="Nacionalidades 2003"/>
      <sheetName val="Nacionalidades 2004"/>
      <sheetName val="censo91-01, padrón 96-05"/>
      <sheetName val="Avance Padrón 1 de enero 2006 T"/>
      <sheetName val="Nacionalidades 2005"/>
      <sheetName val="1-1-2006"/>
      <sheetName val="Nacionalidades 2006"/>
      <sheetName val=" Avance Padrón 2006 "/>
      <sheetName val="Población extranjera "/>
      <sheetName val="P. extranjera recalculada"/>
      <sheetName val="Estim extranjeros ilegales 2003"/>
      <sheetName val="Estim extranjeros ilegales 2004"/>
      <sheetName val="Estim extranjeros ilegales 2005"/>
      <sheetName val="Estim extranjeros ilegales 2006"/>
      <sheetName val="Extran. residen.legalmente INE"/>
      <sheetName val="Extranjeros legales MTAS 05-06"/>
      <sheetName val="Extranjeros legales MTAS 03-04"/>
      <sheetName val="Parche 201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row r="64">
          <cell r="K64" t="str">
            <v xml:space="preserve">    GRÁFICO 11</v>
          </cell>
        </row>
        <row r="65">
          <cell r="K65" t="str">
            <v xml:space="preserve">    PRESUPUESTO PARA INVERSIONES DE INSALUD NO TRANSFERIDO - 1999</v>
          </cell>
        </row>
      </sheetData>
      <sheetData sheetId="14" refreshError="1"/>
      <sheetData sheetId="15" refreshError="1"/>
      <sheetData sheetId="16" refreshError="1">
        <row r="4">
          <cell r="C4" t="str">
            <v>PROCESO   TRANSFERENCIAL</v>
          </cell>
        </row>
        <row r="8">
          <cell r="C8" t="str">
            <v xml:space="preserve">Comunidad </v>
          </cell>
          <cell r="D8" t="str">
            <v>Año</v>
          </cell>
          <cell r="F8" t="str">
            <v>Real  Decreto</v>
          </cell>
        </row>
        <row r="9">
          <cell r="C9" t="str">
            <v>Autónoma</v>
          </cell>
          <cell r="D9" t="str">
            <v>Transferencia</v>
          </cell>
          <cell r="F9" t="str">
            <v>de Transferencia</v>
          </cell>
        </row>
        <row r="12">
          <cell r="C12" t="str">
            <v>Cataluña</v>
          </cell>
          <cell r="D12">
            <v>1981</v>
          </cell>
          <cell r="F12" t="str">
            <v>1517 / 1981, de 8 de julio</v>
          </cell>
        </row>
        <row r="13">
          <cell r="C13" t="str">
            <v>Andalucia</v>
          </cell>
          <cell r="D13">
            <v>1984</v>
          </cell>
          <cell r="F13" t="str">
            <v>400 / 1984, de 22 de febrero</v>
          </cell>
        </row>
        <row r="14">
          <cell r="C14" t="str">
            <v>Valencia</v>
          </cell>
          <cell r="D14">
            <v>1987</v>
          </cell>
          <cell r="F14" t="str">
            <v>1612 / 1987, de 27 de noviembre</v>
          </cell>
        </row>
        <row r="15">
          <cell r="C15" t="str">
            <v>País Vasco</v>
          </cell>
          <cell r="D15">
            <v>1987</v>
          </cell>
          <cell r="F15" t="str">
            <v>1536 / 1987, de 6 de noviembre</v>
          </cell>
        </row>
        <row r="16">
          <cell r="C16" t="str">
            <v>Galicia</v>
          </cell>
          <cell r="D16">
            <v>1990</v>
          </cell>
          <cell r="F16" t="str">
            <v>1679 / 1990, de 28 de diciembre</v>
          </cell>
        </row>
        <row r="17">
          <cell r="C17" t="str">
            <v>Navarra</v>
          </cell>
          <cell r="D17">
            <v>1990</v>
          </cell>
          <cell r="F17" t="str">
            <v>1680 / 1990, de 28 de diciembre</v>
          </cell>
        </row>
        <row r="18">
          <cell r="C18" t="str">
            <v>Canarias</v>
          </cell>
          <cell r="D18">
            <v>1994</v>
          </cell>
          <cell r="F18" t="str">
            <v>446 / 1994, de 11 de marzo</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0"/>
      <sheetName val="FONDO DE GARANTIA ESCENARIO 0"/>
      <sheetName val="ESCENARIO 1"/>
      <sheetName val="FONDO DE GARANTIA ESCENARIO 1"/>
      <sheetName val="FINANCIACION COMPARADA"/>
      <sheetName val="TRAB_7ª.XLS"/>
      <sheetName val="ITAE 1996"/>
      <sheetName val="ITAE 1997"/>
      <sheetName val="ITAE 1998"/>
      <sheetName val="ITAE (AEAT, REESTIM. 11.2.98)"/>
      <sheetName val="ITAE (AEAT, 8.5.97)"/>
      <sheetName val="ITAE (S. G. CC.AA.)"/>
      <sheetName val="BAREA.XLS (JULIA TALAVERA)"/>
      <sheetName val="caracteristicas"/>
      <sheetName val="fondo"/>
      <sheetName val="irpf"/>
      <sheetName val="EVO_SIS_NUE"/>
      <sheetName val="resumen"/>
      <sheetName val="sis_actual1"/>
      <sheetName val="EVO_SIS_ACT"/>
      <sheetName val="itae"/>
      <sheetName val="grupoT1"/>
      <sheetName val="grupo_trabajo"/>
      <sheetName val="MUNDO"/>
      <sheetName val="Hoja3"/>
      <sheetName val="Hoja1"/>
      <sheetName val="TIT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SISTEMA REVISADO</v>
          </cell>
        </row>
        <row r="2">
          <cell r="A2" t="str">
            <v>HIPOTESIS:Criterios de evol. IRPF según datos reales.PERIODO 1997-2001. Año base 1996</v>
          </cell>
        </row>
        <row r="3">
          <cell r="A3" t="str">
            <v>AÑO 1996.(AÑO BASE)</v>
          </cell>
        </row>
        <row r="4">
          <cell r="A4" t="str">
            <v>COMUNIDAD
AUTONOMA</v>
          </cell>
          <cell r="B4" t="str">
            <v>PIE consolidada SIN %IRPF</v>
          </cell>
          <cell r="C4" t="str">
            <v xml:space="preserve">
IRPF Tarifa Autonómica</v>
          </cell>
          <cell r="D4" t="str">
            <v xml:space="preserve">
Participación CC.AA. IRPF</v>
          </cell>
          <cell r="E4" t="str">
            <v>Recaudación Normativa
de
tributos cedidos</v>
          </cell>
          <cell r="F4" t="str">
            <v>Recaudación Normativa
de
tasas</v>
          </cell>
          <cell r="G4" t="str">
            <v>Total</v>
          </cell>
        </row>
        <row r="5">
          <cell r="A5" t="str">
            <v>Cataluña</v>
          </cell>
          <cell r="B5">
            <v>72240.007894800976</v>
          </cell>
          <cell r="C5">
            <v>170978.03835259945</v>
          </cell>
          <cell r="D5">
            <v>170978.03835259945</v>
          </cell>
          <cell r="E5">
            <v>179271.9</v>
          </cell>
          <cell r="F5">
            <v>11925.2</v>
          </cell>
          <cell r="G5">
            <v>605393.1845999998</v>
          </cell>
        </row>
        <row r="6">
          <cell r="A6" t="str">
            <v>Galicia</v>
          </cell>
          <cell r="B6">
            <v>176936.02428628126</v>
          </cell>
          <cell r="C6">
            <v>41839.808256859382</v>
          </cell>
          <cell r="D6">
            <v>41839.808256859382</v>
          </cell>
          <cell r="E6">
            <v>40028.400000000001</v>
          </cell>
          <cell r="F6">
            <v>5296.8</v>
          </cell>
          <cell r="G6">
            <v>305940.84080000001</v>
          </cell>
        </row>
        <row r="7">
          <cell r="A7" t="str">
            <v>Andalucía</v>
          </cell>
          <cell r="B7">
            <v>440695.18166761554</v>
          </cell>
          <cell r="C7">
            <v>89204.070916192228</v>
          </cell>
          <cell r="D7">
            <v>89204.070916192228</v>
          </cell>
          <cell r="E7">
            <v>104987.8</v>
          </cell>
          <cell r="F7">
            <v>16338</v>
          </cell>
          <cell r="G7">
            <v>740429.1235000001</v>
          </cell>
        </row>
        <row r="8">
          <cell r="A8" t="str">
            <v>Valencia</v>
          </cell>
          <cell r="B8">
            <v>106567.53439896839</v>
          </cell>
          <cell r="C8">
            <v>71580.167900515837</v>
          </cell>
          <cell r="D8">
            <v>71580.167900515837</v>
          </cell>
          <cell r="E8">
            <v>101349.9</v>
          </cell>
          <cell r="F8">
            <v>5038.3999999999996</v>
          </cell>
          <cell r="G8">
            <v>356116.17020000005</v>
          </cell>
        </row>
        <row r="9">
          <cell r="A9" t="str">
            <v>Canarias</v>
          </cell>
          <cell r="B9">
            <v>94800.77765172394</v>
          </cell>
          <cell r="C9">
            <v>26371.460424138033</v>
          </cell>
          <cell r="D9">
            <v>26371.460424138033</v>
          </cell>
          <cell r="E9">
            <v>33794.6</v>
          </cell>
          <cell r="F9">
            <v>2949.1</v>
          </cell>
          <cell r="G9">
            <v>184287.39850000001</v>
          </cell>
        </row>
        <row r="11">
          <cell r="A11" t="str">
            <v>TOTAL art. 151</v>
          </cell>
          <cell r="B11">
            <v>891239.52589938999</v>
          </cell>
          <cell r="C11">
            <v>399973.54585030494</v>
          </cell>
          <cell r="D11">
            <v>399973.54585030494</v>
          </cell>
          <cell r="E11">
            <v>459432.6</v>
          </cell>
          <cell r="F11">
            <v>41547.5</v>
          </cell>
          <cell r="G11">
            <v>2192166.7176000001</v>
          </cell>
        </row>
        <row r="13">
          <cell r="A13" t="str">
            <v>Asturias</v>
          </cell>
          <cell r="B13">
            <v>858.30637742197632</v>
          </cell>
          <cell r="C13">
            <v>22366.59219193352</v>
          </cell>
          <cell r="D13">
            <v>7455.5307306445075</v>
          </cell>
          <cell r="E13">
            <v>19929.7</v>
          </cell>
          <cell r="F13">
            <v>2791</v>
          </cell>
          <cell r="G13">
            <v>53401.129300000001</v>
          </cell>
        </row>
        <row r="14">
          <cell r="A14" t="str">
            <v>Cantabria</v>
          </cell>
          <cell r="B14">
            <v>6140.7396768694889</v>
          </cell>
          <cell r="C14">
            <v>10179.334361565254</v>
          </cell>
          <cell r="D14">
            <v>10179.334361565254</v>
          </cell>
          <cell r="E14">
            <v>7524.7</v>
          </cell>
          <cell r="F14">
            <v>967</v>
          </cell>
          <cell r="G14">
            <v>34991.108399999997</v>
          </cell>
        </row>
        <row r="15">
          <cell r="A15" t="str">
            <v>La Rioja</v>
          </cell>
          <cell r="B15">
            <v>1266.4246002232462</v>
          </cell>
          <cell r="C15">
            <v>5690.4928198660518</v>
          </cell>
          <cell r="D15">
            <v>3793.6618799107014</v>
          </cell>
          <cell r="E15">
            <v>5718.4</v>
          </cell>
          <cell r="F15">
            <v>349</v>
          </cell>
          <cell r="G15">
            <v>16817.979299999999</v>
          </cell>
        </row>
        <row r="16">
          <cell r="A16" t="str">
            <v>Murcia</v>
          </cell>
          <cell r="B16">
            <v>1759.6212199505353</v>
          </cell>
          <cell r="C16">
            <v>14869.772028029678</v>
          </cell>
          <cell r="D16">
            <v>9913.1813520197866</v>
          </cell>
          <cell r="E16">
            <v>15187.5</v>
          </cell>
          <cell r="F16">
            <v>1196.4000000000001</v>
          </cell>
          <cell r="G16">
            <v>42926.474600000001</v>
          </cell>
        </row>
        <row r="17">
          <cell r="A17" t="str">
            <v>Aragón</v>
          </cell>
          <cell r="B17">
            <v>5028.9552608629965</v>
          </cell>
          <cell r="C17">
            <v>27580.604054352756</v>
          </cell>
          <cell r="D17">
            <v>9193.534684784252</v>
          </cell>
          <cell r="E17">
            <v>29409.9</v>
          </cell>
          <cell r="F17">
            <v>2281.5</v>
          </cell>
          <cell r="G17">
            <v>73494.494000000006</v>
          </cell>
        </row>
        <row r="18">
          <cell r="A18" t="str">
            <v>Castilla-La Mancha</v>
          </cell>
          <cell r="B18">
            <v>27701.674686523664</v>
          </cell>
          <cell r="C18">
            <v>22241.919856738175</v>
          </cell>
          <cell r="D18">
            <v>22241.919856738175</v>
          </cell>
          <cell r="E18">
            <v>20918.400000000001</v>
          </cell>
          <cell r="F18">
            <v>3407.5</v>
          </cell>
          <cell r="G18">
            <v>96511.414400000009</v>
          </cell>
        </row>
        <row r="19">
          <cell r="A19" t="str">
            <v>Extremadura</v>
          </cell>
          <cell r="B19">
            <v>33449.38782606824</v>
          </cell>
          <cell r="C19">
            <v>11212.130786965878</v>
          </cell>
          <cell r="D19">
            <v>11212.130786965878</v>
          </cell>
          <cell r="E19">
            <v>10486</v>
          </cell>
          <cell r="F19">
            <v>2061</v>
          </cell>
          <cell r="G19">
            <v>68420.649399999995</v>
          </cell>
        </row>
        <row r="20">
          <cell r="A20" t="str">
            <v>Baleares</v>
          </cell>
          <cell r="B20">
            <v>5036.1624274031328</v>
          </cell>
          <cell r="C20">
            <v>11393.522372596874</v>
          </cell>
          <cell r="D20">
            <v>0</v>
          </cell>
          <cell r="E20">
            <v>12674.4</v>
          </cell>
          <cell r="F20">
            <v>1017.7</v>
          </cell>
          <cell r="G20">
            <v>30121.784800000005</v>
          </cell>
        </row>
        <row r="21">
          <cell r="A21" t="str">
            <v>Madrid</v>
          </cell>
          <cell r="B21">
            <v>-6214.4910757504695</v>
          </cell>
          <cell r="C21">
            <v>178363.24617575045</v>
          </cell>
          <cell r="D21">
            <v>0</v>
          </cell>
          <cell r="E21">
            <v>89275.4</v>
          </cell>
          <cell r="F21">
            <v>11772.2</v>
          </cell>
          <cell r="G21">
            <v>273196.35509999999</v>
          </cell>
        </row>
        <row r="22">
          <cell r="A22" t="str">
            <v>Castilla y León</v>
          </cell>
          <cell r="B22">
            <v>29035.218937839782</v>
          </cell>
          <cell r="C22">
            <v>45046.188931080113</v>
          </cell>
          <cell r="D22">
            <v>45046.188931080113</v>
          </cell>
          <cell r="E22">
            <v>41218.699999999997</v>
          </cell>
          <cell r="F22">
            <v>6560.9</v>
          </cell>
          <cell r="G22">
            <v>166907.19680000001</v>
          </cell>
        </row>
        <row r="24">
          <cell r="A24" t="str">
            <v>TOTAL art. 143</v>
          </cell>
          <cell r="B24">
            <v>104061.99993741259</v>
          </cell>
          <cell r="C24">
            <v>348943.80357887875</v>
          </cell>
          <cell r="D24">
            <v>119035.48258370865</v>
          </cell>
          <cell r="E24">
            <v>252343.09999999998</v>
          </cell>
          <cell r="F24">
            <v>32404.200000000004</v>
          </cell>
          <cell r="G24">
            <v>856788.58610000007</v>
          </cell>
        </row>
        <row r="26">
          <cell r="A26" t="str">
            <v>TOTAL</v>
          </cell>
          <cell r="B26">
            <v>995301.52583680255</v>
          </cell>
          <cell r="C26">
            <v>748917.34942918364</v>
          </cell>
          <cell r="D26">
            <v>519009.0284340136</v>
          </cell>
          <cell r="E26">
            <v>711775.7</v>
          </cell>
          <cell r="F26">
            <v>73951.700000000012</v>
          </cell>
          <cell r="G26">
            <v>3048955.3037</v>
          </cell>
        </row>
        <row r="28">
          <cell r="A28" t="str">
            <v>SISTEMA REVISADO</v>
          </cell>
        </row>
        <row r="29">
          <cell r="A29" t="str">
            <v>HIPOTESIS:Criterios de evol. IRPF según datos reales.PERIODO 1997-2001. Año base 1996</v>
          </cell>
        </row>
        <row r="30">
          <cell r="A30" t="str">
            <v>FINANCIACION RESULTANTE</v>
          </cell>
        </row>
        <row r="31">
          <cell r="A31">
            <v>1997</v>
          </cell>
        </row>
        <row r="32">
          <cell r="A32" t="str">
            <v>COMUNIDAD
AUTONOMA</v>
          </cell>
          <cell r="B32" t="str">
            <v>PIE consolidada SIN %IRPF</v>
          </cell>
          <cell r="C32" t="str">
            <v xml:space="preserve">
IRPF Tarifa Autonómica</v>
          </cell>
          <cell r="D32" t="str">
            <v xml:space="preserve">
Participación CC.AA. IRPF</v>
          </cell>
          <cell r="E32" t="str">
            <v>Recaudación Normativa
de
tributos cedidos</v>
          </cell>
          <cell r="F32" t="str">
            <v>Recaudación Normativa
de
tasas</v>
          </cell>
          <cell r="G32" t="str">
            <v>Total</v>
          </cell>
        </row>
        <row r="33">
          <cell r="A33" t="str">
            <v>Cataluña</v>
          </cell>
          <cell r="B33">
            <v>77658.008486911043</v>
          </cell>
          <cell r="C33">
            <v>174363.48348577166</v>
          </cell>
          <cell r="D33">
            <v>174363.48348577166</v>
          </cell>
          <cell r="E33">
            <v>192717.29249999998</v>
          </cell>
          <cell r="F33">
            <v>12819.59</v>
          </cell>
          <cell r="G33">
            <v>631921.85795845429</v>
          </cell>
        </row>
        <row r="34">
          <cell r="A34" t="str">
            <v>Galicia</v>
          </cell>
          <cell r="B34">
            <v>190206.22610775236</v>
          </cell>
          <cell r="C34">
            <v>42601.164429052151</v>
          </cell>
          <cell r="D34">
            <v>42601.164429052151</v>
          </cell>
          <cell r="E34">
            <v>43030.53</v>
          </cell>
          <cell r="F34">
            <v>5694.06</v>
          </cell>
          <cell r="G34">
            <v>324133.14496585663</v>
          </cell>
        </row>
        <row r="35">
          <cell r="A35" t="str">
            <v>Andalucía</v>
          </cell>
          <cell r="B35">
            <v>473747.32029268669</v>
          </cell>
          <cell r="C35">
            <v>90858.380748212847</v>
          </cell>
          <cell r="D35">
            <v>90858.380748212847</v>
          </cell>
          <cell r="E35">
            <v>112861.88499999999</v>
          </cell>
          <cell r="F35">
            <v>17563.349999999999</v>
          </cell>
          <cell r="G35">
            <v>785889.31678911229</v>
          </cell>
        </row>
        <row r="36">
          <cell r="A36" t="str">
            <v>Valencia</v>
          </cell>
          <cell r="B36">
            <v>114560.09947889102</v>
          </cell>
          <cell r="C36">
            <v>72935.035811321053</v>
          </cell>
          <cell r="D36">
            <v>72935.035811321053</v>
          </cell>
          <cell r="E36">
            <v>108951.14249999999</v>
          </cell>
          <cell r="F36">
            <v>5416.28</v>
          </cell>
          <cell r="G36">
            <v>374797.5936015331</v>
          </cell>
        </row>
        <row r="37">
          <cell r="A37" t="str">
            <v>Canarias</v>
          </cell>
          <cell r="B37">
            <v>101910.83597560323</v>
          </cell>
          <cell r="C37">
            <v>26885.645789789767</v>
          </cell>
          <cell r="D37">
            <v>26885.645789789767</v>
          </cell>
          <cell r="E37">
            <v>36329.195</v>
          </cell>
          <cell r="F37">
            <v>3170.2824999999998</v>
          </cell>
          <cell r="G37">
            <v>195181.60505518276</v>
          </cell>
        </row>
        <row r="39">
          <cell r="A39" t="str">
            <v>TOTAL art. 151</v>
          </cell>
          <cell r="B39">
            <v>958082.49034184427</v>
          </cell>
          <cell r="C39">
            <v>407643.71026414749</v>
          </cell>
          <cell r="D39">
            <v>407643.71026414749</v>
          </cell>
          <cell r="E39">
            <v>493890.04499999998</v>
          </cell>
          <cell r="F39">
            <v>44663.5625</v>
          </cell>
          <cell r="G39">
            <v>2311923.5183701389</v>
          </cell>
        </row>
        <row r="41">
          <cell r="A41" t="str">
            <v>Asturias</v>
          </cell>
          <cell r="B41">
            <v>922.6793557286245</v>
          </cell>
          <cell r="C41">
            <v>22798.252299386939</v>
          </cell>
          <cell r="D41">
            <v>7599.4174331289805</v>
          </cell>
          <cell r="E41">
            <v>21424.427500000002</v>
          </cell>
          <cell r="F41">
            <v>3000.3249999999998</v>
          </cell>
          <cell r="G41">
            <v>55745.101588244543</v>
          </cell>
        </row>
        <row r="42">
          <cell r="A42" t="str">
            <v>Cantabria</v>
          </cell>
          <cell r="B42">
            <v>6601.2951526347006</v>
          </cell>
          <cell r="C42">
            <v>10378.938143319894</v>
          </cell>
          <cell r="D42">
            <v>10378.938143319894</v>
          </cell>
          <cell r="E42">
            <v>8089.0524999999998</v>
          </cell>
          <cell r="F42">
            <v>1039.5249999999999</v>
          </cell>
          <cell r="G42">
            <v>36487.74893927449</v>
          </cell>
        </row>
        <row r="43">
          <cell r="A43" t="str">
            <v>La Rioja</v>
          </cell>
          <cell r="B43">
            <v>1361.4064452399896</v>
          </cell>
          <cell r="C43">
            <v>5799.9461849796162</v>
          </cell>
          <cell r="D43">
            <v>3866.6307899864109</v>
          </cell>
          <cell r="E43">
            <v>6147.28</v>
          </cell>
          <cell r="F43">
            <v>375.17500000000001</v>
          </cell>
          <cell r="G43">
            <v>17550.438420206017</v>
          </cell>
        </row>
        <row r="44">
          <cell r="A44" t="str">
            <v>Murcia</v>
          </cell>
          <cell r="B44">
            <v>1891.5928114468254</v>
          </cell>
          <cell r="C44">
            <v>15145.533405099648</v>
          </cell>
          <cell r="D44">
            <v>10097.022270066433</v>
          </cell>
          <cell r="E44">
            <v>16326.5625</v>
          </cell>
          <cell r="F44">
            <v>1286.1300000000001</v>
          </cell>
          <cell r="G44">
            <v>44746.8409866129</v>
          </cell>
        </row>
        <row r="45">
          <cell r="A45" t="str">
            <v>Aragón</v>
          </cell>
          <cell r="B45">
            <v>5406.1269054277209</v>
          </cell>
          <cell r="C45">
            <v>28106.680040063646</v>
          </cell>
          <cell r="D45">
            <v>9368.8933466878825</v>
          </cell>
          <cell r="E45">
            <v>31615.642500000002</v>
          </cell>
          <cell r="F45">
            <v>2452.6124999999997</v>
          </cell>
          <cell r="G45">
            <v>76949.955292179249</v>
          </cell>
        </row>
        <row r="46">
          <cell r="A46" t="str">
            <v>Castilla-La Mancha</v>
          </cell>
          <cell r="B46">
            <v>29779.300288012939</v>
          </cell>
          <cell r="C46">
            <v>22638.970533768199</v>
          </cell>
          <cell r="D46">
            <v>22638.970533768199</v>
          </cell>
          <cell r="E46">
            <v>22487.279999999999</v>
          </cell>
          <cell r="F46">
            <v>3663.0625</v>
          </cell>
          <cell r="G46">
            <v>101207.58385554934</v>
          </cell>
        </row>
        <row r="47">
          <cell r="A47" t="str">
            <v>Extremadura</v>
          </cell>
          <cell r="B47">
            <v>35958.091913023352</v>
          </cell>
          <cell r="C47">
            <v>11411.170003949517</v>
          </cell>
          <cell r="D47">
            <v>11411.170003949517</v>
          </cell>
          <cell r="E47">
            <v>11272.449999999999</v>
          </cell>
          <cell r="F47">
            <v>2215.5749999999998</v>
          </cell>
          <cell r="G47">
            <v>72268.456920922385</v>
          </cell>
        </row>
        <row r="48">
          <cell r="A48" t="str">
            <v>Baleares</v>
          </cell>
          <cell r="B48">
            <v>5413.8746094583676</v>
          </cell>
          <cell r="C48">
            <v>11613.723292894805</v>
          </cell>
          <cell r="D48">
            <v>0</v>
          </cell>
          <cell r="E48">
            <v>13624.98</v>
          </cell>
          <cell r="F48">
            <v>1094.0274999999999</v>
          </cell>
          <cell r="G48">
            <v>31746.605402353172</v>
          </cell>
        </row>
        <row r="49">
          <cell r="A49" t="str">
            <v>Madrid</v>
          </cell>
          <cell r="B49">
            <v>-6680.5779064317539</v>
          </cell>
          <cell r="C49">
            <v>181967.37290480608</v>
          </cell>
          <cell r="D49">
            <v>0</v>
          </cell>
          <cell r="E49">
            <v>95971.054999999993</v>
          </cell>
          <cell r="F49">
            <v>12655.115</v>
          </cell>
          <cell r="G49">
            <v>283912.96499837434</v>
          </cell>
        </row>
        <row r="50">
          <cell r="A50" t="str">
            <v>Castilla y León</v>
          </cell>
          <cell r="B50">
            <v>31212.860358177764</v>
          </cell>
          <cell r="C50">
            <v>45876.111786792753</v>
          </cell>
          <cell r="D50">
            <v>45876.111786792753</v>
          </cell>
          <cell r="E50">
            <v>44310.102499999994</v>
          </cell>
          <cell r="F50">
            <v>7052.9674999999997</v>
          </cell>
          <cell r="G50">
            <v>174328.15393176329</v>
          </cell>
        </row>
        <row r="52">
          <cell r="A52" t="str">
            <v>TOTAL art. 143</v>
          </cell>
          <cell r="B52">
            <v>111866.64993271854</v>
          </cell>
          <cell r="C52">
            <v>355736.69859506108</v>
          </cell>
          <cell r="D52">
            <v>121237.15430770007</v>
          </cell>
          <cell r="E52">
            <v>271268.83249999996</v>
          </cell>
          <cell r="F52">
            <v>34834.514999999999</v>
          </cell>
          <cell r="G52">
            <v>894943.85033547971</v>
          </cell>
        </row>
        <row r="54">
          <cell r="A54" t="str">
            <v>TOTAL</v>
          </cell>
          <cell r="B54">
            <v>1069949.1402745629</v>
          </cell>
          <cell r="C54">
            <v>763380.40885920858</v>
          </cell>
          <cell r="D54">
            <v>528880.8645718476</v>
          </cell>
          <cell r="E54">
            <v>765158.87749999994</v>
          </cell>
          <cell r="F54">
            <v>79498.077499999999</v>
          </cell>
          <cell r="G54">
            <v>3206867.3687056187</v>
          </cell>
        </row>
        <row r="55">
          <cell r="A55" t="str">
            <v>INDICE CC.AA. 151</v>
          </cell>
          <cell r="C55">
            <v>1.075</v>
          </cell>
        </row>
        <row r="57">
          <cell r="A57" t="str">
            <v>SISTEMA REVISADO</v>
          </cell>
        </row>
        <row r="58">
          <cell r="A58" t="str">
            <v>HIPOTESIS:Criterios de evol. IRPF según datos reales.PERIODO 1997-2001. Año base 1996</v>
          </cell>
        </row>
        <row r="59">
          <cell r="A59" t="str">
            <v>FINANCIACION RESULTANTE</v>
          </cell>
        </row>
        <row r="60">
          <cell r="A60">
            <v>1998</v>
          </cell>
        </row>
        <row r="61">
          <cell r="A61" t="str">
            <v>COMUNIDAD
AUTONOMA</v>
          </cell>
          <cell r="B61" t="str">
            <v>PIE consolidada SIN %IRPF</v>
          </cell>
          <cell r="C61" t="str">
            <v xml:space="preserve">
IRPF Tarifa Autonómica</v>
          </cell>
          <cell r="D61" t="str">
            <v xml:space="preserve">
Participación CC.AA. IRPF</v>
          </cell>
          <cell r="E61" t="str">
            <v>Recaudación Normativa
de
tributos cedidos</v>
          </cell>
          <cell r="F61" t="str">
            <v>Recaudación Normativa
de
tasas</v>
          </cell>
          <cell r="G61" t="str">
            <v>Total</v>
          </cell>
        </row>
        <row r="62">
          <cell r="A62" t="str">
            <v>Cataluña</v>
          </cell>
          <cell r="B62">
            <v>83482.359123429371</v>
          </cell>
          <cell r="C62">
            <v>184243.0570273452</v>
          </cell>
          <cell r="D62">
            <v>184243.0570273452</v>
          </cell>
          <cell r="E62">
            <v>207171.08943749996</v>
          </cell>
          <cell r="F62">
            <v>13781.05925</v>
          </cell>
          <cell r="G62">
            <v>672920.62186561979</v>
          </cell>
        </row>
        <row r="63">
          <cell r="A63" t="str">
            <v>Galicia</v>
          </cell>
          <cell r="B63">
            <v>204471.69306583377</v>
          </cell>
          <cell r="C63">
            <v>44784.566613344148</v>
          </cell>
          <cell r="D63">
            <v>44784.566613344148</v>
          </cell>
          <cell r="E63">
            <v>46257.819749999995</v>
          </cell>
          <cell r="F63">
            <v>6121.1144999999997</v>
          </cell>
          <cell r="G63">
            <v>346419.76054252207</v>
          </cell>
        </row>
        <row r="64">
          <cell r="A64" t="str">
            <v>Andalucía</v>
          </cell>
          <cell r="B64">
            <v>509278.36931463814</v>
          </cell>
          <cell r="C64">
            <v>94899.963302097865</v>
          </cell>
          <cell r="D64">
            <v>94899.963302097865</v>
          </cell>
          <cell r="E64">
            <v>121326.52637499999</v>
          </cell>
          <cell r="F64">
            <v>18880.60125</v>
          </cell>
          <cell r="G64">
            <v>839285.42354383378</v>
          </cell>
        </row>
        <row r="65">
          <cell r="A65" t="str">
            <v>Valencia</v>
          </cell>
          <cell r="B65">
            <v>123152.10693980784</v>
          </cell>
          <cell r="C65">
            <v>76707.83128121242</v>
          </cell>
          <cell r="D65">
            <v>76707.83128121242</v>
          </cell>
          <cell r="E65">
            <v>117122.47818749999</v>
          </cell>
          <cell r="F65">
            <v>5822.5009999999993</v>
          </cell>
          <cell r="G65">
            <v>399512.74868973263</v>
          </cell>
        </row>
        <row r="66">
          <cell r="A66" t="str">
            <v>Canarias</v>
          </cell>
          <cell r="B66">
            <v>109554.14867377347</v>
          </cell>
          <cell r="C66">
            <v>28273.132546849996</v>
          </cell>
          <cell r="D66">
            <v>28273.132546849996</v>
          </cell>
          <cell r="E66">
            <v>39053.884624999992</v>
          </cell>
          <cell r="F66">
            <v>3408.0536874999998</v>
          </cell>
          <cell r="G66">
            <v>208562.35207997344</v>
          </cell>
        </row>
        <row r="68">
          <cell r="A68" t="str">
            <v>TOTAL art. 151</v>
          </cell>
          <cell r="B68">
            <v>1029938.6771174826</v>
          </cell>
          <cell r="C68">
            <v>428908.55077084969</v>
          </cell>
          <cell r="D68">
            <v>428908.55077084969</v>
          </cell>
          <cell r="E68">
            <v>530931.7983749999</v>
          </cell>
          <cell r="F68">
            <v>48013.329687499994</v>
          </cell>
          <cell r="G68">
            <v>2466700.9067216818</v>
          </cell>
        </row>
        <row r="70">
          <cell r="A70" t="str">
            <v>Asturias</v>
          </cell>
          <cell r="B70">
            <v>991.88030740827128</v>
          </cell>
          <cell r="C70">
            <v>24012.430004322268</v>
          </cell>
          <cell r="D70">
            <v>8004.1433347740895</v>
          </cell>
          <cell r="E70">
            <v>23031.259562499999</v>
          </cell>
          <cell r="F70">
            <v>3225.3493749999998</v>
          </cell>
          <cell r="G70">
            <v>59265.06258400462</v>
          </cell>
        </row>
        <row r="71">
          <cell r="A71" t="str">
            <v>Cantabria</v>
          </cell>
          <cell r="B71">
            <v>7096.3922890823023</v>
          </cell>
          <cell r="C71">
            <v>10914.628231413315</v>
          </cell>
          <cell r="D71">
            <v>10914.628231413315</v>
          </cell>
          <cell r="E71">
            <v>8695.7314374999987</v>
          </cell>
          <cell r="F71">
            <v>1117.4893749999999</v>
          </cell>
          <cell r="G71">
            <v>38738.869564408931</v>
          </cell>
        </row>
        <row r="72">
          <cell r="A72" t="str">
            <v>La Rioja</v>
          </cell>
          <cell r="B72">
            <v>1463.5119286329889</v>
          </cell>
          <cell r="C72">
            <v>6105.2716031989494</v>
          </cell>
          <cell r="D72">
            <v>4070.1810687993002</v>
          </cell>
          <cell r="E72">
            <v>6608.3259999999991</v>
          </cell>
          <cell r="F72">
            <v>403.31312499999996</v>
          </cell>
          <cell r="G72">
            <v>18650.603725631241</v>
          </cell>
        </row>
        <row r="73">
          <cell r="A73" t="str">
            <v>Murcia</v>
          </cell>
          <cell r="B73">
            <v>2033.4622723053371</v>
          </cell>
          <cell r="C73">
            <v>15824.1889099155</v>
          </cell>
          <cell r="D73">
            <v>10549.459273277002</v>
          </cell>
          <cell r="E73">
            <v>17551.0546875</v>
          </cell>
          <cell r="F73">
            <v>1382.5897500000001</v>
          </cell>
          <cell r="G73">
            <v>47340.754892997837</v>
          </cell>
        </row>
        <row r="74">
          <cell r="A74" t="str">
            <v>Aragón</v>
          </cell>
          <cell r="B74">
            <v>5811.5864233348002</v>
          </cell>
          <cell r="C74">
            <v>29622.971725622796</v>
          </cell>
          <cell r="D74">
            <v>9874.3239085409332</v>
          </cell>
          <cell r="E74">
            <v>33986.815687499999</v>
          </cell>
          <cell r="F74">
            <v>2636.5584374999999</v>
          </cell>
          <cell r="G74">
            <v>81932.256182498531</v>
          </cell>
        </row>
        <row r="75">
          <cell r="A75" t="str">
            <v>Castilla-La Mancha</v>
          </cell>
          <cell r="B75">
            <v>32012.747809613906</v>
          </cell>
          <cell r="C75">
            <v>23663.081081889071</v>
          </cell>
          <cell r="D75">
            <v>23663.081081889071</v>
          </cell>
          <cell r="E75">
            <v>24173.826000000001</v>
          </cell>
          <cell r="F75">
            <v>3937.7921874999997</v>
          </cell>
          <cell r="G75">
            <v>107450.52816089205</v>
          </cell>
        </row>
        <row r="76">
          <cell r="A76" t="str">
            <v>Extremadura</v>
          </cell>
          <cell r="B76">
            <v>38654.948806500106</v>
          </cell>
          <cell r="C76">
            <v>11913.477663257336</v>
          </cell>
          <cell r="D76">
            <v>11913.477663257336</v>
          </cell>
          <cell r="E76">
            <v>12117.883749999999</v>
          </cell>
          <cell r="F76">
            <v>2381.743125</v>
          </cell>
          <cell r="G76">
            <v>76981.531008014761</v>
          </cell>
        </row>
        <row r="77">
          <cell r="A77" t="str">
            <v>Baleares</v>
          </cell>
          <cell r="B77">
            <v>5819.9152051677447</v>
          </cell>
          <cell r="C77">
            <v>12256.652438160389</v>
          </cell>
          <cell r="D77">
            <v>0</v>
          </cell>
          <cell r="E77">
            <v>14646.853499999997</v>
          </cell>
          <cell r="F77">
            <v>1176.0795625000001</v>
          </cell>
          <cell r="G77">
            <v>33899.500705828134</v>
          </cell>
        </row>
        <row r="78">
          <cell r="A78" t="str">
            <v>Madrid</v>
          </cell>
          <cell r="B78">
            <v>-7181.6212494141355</v>
          </cell>
          <cell r="C78">
            <v>192358.06645883733</v>
          </cell>
          <cell r="D78">
            <v>0</v>
          </cell>
          <cell r="E78">
            <v>103168.88412499998</v>
          </cell>
          <cell r="F78">
            <v>13604.248625</v>
          </cell>
          <cell r="G78">
            <v>301949.57795942319</v>
          </cell>
        </row>
        <row r="79">
          <cell r="A79" t="str">
            <v>Castilla y León</v>
          </cell>
          <cell r="B79">
            <v>33553.824885041096</v>
          </cell>
          <cell r="C79">
            <v>48169.356097936477</v>
          </cell>
          <cell r="D79">
            <v>48169.356097936477</v>
          </cell>
          <cell r="E79">
            <v>47633.360187499995</v>
          </cell>
          <cell r="F79">
            <v>7581.9400624999989</v>
          </cell>
          <cell r="G79">
            <v>185107.83733091404</v>
          </cell>
        </row>
        <row r="81">
          <cell r="A81" t="str">
            <v>TOTAL art. 143</v>
          </cell>
          <cell r="B81">
            <v>120256.64867767243</v>
          </cell>
          <cell r="C81">
            <v>374840.12421455345</v>
          </cell>
          <cell r="D81">
            <v>127158.65065988753</v>
          </cell>
          <cell r="E81">
            <v>291613.99493749999</v>
          </cell>
          <cell r="F81">
            <v>37447.103624999996</v>
          </cell>
          <cell r="G81">
            <v>951316.52211461333</v>
          </cell>
        </row>
        <row r="83">
          <cell r="A83" t="str">
            <v>TOTAL</v>
          </cell>
          <cell r="B83">
            <v>1150195.325795155</v>
          </cell>
          <cell r="C83">
            <v>803748.6749854032</v>
          </cell>
          <cell r="D83">
            <v>556067.20143073727</v>
          </cell>
          <cell r="E83">
            <v>822545.79331249988</v>
          </cell>
          <cell r="F83">
            <v>85460.433312499983</v>
          </cell>
          <cell r="G83">
            <v>3418017.4288362954</v>
          </cell>
        </row>
        <row r="84">
          <cell r="A84" t="str">
            <v>INDICE CC.AA. 151</v>
          </cell>
          <cell r="C84">
            <v>1.1556249999999999</v>
          </cell>
        </row>
        <row r="86">
          <cell r="A86" t="str">
            <v>SISTEMA REVISADO</v>
          </cell>
        </row>
        <row r="87">
          <cell r="A87" t="str">
            <v>HIPOTESIS:Criterios de evol. IRPF según datos reales.PERIODO 1997-2001. Año base 1996</v>
          </cell>
        </row>
        <row r="88">
          <cell r="A88" t="str">
            <v>FINANCIACION RESULTANTE</v>
          </cell>
        </row>
        <row r="89">
          <cell r="A89">
            <v>1999</v>
          </cell>
        </row>
        <row r="90">
          <cell r="A90" t="str">
            <v>COMUNIDAD
AUTONOMA</v>
          </cell>
          <cell r="B90" t="str">
            <v>PIE consolidada SIN %IRPF</v>
          </cell>
          <cell r="C90" t="str">
            <v xml:space="preserve">
IRPF Tarifa Autonómica</v>
          </cell>
          <cell r="D90" t="str">
            <v xml:space="preserve">
Participación CC.AA. IRPF</v>
          </cell>
          <cell r="E90" t="str">
            <v>Recaudación Normativa
de
tributos cedidos</v>
          </cell>
          <cell r="F90" t="str">
            <v>Recaudación Normativa
de
tasas</v>
          </cell>
          <cell r="G90" t="str">
            <v>Total</v>
          </cell>
        </row>
        <row r="91">
          <cell r="A91" t="str">
            <v>Cataluña</v>
          </cell>
          <cell r="B91">
            <v>89743.536057686564</v>
          </cell>
          <cell r="C91">
            <v>190228.01076009069</v>
          </cell>
          <cell r="D91">
            <v>190228.01076009069</v>
          </cell>
          <cell r="E91">
            <v>222708.92114531246</v>
          </cell>
          <cell r="F91">
            <v>14814.638693749999</v>
          </cell>
          <cell r="G91">
            <v>707723.1174169305</v>
          </cell>
        </row>
        <row r="92">
          <cell r="A92" t="str">
            <v>Galicia</v>
          </cell>
          <cell r="B92">
            <v>219807.07004577128</v>
          </cell>
          <cell r="C92">
            <v>47152.840331143219</v>
          </cell>
          <cell r="D92">
            <v>47152.840331143219</v>
          </cell>
          <cell r="E92">
            <v>49727.156231249995</v>
          </cell>
          <cell r="F92">
            <v>6580.198087499999</v>
          </cell>
          <cell r="G92">
            <v>370420.10502680769</v>
          </cell>
        </row>
        <row r="93">
          <cell r="A93" t="str">
            <v>Andalucía</v>
          </cell>
          <cell r="B93">
            <v>547474.24701323605</v>
          </cell>
          <cell r="C93">
            <v>98100.453172104302</v>
          </cell>
          <cell r="D93">
            <v>98100.453172104302</v>
          </cell>
          <cell r="E93">
            <v>130426.01585312499</v>
          </cell>
          <cell r="F93">
            <v>20296.646343749999</v>
          </cell>
          <cell r="G93">
            <v>894397.81555431965</v>
          </cell>
        </row>
        <row r="94">
          <cell r="A94" t="str">
            <v>Valencia</v>
          </cell>
          <cell r="B94">
            <v>132388.51496029343</v>
          </cell>
          <cell r="C94">
            <v>80019.66219626971</v>
          </cell>
          <cell r="D94">
            <v>80019.66219626971</v>
          </cell>
          <cell r="E94">
            <v>125906.66405156247</v>
          </cell>
          <cell r="F94">
            <v>6259.1885749999992</v>
          </cell>
          <cell r="G94">
            <v>424593.69197939534</v>
          </cell>
        </row>
        <row r="95">
          <cell r="A95" t="str">
            <v>Canarias</v>
          </cell>
          <cell r="B95">
            <v>117770.70982430647</v>
          </cell>
          <cell r="C95">
            <v>29906.20872541596</v>
          </cell>
          <cell r="D95">
            <v>29906.20872541596</v>
          </cell>
          <cell r="E95">
            <v>41982.925971874996</v>
          </cell>
          <cell r="F95">
            <v>3663.6577140624995</v>
          </cell>
          <cell r="G95">
            <v>223229.71096107588</v>
          </cell>
        </row>
        <row r="97">
          <cell r="A97" t="str">
            <v>TOTAL art. 151</v>
          </cell>
          <cell r="B97">
            <v>1107184.0779012938</v>
          </cell>
          <cell r="C97">
            <v>445407.17518502392</v>
          </cell>
          <cell r="D97">
            <v>445407.17518502392</v>
          </cell>
          <cell r="E97">
            <v>570751.68325312482</v>
          </cell>
          <cell r="F97">
            <v>51614.3294140625</v>
          </cell>
          <cell r="G97">
            <v>2620364.4409385291</v>
          </cell>
        </row>
        <row r="99">
          <cell r="A99" t="str">
            <v>Asturias</v>
          </cell>
          <cell r="B99">
            <v>1066.2713304638917</v>
          </cell>
          <cell r="C99">
            <v>24713.598214353868</v>
          </cell>
          <cell r="D99">
            <v>8237.8660714512898</v>
          </cell>
          <cell r="E99">
            <v>24758.604029687496</v>
          </cell>
          <cell r="F99">
            <v>3467.2505781249997</v>
          </cell>
          <cell r="G99">
            <v>62243.590224081541</v>
          </cell>
        </row>
        <row r="100">
          <cell r="A100" t="str">
            <v>Cantabria</v>
          </cell>
          <cell r="B100">
            <v>7628.6217107634748</v>
          </cell>
          <cell r="C100">
            <v>11157.184766622853</v>
          </cell>
          <cell r="D100">
            <v>11157.184766622853</v>
          </cell>
          <cell r="E100">
            <v>9347.9112953124986</v>
          </cell>
          <cell r="F100">
            <v>1201.3010781249998</v>
          </cell>
          <cell r="G100">
            <v>40492.203617446678</v>
          </cell>
        </row>
        <row r="101">
          <cell r="A101" t="str">
            <v>La Rioja</v>
          </cell>
          <cell r="B101">
            <v>1573.275323280463</v>
          </cell>
          <cell r="C101">
            <v>6323.2991371267717</v>
          </cell>
          <cell r="D101">
            <v>4215.5327580845142</v>
          </cell>
          <cell r="E101">
            <v>7103.9504499999985</v>
          </cell>
          <cell r="F101">
            <v>433.56160937499993</v>
          </cell>
          <cell r="G101">
            <v>19649.619277866746</v>
          </cell>
        </row>
        <row r="102">
          <cell r="A102" t="str">
            <v>Murcia</v>
          </cell>
          <cell r="B102">
            <v>2185.9719427282375</v>
          </cell>
          <cell r="C102">
            <v>16486.699171080934</v>
          </cell>
          <cell r="D102">
            <v>10991.132780720623</v>
          </cell>
          <cell r="E102">
            <v>18867.383789062496</v>
          </cell>
          <cell r="F102">
            <v>1486.2839812499999</v>
          </cell>
          <cell r="G102">
            <v>50017.471664842291</v>
          </cell>
        </row>
        <row r="103">
          <cell r="A103" t="str">
            <v>Aragón</v>
          </cell>
          <cell r="B103">
            <v>6247.4554050849092</v>
          </cell>
          <cell r="C103">
            <v>30398.71538694781</v>
          </cell>
          <cell r="D103">
            <v>10132.905128982604</v>
          </cell>
          <cell r="E103">
            <v>36535.826864062496</v>
          </cell>
          <cell r="F103">
            <v>2834.3003203124995</v>
          </cell>
          <cell r="G103">
            <v>86149.203105390305</v>
          </cell>
        </row>
        <row r="104">
          <cell r="A104" t="str">
            <v>Castilla-La Mancha</v>
          </cell>
          <cell r="B104">
            <v>34413.703895334947</v>
          </cell>
          <cell r="C104">
            <v>24837.729863292123</v>
          </cell>
          <cell r="D104">
            <v>24837.729863292123</v>
          </cell>
          <cell r="E104">
            <v>25986.862949999999</v>
          </cell>
          <cell r="F104">
            <v>4233.1266015624997</v>
          </cell>
          <cell r="G104">
            <v>114309.1531734817</v>
          </cell>
        </row>
        <row r="105">
          <cell r="A105" t="str">
            <v>Extremadura</v>
          </cell>
          <cell r="B105">
            <v>41554.069966987612</v>
          </cell>
          <cell r="C105">
            <v>12613.222871984708</v>
          </cell>
          <cell r="D105">
            <v>12613.222871984708</v>
          </cell>
          <cell r="E105">
            <v>13026.725031249998</v>
          </cell>
          <cell r="F105">
            <v>2560.3738593749995</v>
          </cell>
          <cell r="G105">
            <v>82367.614601582027</v>
          </cell>
        </row>
        <row r="106">
          <cell r="A106" t="str">
            <v>Baleares</v>
          </cell>
          <cell r="B106">
            <v>6256.4088455553256</v>
          </cell>
          <cell r="C106">
            <v>12821.28070295752</v>
          </cell>
          <cell r="D106">
            <v>0</v>
          </cell>
          <cell r="E106">
            <v>15745.367512499997</v>
          </cell>
          <cell r="F106">
            <v>1264.2855296875</v>
          </cell>
          <cell r="G106">
            <v>36087.34259070034</v>
          </cell>
        </row>
        <row r="107">
          <cell r="A107" t="str">
            <v>Madrid</v>
          </cell>
          <cell r="B107">
            <v>-7720.2428431201952</v>
          </cell>
          <cell r="C107">
            <v>196945.74946530155</v>
          </cell>
          <cell r="D107">
            <v>0</v>
          </cell>
          <cell r="E107">
            <v>110906.55043437498</v>
          </cell>
          <cell r="F107">
            <v>14624.567271874999</v>
          </cell>
          <cell r="G107">
            <v>314756.62432843132</v>
          </cell>
        </row>
        <row r="108">
          <cell r="A108" t="str">
            <v>Castilla y León</v>
          </cell>
          <cell r="B108">
            <v>36070.361751419179</v>
          </cell>
          <cell r="C108">
            <v>50107.353256721741</v>
          </cell>
          <cell r="D108">
            <v>50107.353256721741</v>
          </cell>
          <cell r="E108">
            <v>51205.862201562493</v>
          </cell>
          <cell r="F108">
            <v>8150.5855671874988</v>
          </cell>
          <cell r="G108">
            <v>195641.51603361266</v>
          </cell>
        </row>
        <row r="110">
          <cell r="A110" t="str">
            <v>TOTAL art. 143</v>
          </cell>
          <cell r="B110">
            <v>129275.89732849784</v>
          </cell>
          <cell r="C110">
            <v>386404.83283638989</v>
          </cell>
          <cell r="D110">
            <v>132292.92749786045</v>
          </cell>
          <cell r="E110">
            <v>313485.04455781245</v>
          </cell>
          <cell r="F110">
            <v>40255.636396874994</v>
          </cell>
          <cell r="G110">
            <v>1001714.3386174357</v>
          </cell>
        </row>
        <row r="112">
          <cell r="A112" t="str">
            <v>TOTAL</v>
          </cell>
          <cell r="B112">
            <v>1236459.9752297916</v>
          </cell>
          <cell r="C112">
            <v>831812.00802141381</v>
          </cell>
          <cell r="D112">
            <v>577700.10268288432</v>
          </cell>
          <cell r="E112">
            <v>884236.72781093721</v>
          </cell>
          <cell r="F112">
            <v>91869.965810937487</v>
          </cell>
          <cell r="G112">
            <v>3622078.7795559647</v>
          </cell>
        </row>
        <row r="113">
          <cell r="A113" t="str">
            <v>INDICE CC.AA. 151</v>
          </cell>
          <cell r="C113">
            <v>1.2422968749999999</v>
          </cell>
        </row>
        <row r="115">
          <cell r="A115" t="str">
            <v>SISTEMA REVISADO</v>
          </cell>
        </row>
        <row r="116">
          <cell r="A116" t="str">
            <v>HIPOTESIS:Criterios de evol. IRPF según datos reales.PERIODO 1997-2001. Año base 1996</v>
          </cell>
        </row>
        <row r="117">
          <cell r="A117" t="str">
            <v>FINANCIACION RESULTANTE</v>
          </cell>
        </row>
        <row r="118">
          <cell r="A118">
            <v>2000</v>
          </cell>
        </row>
        <row r="119">
          <cell r="A119" t="str">
            <v>COMUNIDAD
AUTONOMA</v>
          </cell>
          <cell r="B119" t="str">
            <v>PIE consolidada SIN %IRPF</v>
          </cell>
          <cell r="C119" t="str">
            <v xml:space="preserve">
IRPF Tarifa Autonómica</v>
          </cell>
          <cell r="D119" t="str">
            <v xml:space="preserve">
Participación CC.AA. IRPF</v>
          </cell>
          <cell r="E119" t="str">
            <v>Recaudación Normativa
de
tributos cedidos</v>
          </cell>
          <cell r="F119" t="str">
            <v>Recaudación Normativa
de
tasas</v>
          </cell>
          <cell r="G119" t="str">
            <v>Total</v>
          </cell>
        </row>
        <row r="120">
          <cell r="A120" t="str">
            <v>Cataluña</v>
          </cell>
          <cell r="B120">
            <v>96474.301262013061</v>
          </cell>
          <cell r="C120">
            <v>195060.97297180697</v>
          </cell>
          <cell r="D120">
            <v>195060.97297180697</v>
          </cell>
          <cell r="E120">
            <v>239412.0902312109</v>
          </cell>
          <cell r="F120">
            <v>15925.736595781249</v>
          </cell>
          <cell r="G120">
            <v>741934.07403261925</v>
          </cell>
        </row>
        <row r="121">
          <cell r="A121" t="str">
            <v>Galicia</v>
          </cell>
          <cell r="B121">
            <v>236292.60029920415</v>
          </cell>
          <cell r="C121">
            <v>49306.017446974613</v>
          </cell>
          <cell r="D121">
            <v>49306.017446974613</v>
          </cell>
          <cell r="E121">
            <v>53456.692948593751</v>
          </cell>
          <cell r="F121">
            <v>7073.7129440624994</v>
          </cell>
          <cell r="G121">
            <v>395435.04108580964</v>
          </cell>
        </row>
        <row r="122">
          <cell r="A122" t="str">
            <v>Andalucía</v>
          </cell>
          <cell r="B122">
            <v>588534.81553922873</v>
          </cell>
          <cell r="C122">
            <v>100713.70363157603</v>
          </cell>
          <cell r="D122">
            <v>100713.70363157603</v>
          </cell>
          <cell r="E122">
            <v>140207.96704210938</v>
          </cell>
          <cell r="F122">
            <v>21818.894819531248</v>
          </cell>
          <cell r="G122">
            <v>951989.08466402139</v>
          </cell>
        </row>
        <row r="123">
          <cell r="A123" t="str">
            <v>Valencia</v>
          </cell>
          <cell r="B123">
            <v>142317.65358231543</v>
          </cell>
          <cell r="C123">
            <v>82902.24801389419</v>
          </cell>
          <cell r="D123">
            <v>82902.24801389419</v>
          </cell>
          <cell r="E123">
            <v>135349.66385542968</v>
          </cell>
          <cell r="F123">
            <v>6728.6277181249989</v>
          </cell>
          <cell r="G123">
            <v>450200.44118365849</v>
          </cell>
        </row>
        <row r="124">
          <cell r="A124" t="str">
            <v>Canarias</v>
          </cell>
          <cell r="B124">
            <v>126603.51306112946</v>
          </cell>
          <cell r="C124">
            <v>31416.758612506881</v>
          </cell>
          <cell r="D124">
            <v>31416.758612506881</v>
          </cell>
          <cell r="E124">
            <v>45131.64541976562</v>
          </cell>
          <cell r="F124">
            <v>3938.4320426171871</v>
          </cell>
          <cell r="G124">
            <v>238507.107748526</v>
          </cell>
        </row>
        <row r="126">
          <cell r="A126" t="str">
            <v>TOTAL art. 151</v>
          </cell>
          <cell r="B126">
            <v>1190222.8837438908</v>
          </cell>
          <cell r="C126">
            <v>459399.70067675872</v>
          </cell>
          <cell r="D126">
            <v>459399.70067675872</v>
          </cell>
          <cell r="E126">
            <v>613558.05949710927</v>
          </cell>
          <cell r="F126">
            <v>55485.404120117179</v>
          </cell>
          <cell r="G126">
            <v>2778065.7487146347</v>
          </cell>
        </row>
        <row r="128">
          <cell r="A128" t="str">
            <v>Asturias</v>
          </cell>
          <cell r="B128">
            <v>1146.2416802486835</v>
          </cell>
          <cell r="C128">
            <v>25260.87768002622</v>
          </cell>
          <cell r="D128">
            <v>8420.2925600087401</v>
          </cell>
          <cell r="E128">
            <v>26615.499331914059</v>
          </cell>
          <cell r="F128">
            <v>3727.2943714843746</v>
          </cell>
          <cell r="G128">
            <v>65170.205623682079</v>
          </cell>
        </row>
        <row r="129">
          <cell r="A129" t="str">
            <v>Cantabria</v>
          </cell>
          <cell r="B129">
            <v>8200.7683390707352</v>
          </cell>
          <cell r="C129">
            <v>11326.94748648856</v>
          </cell>
          <cell r="D129">
            <v>11326.94748648856</v>
          </cell>
          <cell r="E129">
            <v>10049.004642460937</v>
          </cell>
          <cell r="F129">
            <v>1291.3986589843748</v>
          </cell>
          <cell r="G129">
            <v>42195.066613493167</v>
          </cell>
        </row>
        <row r="130">
          <cell r="A130" t="str">
            <v>La Rioja</v>
          </cell>
          <cell r="B130">
            <v>1691.2709725264976</v>
          </cell>
          <cell r="C130">
            <v>6504.2174205697074</v>
          </cell>
          <cell r="D130">
            <v>4336.1449470464713</v>
          </cell>
          <cell r="E130">
            <v>7636.7467337499993</v>
          </cell>
          <cell r="F130">
            <v>466.07873007812498</v>
          </cell>
          <cell r="G130">
            <v>20634.458803970803</v>
          </cell>
        </row>
        <row r="131">
          <cell r="A131" t="str">
            <v>Murcia</v>
          </cell>
          <cell r="B131">
            <v>2349.9198384328552</v>
          </cell>
          <cell r="C131">
            <v>17059.195740713993</v>
          </cell>
          <cell r="D131">
            <v>11372.797160475995</v>
          </cell>
          <cell r="E131">
            <v>20282.437573242187</v>
          </cell>
          <cell r="F131">
            <v>1597.75527984375</v>
          </cell>
          <cell r="G131">
            <v>52662.105592708787</v>
          </cell>
        </row>
        <row r="132">
          <cell r="A132" t="str">
            <v>Aragón</v>
          </cell>
          <cell r="B132">
            <v>6716.0145604662785</v>
          </cell>
          <cell r="C132">
            <v>30980.928016278744</v>
          </cell>
          <cell r="D132">
            <v>10326.97600542625</v>
          </cell>
          <cell r="E132">
            <v>39276.013878867183</v>
          </cell>
          <cell r="F132">
            <v>3046.8728443359373</v>
          </cell>
          <cell r="G132">
            <v>90346.805305374408</v>
          </cell>
        </row>
        <row r="133">
          <cell r="A133" t="str">
            <v>Castilla-La Mancha</v>
          </cell>
          <cell r="B133">
            <v>36994.731687485073</v>
          </cell>
          <cell r="C133">
            <v>25891.969759576565</v>
          </cell>
          <cell r="D133">
            <v>25891.969759576565</v>
          </cell>
          <cell r="E133">
            <v>27935.87767125</v>
          </cell>
          <cell r="F133">
            <v>4550.6110966796869</v>
          </cell>
          <cell r="G133">
            <v>121265.15997456788</v>
          </cell>
        </row>
        <row r="134">
          <cell r="A134" t="str">
            <v>Extremadura</v>
          </cell>
          <cell r="B134">
            <v>44670.625214511681</v>
          </cell>
          <cell r="C134">
            <v>13262.523567846134</v>
          </cell>
          <cell r="D134">
            <v>13262.523567846134</v>
          </cell>
          <cell r="E134">
            <v>14003.729408593748</v>
          </cell>
          <cell r="F134">
            <v>2752.4018988281246</v>
          </cell>
          <cell r="G134">
            <v>87951.803657625831</v>
          </cell>
        </row>
        <row r="135">
          <cell r="A135" t="str">
            <v>Baleares</v>
          </cell>
          <cell r="B135">
            <v>6725.6395089719754</v>
          </cell>
          <cell r="C135">
            <v>13319.978698514973</v>
          </cell>
          <cell r="D135">
            <v>0</v>
          </cell>
          <cell r="E135">
            <v>16926.270075937497</v>
          </cell>
          <cell r="F135">
            <v>1359.1069444140624</v>
          </cell>
          <cell r="G135">
            <v>38330.995227838503</v>
          </cell>
        </row>
        <row r="136">
          <cell r="A136" t="str">
            <v>Madrid</v>
          </cell>
          <cell r="B136">
            <v>-8299.2610563542112</v>
          </cell>
          <cell r="C136">
            <v>200260.55048030915</v>
          </cell>
          <cell r="D136">
            <v>0</v>
          </cell>
          <cell r="E136">
            <v>119224.54171695311</v>
          </cell>
          <cell r="F136">
            <v>15721.409817265625</v>
          </cell>
          <cell r="G136">
            <v>326907.2409581737</v>
          </cell>
        </row>
        <row r="137">
          <cell r="A137" t="str">
            <v>Castilla y León</v>
          </cell>
          <cell r="B137">
            <v>38775.638882775616</v>
          </cell>
          <cell r="C137">
            <v>51766.007374506968</v>
          </cell>
          <cell r="D137">
            <v>51766.007374506968</v>
          </cell>
          <cell r="E137">
            <v>55046.301866679678</v>
          </cell>
          <cell r="F137">
            <v>8761.8794847265617</v>
          </cell>
          <cell r="G137">
            <v>206115.83498319579</v>
          </cell>
        </row>
        <row r="139">
          <cell r="A139" t="str">
            <v>TOTAL art. 143</v>
          </cell>
          <cell r="B139">
            <v>138971.58962813517</v>
          </cell>
          <cell r="C139">
            <v>395633.19622483099</v>
          </cell>
          <cell r="D139">
            <v>136703.6588613757</v>
          </cell>
          <cell r="E139">
            <v>336996.42289964843</v>
          </cell>
          <cell r="F139">
            <v>43274.809126640619</v>
          </cell>
          <cell r="G139">
            <v>1051579.676740631</v>
          </cell>
        </row>
        <row r="141">
          <cell r="A141" t="str">
            <v>TOTAL</v>
          </cell>
          <cell r="B141">
            <v>1329194.4733720259</v>
          </cell>
          <cell r="C141">
            <v>855032.8969015897</v>
          </cell>
          <cell r="D141">
            <v>596103.35953813442</v>
          </cell>
          <cell r="E141">
            <v>950554.4823967577</v>
          </cell>
          <cell r="F141">
            <v>98760.213246757805</v>
          </cell>
          <cell r="G141">
            <v>3829645.4254552657</v>
          </cell>
        </row>
        <row r="142">
          <cell r="A142" t="str">
            <v>INDICE CC.AA. 151</v>
          </cell>
          <cell r="C142">
            <v>1.3354691406249999</v>
          </cell>
        </row>
        <row r="144">
          <cell r="A144" t="str">
            <v>SISTEMA REVISADO</v>
          </cell>
        </row>
        <row r="145">
          <cell r="A145" t="str">
            <v>HIPOTESIS:Criterios de evol. IRPF según datos reales.PERIODO 1997-2001. Año base 1996</v>
          </cell>
        </row>
        <row r="146">
          <cell r="A146" t="str">
            <v>FINANCIACION RESULTANTE</v>
          </cell>
        </row>
        <row r="147">
          <cell r="A147">
            <v>2001</v>
          </cell>
        </row>
        <row r="148">
          <cell r="A148" t="str">
            <v>COMUNIDAD
AUTONOMA</v>
          </cell>
          <cell r="B148" t="str">
            <v>PIE consolidada SIN %IRPF</v>
          </cell>
          <cell r="C148" t="str">
            <v xml:space="preserve">
IRPF Tarifa Autonómica</v>
          </cell>
          <cell r="D148" t="str">
            <v xml:space="preserve">
Participación CC.AA. IRPF</v>
          </cell>
          <cell r="E148" t="str">
            <v>Recaudación Normativa
de
tributos cedidos</v>
          </cell>
          <cell r="F148" t="str">
            <v>Recaudación Normativa
de
tasas</v>
          </cell>
          <cell r="G148" t="str">
            <v>Total</v>
          </cell>
        </row>
        <row r="149">
          <cell r="A149" t="str">
            <v>Cataluña</v>
          </cell>
          <cell r="B149">
            <v>103709.87385666405</v>
          </cell>
          <cell r="C149">
            <v>200387.20483094588</v>
          </cell>
          <cell r="D149">
            <v>200387.20483094588</v>
          </cell>
          <cell r="E149">
            <v>257367.99699855174</v>
          </cell>
          <cell r="F149">
            <v>17120.166840464844</v>
          </cell>
          <cell r="G149">
            <v>778972.44735757238</v>
          </cell>
        </row>
        <row r="150">
          <cell r="A150" t="str">
            <v>Galicia</v>
          </cell>
          <cell r="B150">
            <v>254014.54532164446</v>
          </cell>
          <cell r="C150">
            <v>51653.01462352075</v>
          </cell>
          <cell r="D150">
            <v>51653.01462352075</v>
          </cell>
          <cell r="E150">
            <v>57465.944919738278</v>
          </cell>
          <cell r="F150">
            <v>7604.2414148671869</v>
          </cell>
          <cell r="G150">
            <v>422390.7609032914</v>
          </cell>
        </row>
        <row r="151">
          <cell r="A151" t="str">
            <v>Andalucía</v>
          </cell>
          <cell r="B151">
            <v>632674.92670467088</v>
          </cell>
          <cell r="C151">
            <v>103588.08436942392</v>
          </cell>
          <cell r="D151">
            <v>103588.08436942392</v>
          </cell>
          <cell r="E151">
            <v>150723.56457026757</v>
          </cell>
          <cell r="F151">
            <v>23455.311930996093</v>
          </cell>
          <cell r="G151">
            <v>1014029.9719447824</v>
          </cell>
        </row>
        <row r="152">
          <cell r="A152" t="str">
            <v>Valencia</v>
          </cell>
          <cell r="B152">
            <v>152991.47760098908</v>
          </cell>
          <cell r="C152">
            <v>86047.762595279914</v>
          </cell>
          <cell r="D152">
            <v>86047.762595279914</v>
          </cell>
          <cell r="E152">
            <v>145500.8886445869</v>
          </cell>
          <cell r="F152">
            <v>7233.274796984374</v>
          </cell>
          <cell r="G152">
            <v>477821.1662331202</v>
          </cell>
        </row>
        <row r="153">
          <cell r="A153" t="str">
            <v>Canarias</v>
          </cell>
          <cell r="B153">
            <v>136098.77654071417</v>
          </cell>
          <cell r="C153">
            <v>33064.73693965032</v>
          </cell>
          <cell r="D153">
            <v>33064.73693965032</v>
          </cell>
          <cell r="E153">
            <v>48516.518826248044</v>
          </cell>
          <cell r="F153">
            <v>4233.8144458134757</v>
          </cell>
          <cell r="G153">
            <v>254978.58369207632</v>
          </cell>
        </row>
        <row r="155">
          <cell r="A155" t="str">
            <v>TOTAL art. 151</v>
          </cell>
          <cell r="B155">
            <v>1279489.6000246827</v>
          </cell>
          <cell r="C155">
            <v>474740.80335882073</v>
          </cell>
          <cell r="D155">
            <v>474740.80335882073</v>
          </cell>
          <cell r="E155">
            <v>659574.91395939246</v>
          </cell>
          <cell r="F155">
            <v>59646.809429125977</v>
          </cell>
          <cell r="G155">
            <v>2948192.9301308421</v>
          </cell>
        </row>
        <row r="157">
          <cell r="A157" t="str">
            <v>Asturias</v>
          </cell>
          <cell r="B157">
            <v>1232.2098062673349</v>
          </cell>
          <cell r="C157">
            <v>25868.102404749738</v>
          </cell>
          <cell r="D157">
            <v>8622.7008015832453</v>
          </cell>
          <cell r="E157">
            <v>28611.661781807616</v>
          </cell>
          <cell r="F157">
            <v>4006.8414493457026</v>
          </cell>
          <cell r="G157">
            <v>68341.516243753649</v>
          </cell>
        </row>
        <row r="158">
          <cell r="A158" t="str">
            <v>Cantabria</v>
          </cell>
          <cell r="B158">
            <v>8815.8259645010403</v>
          </cell>
          <cell r="C158">
            <v>11520.59290281217</v>
          </cell>
          <cell r="D158">
            <v>11520.59290281217</v>
          </cell>
          <cell r="E158">
            <v>10802.679990645507</v>
          </cell>
          <cell r="F158">
            <v>1388.2535584082029</v>
          </cell>
          <cell r="G158">
            <v>44047.945319179082</v>
          </cell>
        </row>
        <row r="159">
          <cell r="A159" t="str">
            <v>La Rioja</v>
          </cell>
          <cell r="B159">
            <v>1818.1162954659851</v>
          </cell>
          <cell r="C159">
            <v>6702.7042118463278</v>
          </cell>
          <cell r="D159">
            <v>4468.4694745642182</v>
          </cell>
          <cell r="E159">
            <v>8209.5027387812497</v>
          </cell>
          <cell r="F159">
            <v>501.03463483398434</v>
          </cell>
          <cell r="G159">
            <v>21699.827355491765</v>
          </cell>
        </row>
        <row r="160">
          <cell r="A160" t="str">
            <v>Murcia</v>
          </cell>
          <cell r="B160">
            <v>2526.1638263153195</v>
          </cell>
          <cell r="C160">
            <v>17684.267386335159</v>
          </cell>
          <cell r="D160">
            <v>11789.511590890106</v>
          </cell>
          <cell r="E160">
            <v>21803.620391235349</v>
          </cell>
          <cell r="F160">
            <v>1717.5869258320313</v>
          </cell>
          <cell r="G160">
            <v>55521.150120607963</v>
          </cell>
        </row>
        <row r="161">
          <cell r="A161" t="str">
            <v>Aragón</v>
          </cell>
          <cell r="B161">
            <v>7219.7156525012488</v>
          </cell>
          <cell r="C161">
            <v>31632.775244755441</v>
          </cell>
          <cell r="D161">
            <v>10544.258414918482</v>
          </cell>
          <cell r="E161">
            <v>42221.714919782222</v>
          </cell>
          <cell r="F161">
            <v>3275.3883076611323</v>
          </cell>
          <cell r="G161">
            <v>94893.852539618529</v>
          </cell>
        </row>
        <row r="162">
          <cell r="A162" t="str">
            <v>Castilla-La Mancha</v>
          </cell>
          <cell r="B162">
            <v>39769.336564046447</v>
          </cell>
          <cell r="C162">
            <v>27040.951200403444</v>
          </cell>
          <cell r="D162">
            <v>27040.951200403444</v>
          </cell>
          <cell r="E162">
            <v>30031.068496593751</v>
          </cell>
          <cell r="F162">
            <v>4891.9069289306635</v>
          </cell>
          <cell r="G162">
            <v>128774.21439037776</v>
          </cell>
        </row>
        <row r="163">
          <cell r="A163" t="str">
            <v>Extremadura</v>
          </cell>
          <cell r="B163">
            <v>48020.922105600061</v>
          </cell>
          <cell r="C163">
            <v>13971.079026179492</v>
          </cell>
          <cell r="D163">
            <v>13971.079026179492</v>
          </cell>
          <cell r="E163">
            <v>15054.009114238281</v>
          </cell>
          <cell r="F163">
            <v>2958.832041240234</v>
          </cell>
          <cell r="G163">
            <v>93975.921313437575</v>
          </cell>
        </row>
        <row r="164">
          <cell r="A164" t="str">
            <v>Baleares</v>
          </cell>
          <cell r="B164">
            <v>7230.062472144873</v>
          </cell>
          <cell r="C164">
            <v>13863.705797812387</v>
          </cell>
          <cell r="D164">
            <v>0</v>
          </cell>
          <cell r="E164">
            <v>18195.740331632809</v>
          </cell>
          <cell r="F164">
            <v>1461.0399652451172</v>
          </cell>
          <cell r="G164">
            <v>40750.54856683519</v>
          </cell>
        </row>
        <row r="165">
          <cell r="A165" t="str">
            <v>Madrid</v>
          </cell>
          <cell r="B165">
            <v>-8921.7056355807763</v>
          </cell>
          <cell r="C165">
            <v>204008.32053565857</v>
          </cell>
          <cell r="D165">
            <v>0</v>
          </cell>
          <cell r="E165">
            <v>128166.38234572459</v>
          </cell>
          <cell r="F165">
            <v>16900.515553560548</v>
          </cell>
          <cell r="G165">
            <v>340153.51279936294</v>
          </cell>
        </row>
        <row r="166">
          <cell r="A166" t="str">
            <v>Castilla y León</v>
          </cell>
          <cell r="B166">
            <v>41683.811798983785</v>
          </cell>
          <cell r="C166">
            <v>53578.624256199233</v>
          </cell>
          <cell r="D166">
            <v>53578.624256199233</v>
          </cell>
          <cell r="E166">
            <v>59174.774506680653</v>
          </cell>
          <cell r="F166">
            <v>9419.0204460810528</v>
          </cell>
          <cell r="G166">
            <v>217434.85526414396</v>
          </cell>
        </row>
        <row r="168">
          <cell r="A168" t="str">
            <v>TOTAL art. 143</v>
          </cell>
          <cell r="B168">
            <v>149394.45885024531</v>
          </cell>
          <cell r="C168">
            <v>405871.12296675192</v>
          </cell>
          <cell r="D168">
            <v>141536.1876675504</v>
          </cell>
          <cell r="E168">
            <v>362271.15461712203</v>
          </cell>
          <cell r="F168">
            <v>46520.419811138665</v>
          </cell>
          <cell r="G168">
            <v>1105593.3439128085</v>
          </cell>
        </row>
        <row r="170">
          <cell r="A170" t="str">
            <v>TOTAL</v>
          </cell>
          <cell r="B170">
            <v>1428884.0588749279</v>
          </cell>
          <cell r="C170">
            <v>880611.92632557265</v>
          </cell>
          <cell r="D170">
            <v>616276.99102637114</v>
          </cell>
          <cell r="E170">
            <v>1021846.0685765145</v>
          </cell>
          <cell r="F170">
            <v>106167.22924026464</v>
          </cell>
          <cell r="G170">
            <v>4053786.2740436504</v>
          </cell>
        </row>
        <row r="171">
          <cell r="A171" t="str">
            <v>INDICE CC.AA. 151</v>
          </cell>
          <cell r="C171">
            <v>1.4356293261718749</v>
          </cell>
        </row>
      </sheetData>
      <sheetData sheetId="17" refreshError="1">
        <row r="2">
          <cell r="A2" t="str">
            <v>SISTEMA REVISADO</v>
          </cell>
        </row>
        <row r="3">
          <cell r="A3" t="str">
            <v>HIPOTESIS:Criterios de evol. IRPF según datos reales.PERIODO 1997-2001. Año base 1996</v>
          </cell>
        </row>
        <row r="4">
          <cell r="A4" t="str">
            <v>FINANCIACION RESULTANTE</v>
          </cell>
        </row>
        <row r="5">
          <cell r="A5" t="str">
            <v>CON EL SISTEMA ACTUAL EN EL QUINQUENIO 1997-2001</v>
          </cell>
        </row>
        <row r="7">
          <cell r="A7" t="str">
            <v>COMUNIDAD
AUTONOMA</v>
          </cell>
          <cell r="B7">
            <v>1990</v>
          </cell>
          <cell r="C7">
            <v>1997</v>
          </cell>
          <cell r="D7">
            <v>1998</v>
          </cell>
          <cell r="E7">
            <v>1999</v>
          </cell>
          <cell r="F7">
            <v>2000</v>
          </cell>
          <cell r="G7">
            <v>2001</v>
          </cell>
          <cell r="H7" t="str">
            <v>TOTAL QUINQUENIO</v>
          </cell>
        </row>
        <row r="8">
          <cell r="A8" t="str">
            <v>Cataluña</v>
          </cell>
          <cell r="B8">
            <v>605393.18459999992</v>
          </cell>
          <cell r="C8">
            <v>687796.97560725955</v>
          </cell>
          <cell r="D8">
            <v>724292.40605543985</v>
          </cell>
          <cell r="E8">
            <v>785437.11770003999</v>
          </cell>
          <cell r="F8">
            <v>781986.37654782005</v>
          </cell>
          <cell r="G8">
            <v>847308.30116615992</v>
          </cell>
          <cell r="H8">
            <v>3826821.1770767192</v>
          </cell>
        </row>
        <row r="9">
          <cell r="A9" t="str">
            <v>Galicia</v>
          </cell>
          <cell r="B9">
            <v>305940.84080000001</v>
          </cell>
          <cell r="C9">
            <v>347584.33092704171</v>
          </cell>
          <cell r="D9">
            <v>366027.6219331199</v>
          </cell>
          <cell r="E9">
            <v>396927.64685392001</v>
          </cell>
          <cell r="F9">
            <v>395183.78406136</v>
          </cell>
          <cell r="G9">
            <v>428194.80078368</v>
          </cell>
          <cell r="H9">
            <v>1933918.1845591217</v>
          </cell>
        </row>
        <row r="10">
          <cell r="A10" t="str">
            <v>Andalucía</v>
          </cell>
          <cell r="B10">
            <v>740429.1235000001</v>
          </cell>
          <cell r="C10">
            <v>841213.48695281311</v>
          </cell>
          <cell r="D10">
            <v>885849.40335539973</v>
          </cell>
          <cell r="E10">
            <v>960632.74482889997</v>
          </cell>
          <cell r="F10">
            <v>956412.29882495012</v>
          </cell>
          <cell r="G10">
            <v>1036304.6012506002</v>
          </cell>
          <cell r="H10">
            <v>4680412.535212663</v>
          </cell>
        </row>
        <row r="11">
          <cell r="A11" t="str">
            <v>Valencia</v>
          </cell>
          <cell r="B11">
            <v>356116.17020000005</v>
          </cell>
          <cell r="C11">
            <v>404589.33311288565</v>
          </cell>
          <cell r="D11">
            <v>426057.38602727989</v>
          </cell>
          <cell r="E11">
            <v>462025.11921747995</v>
          </cell>
          <cell r="F11">
            <v>459995.25704734004</v>
          </cell>
          <cell r="G11">
            <v>498420.19181191997</v>
          </cell>
          <cell r="H11">
            <v>2251087.2872169055</v>
          </cell>
        </row>
        <row r="12">
          <cell r="A12" t="str">
            <v>Canarias</v>
          </cell>
          <cell r="B12">
            <v>184287.39850000001</v>
          </cell>
          <cell r="C12">
            <v>209371.89012885661</v>
          </cell>
          <cell r="D12">
            <v>220481.44356539994</v>
          </cell>
          <cell r="E12">
            <v>239094.47081389997</v>
          </cell>
          <cell r="F12">
            <v>238044.03264245004</v>
          </cell>
          <cell r="G12">
            <v>257928.6429406</v>
          </cell>
          <cell r="H12">
            <v>1164920.4800912065</v>
          </cell>
        </row>
        <row r="14">
          <cell r="A14" t="str">
            <v>TOTAL art. 151</v>
          </cell>
          <cell r="B14">
            <v>2192166.7176000001</v>
          </cell>
          <cell r="C14">
            <v>2490556.0167288566</v>
          </cell>
          <cell r="D14">
            <v>2622708.2609366393</v>
          </cell>
          <cell r="E14">
            <v>2844117.0994142396</v>
          </cell>
          <cell r="F14">
            <v>2831621.7491239207</v>
          </cell>
          <cell r="G14">
            <v>3068156.53795296</v>
          </cell>
          <cell r="H14">
            <v>13857159.664156616</v>
          </cell>
        </row>
        <row r="16">
          <cell r="A16" t="str">
            <v>Asturias</v>
          </cell>
          <cell r="B16">
            <v>53401.129300000001</v>
          </cell>
          <cell r="C16">
            <v>58371.527594083367</v>
          </cell>
          <cell r="D16">
            <v>62303.097554309992</v>
          </cell>
          <cell r="E16">
            <v>65779.511071740009</v>
          </cell>
          <cell r="F16">
            <v>68978.238716809996</v>
          </cell>
          <cell r="G16">
            <v>72550.774266979992</v>
          </cell>
          <cell r="H16">
            <v>327983.14920392336</v>
          </cell>
        </row>
        <row r="17">
          <cell r="A17" t="str">
            <v>Cantabria</v>
          </cell>
          <cell r="B17">
            <v>34991.108399999997</v>
          </cell>
          <cell r="C17">
            <v>38247.963597244787</v>
          </cell>
          <cell r="D17">
            <v>40824.126170279997</v>
          </cell>
          <cell r="E17">
            <v>43102.047327120003</v>
          </cell>
          <cell r="F17">
            <v>45198.014720280007</v>
          </cell>
          <cell r="G17">
            <v>47538.919872239996</v>
          </cell>
          <cell r="H17">
            <v>214911.07168716477</v>
          </cell>
        </row>
        <row r="18">
          <cell r="A18" t="str">
            <v>La Rioja</v>
          </cell>
          <cell r="B18">
            <v>16817.979299999999</v>
          </cell>
          <cell r="C18">
            <v>18383.340495884848</v>
          </cell>
          <cell r="D18">
            <v>19621.536449309999</v>
          </cell>
          <cell r="E18">
            <v>20716.386901740003</v>
          </cell>
          <cell r="F18">
            <v>21723.783861810003</v>
          </cell>
          <cell r="G18">
            <v>22848.906676980001</v>
          </cell>
          <cell r="H18">
            <v>103293.95438572485</v>
          </cell>
        </row>
        <row r="19">
          <cell r="A19" t="str">
            <v>Murcia</v>
          </cell>
          <cell r="B19">
            <v>42926.474600000001</v>
          </cell>
          <cell r="C19">
            <v>46921.927110455668</v>
          </cell>
          <cell r="D19">
            <v>50082.317915819993</v>
          </cell>
          <cell r="E19">
            <v>52876.83141228</v>
          </cell>
          <cell r="F19">
            <v>55448.127240820002</v>
          </cell>
          <cell r="G19">
            <v>58319.908391560006</v>
          </cell>
          <cell r="H19">
            <v>263649.11207093566</v>
          </cell>
        </row>
        <row r="20">
          <cell r="A20" t="str">
            <v>Aragón</v>
          </cell>
          <cell r="B20">
            <v>73494.494000000006</v>
          </cell>
          <cell r="C20">
            <v>80335.115394913446</v>
          </cell>
          <cell r="D20">
            <v>85746.026149799989</v>
          </cell>
          <cell r="E20">
            <v>90530.517709200009</v>
          </cell>
          <cell r="F20">
            <v>94932.837899800012</v>
          </cell>
          <cell r="G20">
            <v>99849.619548400005</v>
          </cell>
          <cell r="H20">
            <v>451394.11670211348</v>
          </cell>
        </row>
        <row r="21">
          <cell r="A21" t="str">
            <v>Castilla-La Mancha</v>
          </cell>
          <cell r="B21">
            <v>96511.414400000009</v>
          </cell>
          <cell r="C21">
            <v>105494.37367036381</v>
          </cell>
          <cell r="D21">
            <v>112599.86718047998</v>
          </cell>
          <cell r="E21">
            <v>118882.76025792</v>
          </cell>
          <cell r="F21">
            <v>124663.79398048</v>
          </cell>
          <cell r="G21">
            <v>131120.40760384002</v>
          </cell>
          <cell r="H21">
            <v>592761.20269308379</v>
          </cell>
        </row>
        <row r="22">
          <cell r="A22" t="str">
            <v>Extremadura</v>
          </cell>
          <cell r="B22">
            <v>68420.649399999995</v>
          </cell>
          <cell r="C22">
            <v>74789.014330024729</v>
          </cell>
          <cell r="D22">
            <v>79826.371654980001</v>
          </cell>
          <cell r="E22">
            <v>84280.555930920003</v>
          </cell>
          <cell r="F22">
            <v>88378.952829980015</v>
          </cell>
          <cell r="G22">
            <v>92956.294274840009</v>
          </cell>
          <cell r="H22">
            <v>420231.18902074476</v>
          </cell>
        </row>
        <row r="23">
          <cell r="A23" t="str">
            <v>Baleares</v>
          </cell>
          <cell r="B23">
            <v>30121.784800000005</v>
          </cell>
          <cell r="C23">
            <v>32925.419662168846</v>
          </cell>
          <cell r="D23">
            <v>35143.086326160002</v>
          </cell>
          <cell r="E23">
            <v>37104.014516640003</v>
          </cell>
          <cell r="F23">
            <v>38908.309426160013</v>
          </cell>
          <cell r="G23">
            <v>40923.456829280003</v>
          </cell>
          <cell r="H23">
            <v>185004.28676040887</v>
          </cell>
        </row>
        <row r="24">
          <cell r="A24" t="str">
            <v>Madrid</v>
          </cell>
          <cell r="B24">
            <v>273196.35509999999</v>
          </cell>
          <cell r="C24">
            <v>298624.55699645</v>
          </cell>
          <cell r="D24">
            <v>318738.18749516999</v>
          </cell>
          <cell r="E24">
            <v>336523.27021217998</v>
          </cell>
          <cell r="F24">
            <v>352887.73188267002</v>
          </cell>
          <cell r="G24">
            <v>371164.56803885999</v>
          </cell>
          <cell r="H24">
            <v>1677938.3146253298</v>
          </cell>
        </row>
        <row r="25">
          <cell r="A25" t="str">
            <v>Castilla y León</v>
          </cell>
          <cell r="B25">
            <v>166907.19680000001</v>
          </cell>
          <cell r="C25">
            <v>182442.35976601907</v>
          </cell>
          <cell r="D25">
            <v>194730.62650655999</v>
          </cell>
          <cell r="E25">
            <v>205596.28501824001</v>
          </cell>
          <cell r="F25">
            <v>215594.02610656002</v>
          </cell>
          <cell r="G25">
            <v>226760.11757248</v>
          </cell>
          <cell r="H25">
            <v>1025123.4149698591</v>
          </cell>
        </row>
        <row r="27">
          <cell r="A27" t="str">
            <v>TOTAL art. 143</v>
          </cell>
          <cell r="B27">
            <v>856788.58610000007</v>
          </cell>
          <cell r="C27">
            <v>936535.59861760854</v>
          </cell>
          <cell r="D27">
            <v>999615.24340286991</v>
          </cell>
          <cell r="E27">
            <v>1055392.1803579801</v>
          </cell>
          <cell r="F27">
            <v>1106713.81666537</v>
          </cell>
          <cell r="G27">
            <v>1164032.9730754602</v>
          </cell>
          <cell r="H27">
            <v>5262289.8121192884</v>
          </cell>
        </row>
        <row r="29">
          <cell r="A29" t="str">
            <v>TOTAL</v>
          </cell>
          <cell r="B29">
            <v>3048955.3037</v>
          </cell>
          <cell r="C29">
            <v>3427091.6153464653</v>
          </cell>
          <cell r="D29">
            <v>3622323.5043395092</v>
          </cell>
          <cell r="E29">
            <v>3899509.2797722197</v>
          </cell>
          <cell r="F29">
            <v>3938335.5657892907</v>
          </cell>
          <cell r="G29">
            <v>4232189.5110284202</v>
          </cell>
          <cell r="H29">
            <v>19119449.476275906</v>
          </cell>
        </row>
        <row r="32">
          <cell r="A32" t="str">
            <v>SISTEMA REVISADO</v>
          </cell>
        </row>
        <row r="33">
          <cell r="A33" t="str">
            <v>HIPOTESIS:Criterios de evol. IRPF según datos reales.PERIODO 1997-2001. Año base 1996</v>
          </cell>
        </row>
        <row r="34">
          <cell r="A34" t="str">
            <v>FINANCIACION RESULTANTE</v>
          </cell>
        </row>
        <row r="35">
          <cell r="A35" t="str">
            <v>CON EL NUEVO SISTEMA EN EL QUINQUENIO 1990/94</v>
          </cell>
        </row>
        <row r="36">
          <cell r="A36" t="str">
            <v>COMUNIDAD
AUTONOMA</v>
          </cell>
          <cell r="B36">
            <v>1996</v>
          </cell>
          <cell r="C36">
            <v>1997</v>
          </cell>
          <cell r="D36">
            <v>1998</v>
          </cell>
          <cell r="E36">
            <v>1999</v>
          </cell>
          <cell r="F36">
            <v>2000</v>
          </cell>
          <cell r="G36">
            <v>2001</v>
          </cell>
          <cell r="H36" t="str">
            <v>TOTAL QUINQUENIO</v>
          </cell>
        </row>
        <row r="37">
          <cell r="A37" t="str">
            <v>Cataluña</v>
          </cell>
          <cell r="B37">
            <v>605393.1845999998</v>
          </cell>
          <cell r="C37">
            <v>631921.85795845429</v>
          </cell>
          <cell r="D37">
            <v>672920.62186561979</v>
          </cell>
          <cell r="E37">
            <v>707723.1174169305</v>
          </cell>
          <cell r="F37">
            <v>741934.07403261925</v>
          </cell>
          <cell r="G37">
            <v>778972.44735757238</v>
          </cell>
          <cell r="H37">
            <v>3533472.1186311962</v>
          </cell>
        </row>
        <row r="38">
          <cell r="A38" t="str">
            <v>Galicia</v>
          </cell>
          <cell r="B38">
            <v>305940.84080000001</v>
          </cell>
          <cell r="C38">
            <v>324133.14496585663</v>
          </cell>
          <cell r="D38">
            <v>346419.76054252207</v>
          </cell>
          <cell r="E38">
            <v>370420.10502680769</v>
          </cell>
          <cell r="F38">
            <v>395435.04108580964</v>
          </cell>
          <cell r="G38">
            <v>422390.7609032914</v>
          </cell>
          <cell r="H38">
            <v>1858798.8125242875</v>
          </cell>
        </row>
        <row r="39">
          <cell r="A39" t="str">
            <v>Andalucía</v>
          </cell>
          <cell r="B39">
            <v>740429.1235000001</v>
          </cell>
          <cell r="C39">
            <v>785889.31678911229</v>
          </cell>
          <cell r="D39">
            <v>839285.42354383378</v>
          </cell>
          <cell r="E39">
            <v>894397.81555431965</v>
          </cell>
          <cell r="F39">
            <v>951989.08466402139</v>
          </cell>
          <cell r="G39">
            <v>1014029.9719447824</v>
          </cell>
          <cell r="H39">
            <v>4485591.6124960706</v>
          </cell>
        </row>
        <row r="40">
          <cell r="A40" t="str">
            <v>Valencia</v>
          </cell>
          <cell r="B40">
            <v>356116.17020000005</v>
          </cell>
          <cell r="C40">
            <v>374797.5936015331</v>
          </cell>
          <cell r="D40">
            <v>399512.74868973263</v>
          </cell>
          <cell r="E40">
            <v>424593.69197939534</v>
          </cell>
          <cell r="F40">
            <v>450200.44118365849</v>
          </cell>
          <cell r="G40">
            <v>477821.1662331202</v>
          </cell>
          <cell r="H40">
            <v>2126925.6416874398</v>
          </cell>
        </row>
        <row r="41">
          <cell r="A41" t="str">
            <v>Canarias</v>
          </cell>
          <cell r="B41">
            <v>184287.39850000001</v>
          </cell>
          <cell r="C41">
            <v>195181.60505518276</v>
          </cell>
          <cell r="D41">
            <v>208562.35207997344</v>
          </cell>
          <cell r="E41">
            <v>223229.71096107588</v>
          </cell>
          <cell r="F41">
            <v>238507.107748526</v>
          </cell>
          <cell r="G41">
            <v>254978.58369207632</v>
          </cell>
          <cell r="H41">
            <v>1120459.3595368345</v>
          </cell>
        </row>
        <row r="43">
          <cell r="A43" t="str">
            <v>TOTAL art. 151</v>
          </cell>
          <cell r="B43">
            <v>2192166.7176000001</v>
          </cell>
          <cell r="C43">
            <v>2311923.5183701389</v>
          </cell>
          <cell r="D43">
            <v>2466700.9067216818</v>
          </cell>
          <cell r="E43">
            <v>2620364.4409385291</v>
          </cell>
          <cell r="F43">
            <v>2778065.7487146347</v>
          </cell>
          <cell r="G43">
            <v>2948192.9301308421</v>
          </cell>
          <cell r="H43">
            <v>13125247.544875829</v>
          </cell>
        </row>
        <row r="45">
          <cell r="A45" t="str">
            <v>Asturias</v>
          </cell>
          <cell r="B45">
            <v>53401.129300000001</v>
          </cell>
          <cell r="C45">
            <v>55745.101588244543</v>
          </cell>
          <cell r="D45">
            <v>59265.06258400462</v>
          </cell>
          <cell r="E45">
            <v>62243.590224081541</v>
          </cell>
          <cell r="F45">
            <v>65170.205623682079</v>
          </cell>
          <cell r="G45">
            <v>68341.516243753649</v>
          </cell>
          <cell r="H45">
            <v>310765.47626376647</v>
          </cell>
        </row>
        <row r="46">
          <cell r="A46" t="str">
            <v>Cantabria</v>
          </cell>
          <cell r="B46">
            <v>34991.108399999997</v>
          </cell>
          <cell r="C46">
            <v>36487.74893927449</v>
          </cell>
          <cell r="D46">
            <v>38738.869564408931</v>
          </cell>
          <cell r="E46">
            <v>40492.203617446678</v>
          </cell>
          <cell r="F46">
            <v>42195.066613493167</v>
          </cell>
          <cell r="G46">
            <v>44047.945319179082</v>
          </cell>
          <cell r="H46">
            <v>201961.83405380236</v>
          </cell>
        </row>
        <row r="47">
          <cell r="A47" t="str">
            <v>La Rioja</v>
          </cell>
          <cell r="B47">
            <v>16817.979299999999</v>
          </cell>
          <cell r="C47">
            <v>17550.438420206017</v>
          </cell>
          <cell r="D47">
            <v>18650.603725631241</v>
          </cell>
          <cell r="E47">
            <v>19649.619277866746</v>
          </cell>
          <cell r="F47">
            <v>20634.458803970803</v>
          </cell>
          <cell r="G47">
            <v>21699.827355491765</v>
          </cell>
          <cell r="H47">
            <v>98184.947583166577</v>
          </cell>
        </row>
        <row r="48">
          <cell r="A48" t="str">
            <v>Murcia</v>
          </cell>
          <cell r="B48">
            <v>42926.474600000001</v>
          </cell>
          <cell r="C48">
            <v>44746.8409866129</v>
          </cell>
          <cell r="D48">
            <v>47340.754892997837</v>
          </cell>
          <cell r="E48">
            <v>50017.471664842291</v>
          </cell>
          <cell r="F48">
            <v>52662.105592708787</v>
          </cell>
          <cell r="G48">
            <v>55521.150120607963</v>
          </cell>
          <cell r="H48">
            <v>250288.32325776978</v>
          </cell>
        </row>
        <row r="49">
          <cell r="A49" t="str">
            <v>Aragón</v>
          </cell>
          <cell r="B49">
            <v>73494.494000000006</v>
          </cell>
          <cell r="C49">
            <v>76949.955292179249</v>
          </cell>
          <cell r="D49">
            <v>81932.256182498531</v>
          </cell>
          <cell r="E49">
            <v>86149.203105390305</v>
          </cell>
          <cell r="F49">
            <v>90346.805305374408</v>
          </cell>
          <cell r="G49">
            <v>94893.852539618529</v>
          </cell>
          <cell r="H49">
            <v>430272.07242506102</v>
          </cell>
        </row>
        <row r="50">
          <cell r="A50" t="str">
            <v>Castilla-La Mancha</v>
          </cell>
          <cell r="B50">
            <v>96511.414400000009</v>
          </cell>
          <cell r="C50">
            <v>101207.58385554934</v>
          </cell>
          <cell r="D50">
            <v>107450.52816089205</v>
          </cell>
          <cell r="E50">
            <v>114309.1531734817</v>
          </cell>
          <cell r="F50">
            <v>121265.15997456788</v>
          </cell>
          <cell r="G50">
            <v>128774.21439037776</v>
          </cell>
          <cell r="H50">
            <v>573006.6395548688</v>
          </cell>
        </row>
        <row r="51">
          <cell r="A51" t="str">
            <v>Extremadura</v>
          </cell>
          <cell r="B51">
            <v>68420.649399999995</v>
          </cell>
          <cell r="C51">
            <v>72268.456920922385</v>
          </cell>
          <cell r="D51">
            <v>76981.531008014761</v>
          </cell>
          <cell r="E51">
            <v>82367.614601582027</v>
          </cell>
          <cell r="F51">
            <v>87951.803657625831</v>
          </cell>
          <cell r="G51">
            <v>93975.921313437575</v>
          </cell>
          <cell r="H51">
            <v>413545.32750158256</v>
          </cell>
        </row>
        <row r="52">
          <cell r="A52" t="str">
            <v>Baleares</v>
          </cell>
          <cell r="B52">
            <v>30121.784800000005</v>
          </cell>
          <cell r="C52">
            <v>31746.605402353172</v>
          </cell>
          <cell r="D52">
            <v>33899.500705828134</v>
          </cell>
          <cell r="E52">
            <v>36087.34259070034</v>
          </cell>
          <cell r="F52">
            <v>38330.995227838503</v>
          </cell>
          <cell r="G52">
            <v>40750.54856683519</v>
          </cell>
          <cell r="H52">
            <v>180814.99249355536</v>
          </cell>
        </row>
        <row r="53">
          <cell r="A53" t="str">
            <v>Madrid</v>
          </cell>
          <cell r="B53">
            <v>273196.35509999999</v>
          </cell>
          <cell r="C53">
            <v>283912.96499837434</v>
          </cell>
          <cell r="D53">
            <v>301949.57795942319</v>
          </cell>
          <cell r="E53">
            <v>314756.62432843132</v>
          </cell>
          <cell r="F53">
            <v>326907.2409581737</v>
          </cell>
          <cell r="G53">
            <v>340153.51279936294</v>
          </cell>
          <cell r="H53">
            <v>1567679.9210437655</v>
          </cell>
        </row>
        <row r="54">
          <cell r="A54" t="str">
            <v>Castilla y León</v>
          </cell>
          <cell r="B54">
            <v>166907.19680000001</v>
          </cell>
          <cell r="C54">
            <v>174328.15393176329</v>
          </cell>
          <cell r="D54">
            <v>185107.83733091404</v>
          </cell>
          <cell r="E54">
            <v>195641.51603361266</v>
          </cell>
          <cell r="F54">
            <v>206115.83498319579</v>
          </cell>
          <cell r="G54">
            <v>217434.85526414396</v>
          </cell>
          <cell r="H54">
            <v>978628.19754362968</v>
          </cell>
        </row>
        <row r="56">
          <cell r="A56" t="str">
            <v>TOTAL art. 143</v>
          </cell>
          <cell r="B56">
            <v>856788.58610000007</v>
          </cell>
          <cell r="C56">
            <v>894943.85033547971</v>
          </cell>
          <cell r="D56">
            <v>951316.52211461333</v>
          </cell>
          <cell r="E56">
            <v>1001714.3386174357</v>
          </cell>
          <cell r="F56">
            <v>1051579.676740631</v>
          </cell>
          <cell r="G56">
            <v>1105593.3439128085</v>
          </cell>
          <cell r="H56">
            <v>5005147.7317209681</v>
          </cell>
        </row>
        <row r="58">
          <cell r="A58" t="str">
            <v>TOTAL</v>
          </cell>
          <cell r="B58">
            <v>3048955.3037</v>
          </cell>
          <cell r="C58">
            <v>3206867.3687056187</v>
          </cell>
          <cell r="D58">
            <v>3418017.4288362954</v>
          </cell>
          <cell r="E58">
            <v>3622078.7795559647</v>
          </cell>
          <cell r="F58">
            <v>3829645.4254552657</v>
          </cell>
          <cell r="G58">
            <v>4053786.2740436504</v>
          </cell>
          <cell r="H58">
            <v>18130395.276596796</v>
          </cell>
        </row>
        <row r="60">
          <cell r="A60" t="str">
            <v>SISTEMA REVISADO</v>
          </cell>
        </row>
        <row r="61">
          <cell r="A61" t="str">
            <v>HIPOTESIS:Criterios de evol. IRPF según datos reales.PERIODO 1997-2001. Año base 1996</v>
          </cell>
        </row>
        <row r="62">
          <cell r="A62" t="str">
            <v>DIFERENCIA DE FINANCIACION RESULTANTE</v>
          </cell>
        </row>
        <row r="63">
          <cell r="A63" t="str">
            <v>CON EL NUEVO SISTEMA EN EL QUINQUENIO 1990/94</v>
          </cell>
        </row>
        <row r="64">
          <cell r="A64" t="str">
            <v>COMUNIDAD
AUTONOMA</v>
          </cell>
          <cell r="B64">
            <v>1996</v>
          </cell>
          <cell r="C64">
            <v>1997</v>
          </cell>
          <cell r="D64">
            <v>1998</v>
          </cell>
          <cell r="E64">
            <v>1999</v>
          </cell>
          <cell r="F64">
            <v>2000</v>
          </cell>
          <cell r="G64">
            <v>2001</v>
          </cell>
          <cell r="H64" t="str">
            <v>TOTAL QUINQUENIO</v>
          </cell>
        </row>
        <row r="65">
          <cell r="A65" t="str">
            <v>Cataluña</v>
          </cell>
          <cell r="B65">
            <v>0</v>
          </cell>
          <cell r="C65">
            <v>-55875.117648805259</v>
          </cell>
          <cell r="D65">
            <v>-51371.784189820057</v>
          </cell>
          <cell r="E65">
            <v>-77714.00028310949</v>
          </cell>
          <cell r="F65">
            <v>-40052.302515200805</v>
          </cell>
          <cell r="G65">
            <v>-68335.853808587533</v>
          </cell>
          <cell r="H65">
            <v>-293349.05844552314</v>
          </cell>
        </row>
        <row r="66">
          <cell r="A66" t="str">
            <v>Galicia</v>
          </cell>
          <cell r="B66">
            <v>0</v>
          </cell>
          <cell r="C66">
            <v>-23451.185961185081</v>
          </cell>
          <cell r="D66">
            <v>-19607.861390597827</v>
          </cell>
          <cell r="E66">
            <v>-26507.54182711232</v>
          </cell>
          <cell r="F66">
            <v>251.25702444964554</v>
          </cell>
          <cell r="G66">
            <v>-5804.039880388591</v>
          </cell>
          <cell r="H66">
            <v>-75119.372034834174</v>
          </cell>
        </row>
        <row r="67">
          <cell r="A67" t="str">
            <v>Andalucía</v>
          </cell>
          <cell r="B67">
            <v>0</v>
          </cell>
          <cell r="C67">
            <v>-55324.170163700823</v>
          </cell>
          <cell r="D67">
            <v>-46563.979811565951</v>
          </cell>
          <cell r="E67">
            <v>-66234.929274580325</v>
          </cell>
          <cell r="F67">
            <v>-4423.2141609287355</v>
          </cell>
          <cell r="G67">
            <v>-22274.629305817769</v>
          </cell>
          <cell r="H67">
            <v>-194820.9227165936</v>
          </cell>
        </row>
        <row r="68">
          <cell r="A68" t="str">
            <v>Valencia</v>
          </cell>
          <cell r="B68">
            <v>0</v>
          </cell>
          <cell r="C68">
            <v>-29791.739511352556</v>
          </cell>
          <cell r="D68">
            <v>-26544.637337547261</v>
          </cell>
          <cell r="E68">
            <v>-37431.427238084609</v>
          </cell>
          <cell r="F68">
            <v>-9794.8158636815497</v>
          </cell>
          <cell r="G68">
            <v>-20599.025578799774</v>
          </cell>
          <cell r="H68">
            <v>-124161.64552946575</v>
          </cell>
        </row>
        <row r="69">
          <cell r="A69" t="str">
            <v>Canarias</v>
          </cell>
          <cell r="B69">
            <v>0</v>
          </cell>
          <cell r="C69">
            <v>-14190.285073673847</v>
          </cell>
          <cell r="D69">
            <v>-11919.091485426499</v>
          </cell>
          <cell r="E69">
            <v>-15864.759852824092</v>
          </cell>
          <cell r="F69">
            <v>463.07510607596487</v>
          </cell>
          <cell r="G69">
            <v>-2950.0592485236702</v>
          </cell>
          <cell r="H69">
            <v>-44461.120554372144</v>
          </cell>
        </row>
        <row r="71">
          <cell r="A71" t="str">
            <v>TOTAL art. 151</v>
          </cell>
          <cell r="B71">
            <v>0</v>
          </cell>
          <cell r="C71">
            <v>-178632.49835871757</v>
          </cell>
          <cell r="D71">
            <v>-156007.3542149576</v>
          </cell>
          <cell r="E71">
            <v>-223752.65847571084</v>
          </cell>
          <cell r="F71">
            <v>-53556.00040928548</v>
          </cell>
          <cell r="G71">
            <v>-119963.60782211734</v>
          </cell>
          <cell r="H71">
            <v>-731912.11928078881</v>
          </cell>
        </row>
        <row r="73">
          <cell r="A73" t="str">
            <v>Asturias</v>
          </cell>
          <cell r="B73">
            <v>0</v>
          </cell>
          <cell r="C73">
            <v>-2626.4260058388245</v>
          </cell>
          <cell r="D73">
            <v>-3038.0349703053726</v>
          </cell>
          <cell r="E73">
            <v>-3535.9208476584681</v>
          </cell>
          <cell r="F73">
            <v>-3808.0330931279168</v>
          </cell>
          <cell r="G73">
            <v>-4209.2580232263426</v>
          </cell>
          <cell r="H73">
            <v>-17217.672940156925</v>
          </cell>
        </row>
        <row r="74">
          <cell r="A74" t="str">
            <v>Cantabria</v>
          </cell>
          <cell r="B74">
            <v>0</v>
          </cell>
          <cell r="C74">
            <v>-1760.2146579702967</v>
          </cell>
          <cell r="D74">
            <v>-2085.2566058710654</v>
          </cell>
          <cell r="E74">
            <v>-2609.8437096733251</v>
          </cell>
          <cell r="F74">
            <v>-3002.9481067868401</v>
          </cell>
          <cell r="G74">
            <v>-3490.9745530609143</v>
          </cell>
          <cell r="H74">
            <v>-12949.237633362442</v>
          </cell>
        </row>
        <row r="75">
          <cell r="A75" t="str">
            <v>La Rioja</v>
          </cell>
          <cell r="B75">
            <v>0</v>
          </cell>
          <cell r="C75">
            <v>-832.90207567883044</v>
          </cell>
          <cell r="D75">
            <v>-970.93272367875761</v>
          </cell>
          <cell r="E75">
            <v>-1066.7676238732565</v>
          </cell>
          <cell r="F75">
            <v>-1089.3250578391999</v>
          </cell>
          <cell r="G75">
            <v>-1149.079321488236</v>
          </cell>
          <cell r="H75">
            <v>-5109.0068025582805</v>
          </cell>
        </row>
        <row r="76">
          <cell r="A76" t="str">
            <v>Murcia</v>
          </cell>
          <cell r="B76">
            <v>0</v>
          </cell>
          <cell r="C76">
            <v>-2175.0861238427678</v>
          </cell>
          <cell r="D76">
            <v>-2741.5630228221562</v>
          </cell>
          <cell r="E76">
            <v>-2859.3597474377093</v>
          </cell>
          <cell r="F76">
            <v>-2786.0216481112147</v>
          </cell>
          <cell r="G76">
            <v>-2798.7582709520429</v>
          </cell>
          <cell r="H76">
            <v>-13360.788813165891</v>
          </cell>
        </row>
        <row r="77">
          <cell r="A77" t="str">
            <v>Aragón</v>
          </cell>
          <cell r="B77">
            <v>0</v>
          </cell>
          <cell r="C77">
            <v>-3385.1601027341967</v>
          </cell>
          <cell r="D77">
            <v>-3813.7699673014577</v>
          </cell>
          <cell r="E77">
            <v>-4381.3146038097038</v>
          </cell>
          <cell r="F77">
            <v>-4586.0325944256037</v>
          </cell>
          <cell r="G77">
            <v>-4955.7670087814768</v>
          </cell>
          <cell r="H77">
            <v>-21122.044277052439</v>
          </cell>
        </row>
        <row r="78">
          <cell r="A78" t="str">
            <v>Castilla-La Mancha</v>
          </cell>
          <cell r="B78">
            <v>0</v>
          </cell>
          <cell r="C78">
            <v>-4286.7898148144741</v>
          </cell>
          <cell r="D78">
            <v>-5149.3390195879329</v>
          </cell>
          <cell r="E78">
            <v>-4573.6070844383066</v>
          </cell>
          <cell r="F78">
            <v>-3398.6340059121139</v>
          </cell>
          <cell r="G78">
            <v>-2346.1932134622621</v>
          </cell>
          <cell r="H78">
            <v>-19754.56313821509</v>
          </cell>
        </row>
        <row r="79">
          <cell r="A79" t="str">
            <v>Extremadura</v>
          </cell>
          <cell r="B79">
            <v>0</v>
          </cell>
          <cell r="C79">
            <v>-2520.5574091023445</v>
          </cell>
          <cell r="D79">
            <v>-2844.84064696524</v>
          </cell>
          <cell r="E79">
            <v>-1912.9413293379766</v>
          </cell>
          <cell r="F79">
            <v>-427.14917235418397</v>
          </cell>
          <cell r="G79">
            <v>1019.6270385975658</v>
          </cell>
          <cell r="H79">
            <v>-6685.8615191621793</v>
          </cell>
        </row>
        <row r="80">
          <cell r="A80" t="str">
            <v>Baleares</v>
          </cell>
          <cell r="B80">
            <v>0</v>
          </cell>
          <cell r="C80">
            <v>-1178.8142598156737</v>
          </cell>
          <cell r="D80">
            <v>-1243.585620331869</v>
          </cell>
          <cell r="E80">
            <v>-1016.6719259396632</v>
          </cell>
          <cell r="F80">
            <v>-577.31419832151005</v>
          </cell>
          <cell r="G80">
            <v>-172.90826244481286</v>
          </cell>
          <cell r="H80">
            <v>-4189.2942668535288</v>
          </cell>
        </row>
        <row r="81">
          <cell r="A81" t="str">
            <v>Madrid</v>
          </cell>
          <cell r="B81">
            <v>0</v>
          </cell>
          <cell r="C81">
            <v>-14711.591998075659</v>
          </cell>
          <cell r="D81">
            <v>-16788.6095357468</v>
          </cell>
          <cell r="E81">
            <v>-21766.645883748657</v>
          </cell>
          <cell r="F81">
            <v>-25980.49092449632</v>
          </cell>
          <cell r="G81">
            <v>-31011.055239497044</v>
          </cell>
          <cell r="H81">
            <v>-110258.39358156448</v>
          </cell>
        </row>
        <row r="82">
          <cell r="A82" t="str">
            <v>Castilla y León</v>
          </cell>
          <cell r="B82">
            <v>0</v>
          </cell>
          <cell r="C82">
            <v>-8114.2058342557866</v>
          </cell>
          <cell r="D82">
            <v>-9622.789175645943</v>
          </cell>
          <cell r="E82">
            <v>-9954.768984627357</v>
          </cell>
          <cell r="F82">
            <v>-9478.1911233642313</v>
          </cell>
          <cell r="G82">
            <v>-9325.2623083360377</v>
          </cell>
          <cell r="H82">
            <v>-46495.217426229356</v>
          </cell>
        </row>
        <row r="84">
          <cell r="A84" t="str">
            <v>TOTAL art. 143</v>
          </cell>
          <cell r="B84">
            <v>0</v>
          </cell>
          <cell r="C84">
            <v>-41591.748282128858</v>
          </cell>
          <cell r="D84">
            <v>-48298.721288256595</v>
          </cell>
          <cell r="E84">
            <v>-53677.84174054442</v>
          </cell>
          <cell r="F84">
            <v>-55134.139924739138</v>
          </cell>
          <cell r="G84">
            <v>-58439.629162651603</v>
          </cell>
          <cell r="H84">
            <v>-257142.0803983206</v>
          </cell>
        </row>
        <row r="86">
          <cell r="A86" t="str">
            <v>TOTAL</v>
          </cell>
          <cell r="B86">
            <v>0</v>
          </cell>
          <cell r="C86">
            <v>-220224.24664084642</v>
          </cell>
          <cell r="D86">
            <v>-204306.0755032142</v>
          </cell>
          <cell r="E86">
            <v>-277430.50021625526</v>
          </cell>
          <cell r="F86">
            <v>-108690.14033402462</v>
          </cell>
          <cell r="G86">
            <v>-178403.23698476894</v>
          </cell>
          <cell r="H86">
            <v>-989054.19967910938</v>
          </cell>
        </row>
      </sheetData>
      <sheetData sheetId="18" refreshError="1"/>
      <sheetData sheetId="19" refreshError="1">
        <row r="1">
          <cell r="A1" t="str">
            <v>coeficiente del tramo por IRPF para que este no se tenga en cuenta</v>
          </cell>
          <cell r="C1">
            <v>0</v>
          </cell>
          <cell r="H1" t="str">
            <v>Financiación Fuera Fondo 1990-94. SISTEMA ANTERIOR</v>
          </cell>
        </row>
        <row r="2">
          <cell r="A2" t="str">
            <v>AÑO 1996.(AÑO BASE)</v>
          </cell>
          <cell r="H2" t="str">
            <v>AÑO 1989.(AÑO BASE)</v>
          </cell>
        </row>
        <row r="3">
          <cell r="A3" t="str">
            <v>COMUNIDAD
AUTONOMA</v>
          </cell>
          <cell r="B3" t="str">
            <v>PIE
tramo general</v>
          </cell>
          <cell r="C3" t="str">
            <v>PIE tramo IRPF</v>
          </cell>
          <cell r="D3" t="str">
            <v>Normativa
de
tributos cedidos</v>
          </cell>
          <cell r="E3" t="str">
            <v>Normativa
de
tasas</v>
          </cell>
          <cell r="F3" t="str">
            <v>Total</v>
          </cell>
          <cell r="H3" t="str">
            <v>COMUNIDAD
AUTONOMA</v>
          </cell>
          <cell r="I3">
            <v>1991</v>
          </cell>
          <cell r="J3">
            <v>1992</v>
          </cell>
          <cell r="K3">
            <v>1993</v>
          </cell>
          <cell r="L3">
            <v>1994</v>
          </cell>
          <cell r="M3">
            <v>1995</v>
          </cell>
        </row>
        <row r="4">
          <cell r="A4" t="str">
            <v>Cataluña</v>
          </cell>
          <cell r="B4">
            <v>414196.0846</v>
          </cell>
          <cell r="C4">
            <v>0</v>
          </cell>
          <cell r="D4">
            <v>179271.9</v>
          </cell>
          <cell r="E4">
            <v>11925.2</v>
          </cell>
          <cell r="F4">
            <v>605393.18459999992</v>
          </cell>
          <cell r="H4" t="str">
            <v>Cataluña</v>
          </cell>
          <cell r="I4">
            <v>687796.97560725943</v>
          </cell>
          <cell r="J4">
            <v>724292.40605543973</v>
          </cell>
          <cell r="K4">
            <v>785437.11770003987</v>
          </cell>
          <cell r="L4">
            <v>781986.37654781993</v>
          </cell>
          <cell r="M4">
            <v>847308.30116615992</v>
          </cell>
        </row>
        <row r="5">
          <cell r="A5" t="str">
            <v>Galicia</v>
          </cell>
          <cell r="B5">
            <v>260615.64079999999</v>
          </cell>
          <cell r="C5">
            <v>0</v>
          </cell>
          <cell r="D5">
            <v>40028.400000000001</v>
          </cell>
          <cell r="E5">
            <v>5296.8</v>
          </cell>
          <cell r="F5">
            <v>305940.84080000001</v>
          </cell>
          <cell r="H5" t="str">
            <v>Galicia</v>
          </cell>
          <cell r="I5">
            <v>347584.33092704171</v>
          </cell>
          <cell r="J5">
            <v>366027.6219331199</v>
          </cell>
          <cell r="K5">
            <v>396927.64685391996</v>
          </cell>
          <cell r="L5">
            <v>395183.78406136006</v>
          </cell>
          <cell r="M5">
            <v>428194.80078368</v>
          </cell>
        </row>
        <row r="6">
          <cell r="A6" t="str">
            <v>Andalucía</v>
          </cell>
          <cell r="B6">
            <v>619103.32350000006</v>
          </cell>
          <cell r="C6">
            <v>0</v>
          </cell>
          <cell r="D6">
            <v>104987.8</v>
          </cell>
          <cell r="E6">
            <v>16338</v>
          </cell>
          <cell r="F6">
            <v>740429.1235000001</v>
          </cell>
          <cell r="H6" t="str">
            <v>Andalucía</v>
          </cell>
          <cell r="I6">
            <v>841213.48695281311</v>
          </cell>
          <cell r="J6">
            <v>885849.40335539985</v>
          </cell>
          <cell r="K6">
            <v>960632.74482890009</v>
          </cell>
          <cell r="L6">
            <v>956412.29882495024</v>
          </cell>
          <cell r="M6">
            <v>1036304.6012506001</v>
          </cell>
        </row>
        <row r="7">
          <cell r="A7" t="str">
            <v>Valencia</v>
          </cell>
          <cell r="B7">
            <v>249727.8702</v>
          </cell>
          <cell r="C7">
            <v>0</v>
          </cell>
          <cell r="D7">
            <v>101349.9</v>
          </cell>
          <cell r="E7">
            <v>5038.3999999999996</v>
          </cell>
          <cell r="F7">
            <v>356116.17020000005</v>
          </cell>
          <cell r="H7" t="str">
            <v>Valencia</v>
          </cell>
          <cell r="I7">
            <v>404589.33311288571</v>
          </cell>
          <cell r="J7">
            <v>426057.38602727995</v>
          </cell>
          <cell r="K7">
            <v>462025.11921748001</v>
          </cell>
          <cell r="L7">
            <v>459995.2570473401</v>
          </cell>
          <cell r="M7">
            <v>498420.19181192003</v>
          </cell>
        </row>
        <row r="8">
          <cell r="A8" t="str">
            <v>Canarias</v>
          </cell>
          <cell r="B8">
            <v>147543.6985</v>
          </cell>
          <cell r="C8">
            <v>0</v>
          </cell>
          <cell r="D8">
            <v>33794.6</v>
          </cell>
          <cell r="E8">
            <v>2949.1</v>
          </cell>
          <cell r="F8">
            <v>184287.39850000001</v>
          </cell>
          <cell r="H8" t="str">
            <v>Canarias</v>
          </cell>
          <cell r="I8">
            <v>209371.89012885661</v>
          </cell>
          <cell r="J8">
            <v>220481.44356539997</v>
          </cell>
          <cell r="K8">
            <v>239094.4708139</v>
          </cell>
          <cell r="L8">
            <v>238044.03264245004</v>
          </cell>
          <cell r="M8">
            <v>257928.6429406</v>
          </cell>
        </row>
        <row r="10">
          <cell r="A10" t="str">
            <v>TOTAL art. 151</v>
          </cell>
          <cell r="B10">
            <v>1691186.6176</v>
          </cell>
          <cell r="C10">
            <v>0</v>
          </cell>
          <cell r="D10">
            <v>459432.6</v>
          </cell>
          <cell r="E10">
            <v>41547.5</v>
          </cell>
          <cell r="F10">
            <v>2192166.7176000001</v>
          </cell>
          <cell r="H10" t="str">
            <v>TOTAL art. 151</v>
          </cell>
          <cell r="I10">
            <v>2490556.0167288566</v>
          </cell>
          <cell r="J10">
            <v>2622708.2609366393</v>
          </cell>
          <cell r="K10">
            <v>2844117.0994142396</v>
          </cell>
          <cell r="L10">
            <v>2831621.7491239207</v>
          </cell>
          <cell r="M10">
            <v>3068156.53795296</v>
          </cell>
        </row>
        <row r="12">
          <cell r="A12" t="str">
            <v>Asturias</v>
          </cell>
          <cell r="B12">
            <v>30680.4293</v>
          </cell>
          <cell r="C12">
            <v>0</v>
          </cell>
          <cell r="D12">
            <v>19929.7</v>
          </cell>
          <cell r="E12">
            <v>2791</v>
          </cell>
          <cell r="F12">
            <v>53401.129300000001</v>
          </cell>
          <cell r="H12" t="str">
            <v>Asturias</v>
          </cell>
          <cell r="I12">
            <v>58371.52759408336</v>
          </cell>
          <cell r="J12">
            <v>62303.097554309992</v>
          </cell>
          <cell r="K12">
            <v>65779.511071739995</v>
          </cell>
          <cell r="L12">
            <v>68978.23871681001</v>
          </cell>
          <cell r="M12">
            <v>72550.774266980006</v>
          </cell>
        </row>
        <row r="13">
          <cell r="A13" t="str">
            <v>Cantabria</v>
          </cell>
          <cell r="B13">
            <v>26499.4084</v>
          </cell>
          <cell r="C13">
            <v>0</v>
          </cell>
          <cell r="D13">
            <v>7524.7</v>
          </cell>
          <cell r="E13">
            <v>967</v>
          </cell>
          <cell r="F13">
            <v>34991.108399999997</v>
          </cell>
          <cell r="H13" t="str">
            <v>Cantabria</v>
          </cell>
          <cell r="I13">
            <v>38247.963597244787</v>
          </cell>
          <cell r="J13">
            <v>40824.126170279989</v>
          </cell>
          <cell r="K13">
            <v>43102.047327119995</v>
          </cell>
          <cell r="L13">
            <v>45198.01472028</v>
          </cell>
          <cell r="M13">
            <v>47538.919872239996</v>
          </cell>
        </row>
        <row r="14">
          <cell r="A14" t="str">
            <v>La Rioja</v>
          </cell>
          <cell r="B14">
            <v>10750.579300000001</v>
          </cell>
          <cell r="C14">
            <v>0</v>
          </cell>
          <cell r="D14">
            <v>5718.4</v>
          </cell>
          <cell r="E14">
            <v>349</v>
          </cell>
          <cell r="F14">
            <v>16817.979299999999</v>
          </cell>
          <cell r="H14" t="str">
            <v>La Rioja</v>
          </cell>
          <cell r="I14">
            <v>18383.340495884844</v>
          </cell>
          <cell r="J14">
            <v>19621.536449309995</v>
          </cell>
          <cell r="K14">
            <v>20716.386901739999</v>
          </cell>
          <cell r="L14">
            <v>21723.78386181</v>
          </cell>
          <cell r="M14">
            <v>22848.906676979997</v>
          </cell>
        </row>
        <row r="15">
          <cell r="A15" t="str">
            <v>Murcia</v>
          </cell>
          <cell r="B15">
            <v>26542.5746</v>
          </cell>
          <cell r="C15">
            <v>0</v>
          </cell>
          <cell r="D15">
            <v>15187.5</v>
          </cell>
          <cell r="E15">
            <v>1196.4000000000001</v>
          </cell>
          <cell r="F15">
            <v>42926.474600000001</v>
          </cell>
          <cell r="H15" t="str">
            <v>Murcia</v>
          </cell>
          <cell r="I15">
            <v>46921.927110455668</v>
          </cell>
          <cell r="J15">
            <v>50082.317915819993</v>
          </cell>
          <cell r="K15">
            <v>52876.83141228</v>
          </cell>
          <cell r="L15">
            <v>55448.127240820002</v>
          </cell>
          <cell r="M15">
            <v>58319.908391560006</v>
          </cell>
        </row>
        <row r="16">
          <cell r="A16" t="str">
            <v>Aragón</v>
          </cell>
          <cell r="B16">
            <v>41803.093999999997</v>
          </cell>
          <cell r="C16">
            <v>0</v>
          </cell>
          <cell r="D16">
            <v>29409.9</v>
          </cell>
          <cell r="E16">
            <v>2281.5</v>
          </cell>
          <cell r="F16">
            <v>73494.494000000006</v>
          </cell>
          <cell r="H16" t="str">
            <v>Aragón</v>
          </cell>
          <cell r="I16">
            <v>80335.11539491346</v>
          </cell>
          <cell r="J16">
            <v>85746.026149799989</v>
          </cell>
          <cell r="K16">
            <v>90530.517709200009</v>
          </cell>
          <cell r="L16">
            <v>94932.837899800012</v>
          </cell>
          <cell r="M16">
            <v>99849.619548400005</v>
          </cell>
        </row>
        <row r="17">
          <cell r="A17" t="str">
            <v>Castilla-La Mancha</v>
          </cell>
          <cell r="B17">
            <v>72185.5144</v>
          </cell>
          <cell r="C17">
            <v>0</v>
          </cell>
          <cell r="D17">
            <v>20918.400000000001</v>
          </cell>
          <cell r="E17">
            <v>3407.5</v>
          </cell>
          <cell r="F17">
            <v>96511.414400000009</v>
          </cell>
          <cell r="H17" t="str">
            <v>Castilla-La Mancha</v>
          </cell>
          <cell r="I17">
            <v>105494.37367036384</v>
          </cell>
          <cell r="J17">
            <v>112599.86718048</v>
          </cell>
          <cell r="K17">
            <v>118882.76025792002</v>
          </cell>
          <cell r="L17">
            <v>124663.79398048001</v>
          </cell>
          <cell r="M17">
            <v>131120.40760384002</v>
          </cell>
        </row>
        <row r="18">
          <cell r="A18" t="str">
            <v>Extremadura</v>
          </cell>
          <cell r="B18">
            <v>55873.649400000002</v>
          </cell>
          <cell r="C18">
            <v>0</v>
          </cell>
          <cell r="D18">
            <v>10486</v>
          </cell>
          <cell r="E18">
            <v>2061</v>
          </cell>
          <cell r="F18">
            <v>68420.649399999995</v>
          </cell>
          <cell r="H18" t="str">
            <v>Extremadura</v>
          </cell>
          <cell r="I18">
            <v>74789.014330024715</v>
          </cell>
          <cell r="J18">
            <v>79826.371654979986</v>
          </cell>
          <cell r="K18">
            <v>84280.555930919989</v>
          </cell>
          <cell r="L18">
            <v>88378.95282998</v>
          </cell>
          <cell r="M18">
            <v>92956.294274839995</v>
          </cell>
        </row>
        <row r="19">
          <cell r="A19" t="str">
            <v>Baleares</v>
          </cell>
          <cell r="B19">
            <v>16429.684800000003</v>
          </cell>
          <cell r="C19">
            <v>0</v>
          </cell>
          <cell r="D19">
            <v>12674.4</v>
          </cell>
          <cell r="E19">
            <v>1017.7</v>
          </cell>
          <cell r="F19">
            <v>30121.784800000005</v>
          </cell>
          <cell r="H19" t="str">
            <v>Baleares</v>
          </cell>
          <cell r="I19">
            <v>32925.419662168853</v>
          </cell>
          <cell r="J19">
            <v>35143.086326160002</v>
          </cell>
          <cell r="K19">
            <v>37104.014516640003</v>
          </cell>
          <cell r="L19">
            <v>38908.309426160005</v>
          </cell>
          <cell r="M19">
            <v>40923.45682928001</v>
          </cell>
        </row>
        <row r="20">
          <cell r="A20" t="str">
            <v>Madrid</v>
          </cell>
          <cell r="B20">
            <v>172148.75510000001</v>
          </cell>
          <cell r="C20">
            <v>0</v>
          </cell>
          <cell r="D20">
            <v>89275.4</v>
          </cell>
          <cell r="E20">
            <v>11772.2</v>
          </cell>
          <cell r="F20">
            <v>273196.35509999999</v>
          </cell>
          <cell r="H20" t="str">
            <v>Madrid</v>
          </cell>
          <cell r="I20">
            <v>298624.55699645</v>
          </cell>
          <cell r="J20">
            <v>318738.18749516993</v>
          </cell>
          <cell r="K20">
            <v>336523.27021217998</v>
          </cell>
          <cell r="L20">
            <v>352887.73188267002</v>
          </cell>
          <cell r="M20">
            <v>371164.56803885999</v>
          </cell>
        </row>
        <row r="21">
          <cell r="A21" t="str">
            <v>Castilla y León</v>
          </cell>
          <cell r="B21">
            <v>119127.5968</v>
          </cell>
          <cell r="C21">
            <v>0</v>
          </cell>
          <cell r="D21">
            <v>41218.699999999997</v>
          </cell>
          <cell r="E21">
            <v>6560.9</v>
          </cell>
          <cell r="F21">
            <v>166907.19680000001</v>
          </cell>
          <cell r="H21" t="str">
            <v>Castilla y León</v>
          </cell>
          <cell r="I21">
            <v>182442.35976601907</v>
          </cell>
          <cell r="J21">
            <v>194730.62650655999</v>
          </cell>
          <cell r="K21">
            <v>205596.28501824001</v>
          </cell>
          <cell r="L21">
            <v>215594.02610656002</v>
          </cell>
          <cell r="M21">
            <v>226760.11757248</v>
          </cell>
        </row>
        <row r="23">
          <cell r="A23" t="str">
            <v>TOTAL art. 143</v>
          </cell>
          <cell r="B23">
            <v>572041.28609999991</v>
          </cell>
          <cell r="C23">
            <v>0</v>
          </cell>
          <cell r="D23">
            <v>252343.09999999998</v>
          </cell>
          <cell r="E23">
            <v>32404.200000000004</v>
          </cell>
          <cell r="F23">
            <v>856788.58610000007</v>
          </cell>
          <cell r="H23" t="str">
            <v>TOTAL art. 143</v>
          </cell>
          <cell r="I23">
            <v>936535.59861760866</v>
          </cell>
          <cell r="J23">
            <v>999615.24340286991</v>
          </cell>
          <cell r="K23">
            <v>1055392.1803579801</v>
          </cell>
          <cell r="L23">
            <v>1106713.81666537</v>
          </cell>
          <cell r="M23">
            <v>1164032.9730754602</v>
          </cell>
        </row>
        <row r="25">
          <cell r="A25" t="str">
            <v>TOTAL</v>
          </cell>
          <cell r="B25">
            <v>2263227.9036999997</v>
          </cell>
          <cell r="C25">
            <v>0</v>
          </cell>
          <cell r="D25">
            <v>711775.7</v>
          </cell>
          <cell r="E25">
            <v>73951.700000000012</v>
          </cell>
          <cell r="F25">
            <v>3048955.3037</v>
          </cell>
          <cell r="H25" t="str">
            <v>TOTAL</v>
          </cell>
          <cell r="I25">
            <v>3427091.6153464653</v>
          </cell>
          <cell r="J25">
            <v>3622323.5043395092</v>
          </cell>
          <cell r="K25">
            <v>3899509.2797722197</v>
          </cell>
          <cell r="L25">
            <v>3938335.5657892907</v>
          </cell>
          <cell r="M25">
            <v>4232189.5110284202</v>
          </cell>
        </row>
        <row r="26">
          <cell r="H26" t="str">
            <v>INDICE CC.AA. 151</v>
          </cell>
          <cell r="I26">
            <v>1.1361161524500907</v>
          </cell>
          <cell r="J26">
            <v>1.1963999999999997</v>
          </cell>
          <cell r="K26">
            <v>1.2973999999999999</v>
          </cell>
          <cell r="L26">
            <v>1.2917000000000001</v>
          </cell>
          <cell r="M26">
            <v>1.3996</v>
          </cell>
        </row>
        <row r="28">
          <cell r="A28" t="str">
            <v>Financiación resultante por el sistema actual</v>
          </cell>
          <cell r="H28" t="str">
            <v>Financiación Corresponsabilidad Fiscal 1997.SISTEMA ACTUAL</v>
          </cell>
        </row>
        <row r="29">
          <cell r="A29" t="str">
            <v>AÑO 1997</v>
          </cell>
        </row>
        <row r="30">
          <cell r="A30" t="str">
            <v>COMUNIDAD
AUTONOMA</v>
          </cell>
          <cell r="B30" t="str">
            <v>PIE
tramo general</v>
          </cell>
          <cell r="C30" t="str">
            <v>PIE
tramo IRPF</v>
          </cell>
          <cell r="D30" t="str">
            <v>Normativa
de
tributos cedidos</v>
          </cell>
          <cell r="E30" t="str">
            <v>Normativa
de
tasas</v>
          </cell>
          <cell r="F30" t="str">
            <v>Total</v>
          </cell>
          <cell r="H30" t="str">
            <v>COMUNIDAD
AUTONOMA</v>
          </cell>
          <cell r="I30" t="str">
            <v>mínimo garantizado</v>
          </cell>
          <cell r="J30" t="str">
            <v>máximo permitido</v>
          </cell>
          <cell r="K30" t="str">
            <v>% CL IRPF</v>
          </cell>
          <cell r="L30" t="str">
            <v>VALOR PREVALENTE</v>
          </cell>
        </row>
        <row r="31">
          <cell r="A31" t="str">
            <v>Cataluña</v>
          </cell>
          <cell r="B31">
            <v>470574.86199564429</v>
          </cell>
          <cell r="C31">
            <v>0</v>
          </cell>
          <cell r="D31">
            <v>203673.7012704174</v>
          </cell>
          <cell r="E31">
            <v>13548.412341197822</v>
          </cell>
          <cell r="F31">
            <v>687796.97560725955</v>
          </cell>
          <cell r="H31" t="str">
            <v>Cataluña</v>
          </cell>
          <cell r="I31">
            <v>3438.9848780362972</v>
          </cell>
          <cell r="J31">
            <v>13755.939512145189</v>
          </cell>
          <cell r="K31">
            <v>2073.7721426140747</v>
          </cell>
          <cell r="L31">
            <v>3438.9848780362972</v>
          </cell>
        </row>
        <row r="32">
          <cell r="A32" t="str">
            <v>Galicia</v>
          </cell>
          <cell r="B32">
            <v>296089.63909401087</v>
          </cell>
          <cell r="C32">
            <v>0</v>
          </cell>
          <cell r="D32">
            <v>45476.911796733213</v>
          </cell>
          <cell r="E32">
            <v>6017.7800362976404</v>
          </cell>
          <cell r="F32">
            <v>347584.33092704171</v>
          </cell>
          <cell r="H32" t="str">
            <v>Galicia</v>
          </cell>
          <cell r="I32">
            <v>1737.9216546352086</v>
          </cell>
          <cell r="J32">
            <v>6951.6866185408344</v>
          </cell>
          <cell r="K32">
            <v>2178.1018079211003</v>
          </cell>
          <cell r="L32">
            <v>2178.1018079211003</v>
          </cell>
        </row>
        <row r="33">
          <cell r="A33" t="str">
            <v>Andalucía</v>
          </cell>
          <cell r="B33">
            <v>703373.28586388391</v>
          </cell>
          <cell r="C33">
            <v>0</v>
          </cell>
          <cell r="D33">
            <v>119278.33539019963</v>
          </cell>
          <cell r="E33">
            <v>18561.86569872958</v>
          </cell>
          <cell r="F33">
            <v>841213.48695281311</v>
          </cell>
          <cell r="H33" t="str">
            <v>Andalucía</v>
          </cell>
          <cell r="I33">
            <v>4206.0674347640652</v>
          </cell>
          <cell r="J33">
            <v>16824.269739056261</v>
          </cell>
          <cell r="K33">
            <v>1495.8010452616552</v>
          </cell>
          <cell r="L33">
            <v>4206.0674347640652</v>
          </cell>
        </row>
        <row r="34">
          <cell r="A34" t="str">
            <v>Valencia</v>
          </cell>
          <cell r="B34">
            <v>283719.86705117964</v>
          </cell>
          <cell r="C34">
            <v>0</v>
          </cell>
          <cell r="D34">
            <v>115145.25843920144</v>
          </cell>
          <cell r="E34">
            <v>5724.2076225045366</v>
          </cell>
          <cell r="F34">
            <v>404589.33311288565</v>
          </cell>
          <cell r="H34" t="str">
            <v>Valencia</v>
          </cell>
          <cell r="I34">
            <v>2022.9466655644285</v>
          </cell>
          <cell r="J34">
            <v>8091.7866622577139</v>
          </cell>
          <cell r="K34">
            <v>3586.9673839565626</v>
          </cell>
          <cell r="L34">
            <v>3586.9673839565626</v>
          </cell>
        </row>
        <row r="35">
          <cell r="A35" t="str">
            <v>Canarias</v>
          </cell>
          <cell r="B35">
            <v>167626.77905807621</v>
          </cell>
          <cell r="C35">
            <v>0</v>
          </cell>
          <cell r="D35">
            <v>38394.59092558983</v>
          </cell>
          <cell r="E35">
            <v>3350.5201451905623</v>
          </cell>
          <cell r="F35">
            <v>209371.89012885661</v>
          </cell>
          <cell r="H35" t="str">
            <v>Canarias</v>
          </cell>
          <cell r="I35">
            <v>1046.859450644283</v>
          </cell>
          <cell r="J35">
            <v>4187.4378025771321</v>
          </cell>
          <cell r="K35">
            <v>2712.159640485821</v>
          </cell>
          <cell r="L35">
            <v>2712.159640485821</v>
          </cell>
        </row>
        <row r="37">
          <cell r="A37" t="str">
            <v>TOTAL art. 151</v>
          </cell>
          <cell r="B37">
            <v>1921384.4330627949</v>
          </cell>
          <cell r="C37">
            <v>0</v>
          </cell>
          <cell r="D37">
            <v>521968.79782214155</v>
          </cell>
          <cell r="E37">
            <v>47202.785843920145</v>
          </cell>
          <cell r="F37">
            <v>2490556.0167288566</v>
          </cell>
          <cell r="H37" t="str">
            <v>TOTAL art. 151</v>
          </cell>
          <cell r="I37">
            <v>12452.780083644282</v>
          </cell>
          <cell r="J37">
            <v>49811.120334577128</v>
          </cell>
          <cell r="K37">
            <v>12046.802020239214</v>
          </cell>
          <cell r="L37">
            <v>16122.281145163846</v>
          </cell>
        </row>
        <row r="39">
          <cell r="A39" t="str">
            <v>Asturias</v>
          </cell>
          <cell r="B39">
            <v>33536.060921529497</v>
          </cell>
          <cell r="C39">
            <v>0</v>
          </cell>
          <cell r="D39">
            <v>21784.689738608267</v>
          </cell>
          <cell r="E39">
            <v>3050.7769339456022</v>
          </cell>
          <cell r="F39">
            <v>58371.527594083367</v>
          </cell>
          <cell r="H39" t="str">
            <v>Asturias</v>
          </cell>
          <cell r="I39">
            <v>291.85763797041682</v>
          </cell>
          <cell r="J39">
            <v>1167.4305518816673</v>
          </cell>
          <cell r="K39">
            <v>-598.40982481108949</v>
          </cell>
          <cell r="L39">
            <v>291.85763797041682</v>
          </cell>
        </row>
        <row r="40">
          <cell r="A40" t="str">
            <v>Cantabria</v>
          </cell>
          <cell r="B40">
            <v>28965.884596891559</v>
          </cell>
          <cell r="C40">
            <v>0</v>
          </cell>
          <cell r="D40">
            <v>8225.0738784881669</v>
          </cell>
          <cell r="E40">
            <v>1057.0051218650653</v>
          </cell>
          <cell r="F40">
            <v>38247.963597244787</v>
          </cell>
          <cell r="H40" t="str">
            <v>Cantabria</v>
          </cell>
          <cell r="I40">
            <v>191.23981798622393</v>
          </cell>
          <cell r="J40">
            <v>764.9592719448957</v>
          </cell>
          <cell r="K40">
            <v>-267.90210211395458</v>
          </cell>
          <cell r="L40">
            <v>191.23981798622393</v>
          </cell>
        </row>
        <row r="41">
          <cell r="A41" t="str">
            <v>La Rioja</v>
          </cell>
          <cell r="B41">
            <v>11751.207221423527</v>
          </cell>
          <cell r="C41">
            <v>0</v>
          </cell>
          <cell r="D41">
            <v>6250.6495231367007</v>
          </cell>
          <cell r="E41">
            <v>381.4837513246203</v>
          </cell>
          <cell r="F41">
            <v>18383.340495884848</v>
          </cell>
          <cell r="H41" t="str">
            <v>La Rioja</v>
          </cell>
          <cell r="I41">
            <v>91.916702479424217</v>
          </cell>
          <cell r="J41">
            <v>367.66680991769687</v>
          </cell>
          <cell r="K41">
            <v>-83.880270777550678</v>
          </cell>
          <cell r="L41">
            <v>91.916702479424217</v>
          </cell>
        </row>
        <row r="42">
          <cell r="A42" t="str">
            <v>Murcia</v>
          </cell>
          <cell r="B42">
            <v>29013.068562239492</v>
          </cell>
          <cell r="C42">
            <v>0</v>
          </cell>
          <cell r="D42">
            <v>16601.101642529142</v>
          </cell>
          <cell r="E42">
            <v>1307.7569056870366</v>
          </cell>
          <cell r="F42">
            <v>46921.927110455668</v>
          </cell>
          <cell r="H42" t="str">
            <v>Murcia</v>
          </cell>
          <cell r="I42">
            <v>234.60963555227835</v>
          </cell>
          <cell r="J42">
            <v>938.43854220911339</v>
          </cell>
          <cell r="K42">
            <v>197.15488487113979</v>
          </cell>
          <cell r="L42">
            <v>234.60963555227835</v>
          </cell>
        </row>
        <row r="43">
          <cell r="A43" t="str">
            <v>Aragón</v>
          </cell>
          <cell r="B43">
            <v>45693.98600600494</v>
          </cell>
          <cell r="C43">
            <v>0</v>
          </cell>
          <cell r="D43">
            <v>32147.275008830802</v>
          </cell>
          <cell r="E43">
            <v>2493.8543800777111</v>
          </cell>
          <cell r="F43">
            <v>80335.115394913446</v>
          </cell>
          <cell r="H43" t="str">
            <v>Aragón</v>
          </cell>
          <cell r="I43">
            <v>401.67557697456732</v>
          </cell>
          <cell r="J43">
            <v>1606.7023078982693</v>
          </cell>
          <cell r="K43">
            <v>-1890.1244315507793</v>
          </cell>
          <cell r="L43">
            <v>401.67557697456732</v>
          </cell>
        </row>
        <row r="44">
          <cell r="A44" t="str">
            <v>Castilla-La Mancha</v>
          </cell>
          <cell r="B44">
            <v>78904.300357046974</v>
          </cell>
          <cell r="C44">
            <v>0</v>
          </cell>
          <cell r="D44">
            <v>22865.414623807843</v>
          </cell>
          <cell r="E44">
            <v>3724.6586895090072</v>
          </cell>
          <cell r="F44">
            <v>105494.37367036381</v>
          </cell>
          <cell r="H44" t="str">
            <v>Castilla-La Mancha</v>
          </cell>
          <cell r="I44">
            <v>527.47186835181924</v>
          </cell>
          <cell r="J44">
            <v>2109.887473407277</v>
          </cell>
          <cell r="K44">
            <v>-214.49011644406417</v>
          </cell>
          <cell r="L44">
            <v>527.47186835181924</v>
          </cell>
        </row>
        <row r="45">
          <cell r="A45" t="str">
            <v>Extremadura</v>
          </cell>
          <cell r="B45">
            <v>61074.181585411519</v>
          </cell>
          <cell r="C45">
            <v>0</v>
          </cell>
          <cell r="D45">
            <v>11462.001766160367</v>
          </cell>
          <cell r="E45">
            <v>2252.8309784528433</v>
          </cell>
          <cell r="F45">
            <v>74789.014330024729</v>
          </cell>
          <cell r="H45" t="str">
            <v>Extremadura</v>
          </cell>
          <cell r="I45">
            <v>373.94507165012357</v>
          </cell>
          <cell r="J45">
            <v>1495.7802866004943</v>
          </cell>
          <cell r="K45">
            <v>-265.67495977878133</v>
          </cell>
          <cell r="L45">
            <v>373.94507165012357</v>
          </cell>
        </row>
        <row r="46">
          <cell r="A46" t="str">
            <v>Baleares</v>
          </cell>
          <cell r="B46">
            <v>17958.904844083365</v>
          </cell>
          <cell r="C46">
            <v>0</v>
          </cell>
          <cell r="D46">
            <v>13854.090709996468</v>
          </cell>
          <cell r="E46">
            <v>1112.4241080890145</v>
          </cell>
          <cell r="F46">
            <v>32925.419662168846</v>
          </cell>
          <cell r="H46" t="str">
            <v>Baleares</v>
          </cell>
          <cell r="I46">
            <v>164.62709831084427</v>
          </cell>
          <cell r="J46">
            <v>658.5083932433771</v>
          </cell>
          <cell r="K46">
            <v>1231.292952708221</v>
          </cell>
          <cell r="L46">
            <v>658.5083932433771</v>
          </cell>
        </row>
        <row r="47">
          <cell r="A47" t="str">
            <v>Madrid</v>
          </cell>
          <cell r="B47">
            <v>188171.78476049099</v>
          </cell>
          <cell r="C47">
            <v>0</v>
          </cell>
          <cell r="D47">
            <v>97584.855280819495</v>
          </cell>
          <cell r="E47">
            <v>12867.916955139528</v>
          </cell>
          <cell r="F47">
            <v>298624.55699645</v>
          </cell>
          <cell r="H47" t="str">
            <v>Madrid</v>
          </cell>
          <cell r="I47">
            <v>1493.1227849822501</v>
          </cell>
          <cell r="J47">
            <v>5972.4911399290004</v>
          </cell>
          <cell r="K47">
            <v>-10864.804773552671</v>
          </cell>
          <cell r="L47">
            <v>1493.1227849822501</v>
          </cell>
        </row>
        <row r="48">
          <cell r="A48" t="str">
            <v>Castilla y León</v>
          </cell>
          <cell r="B48">
            <v>130215.59459470151</v>
          </cell>
          <cell r="C48">
            <v>0</v>
          </cell>
          <cell r="D48">
            <v>45055.198569410102</v>
          </cell>
          <cell r="E48">
            <v>7171.5666019074524</v>
          </cell>
          <cell r="F48">
            <v>182442.35976601907</v>
          </cell>
          <cell r="H48" t="str">
            <v>Castilla y León</v>
          </cell>
          <cell r="I48">
            <v>912.2117988300954</v>
          </cell>
          <cell r="J48">
            <v>3648.8471953203816</v>
          </cell>
          <cell r="K48">
            <v>-2515.8436596523766</v>
          </cell>
          <cell r="L48">
            <v>912.2117988300954</v>
          </cell>
        </row>
        <row r="50">
          <cell r="A50" t="str">
            <v>TOTAL art. 143</v>
          </cell>
          <cell r="B50">
            <v>625284.97344982333</v>
          </cell>
          <cell r="C50">
            <v>0</v>
          </cell>
          <cell r="D50">
            <v>275830.35074178735</v>
          </cell>
          <cell r="E50">
            <v>35420.274425997879</v>
          </cell>
          <cell r="F50">
            <v>936535.59861760854</v>
          </cell>
          <cell r="H50" t="str">
            <v>TOTAL art. 143</v>
          </cell>
          <cell r="I50">
            <v>4682.677993088043</v>
          </cell>
          <cell r="J50">
            <v>18730.711972352172</v>
          </cell>
          <cell r="K50">
            <v>-15272.682301101906</v>
          </cell>
          <cell r="L50">
            <v>5176.5592880205759</v>
          </cell>
        </row>
        <row r="52">
          <cell r="A52" t="str">
            <v>TOTAL</v>
          </cell>
          <cell r="B52">
            <v>2546669.4065126181</v>
          </cell>
          <cell r="C52">
            <v>0</v>
          </cell>
          <cell r="D52">
            <v>797799.1485639289</v>
          </cell>
          <cell r="E52">
            <v>82623.060269918031</v>
          </cell>
          <cell r="F52">
            <v>3427091.6153464653</v>
          </cell>
          <cell r="H52" t="str">
            <v>TOTAL</v>
          </cell>
          <cell r="I52">
            <v>17135.458076732324</v>
          </cell>
          <cell r="J52">
            <v>68541.832306929296</v>
          </cell>
          <cell r="K52">
            <v>-3225.8802808626915</v>
          </cell>
          <cell r="L52">
            <v>21298.840433184421</v>
          </cell>
        </row>
        <row r="53">
          <cell r="A53" t="str">
            <v>INDICE 96/93 CC.AA. 151</v>
          </cell>
          <cell r="C53">
            <v>1.1361161524500907</v>
          </cell>
          <cell r="H53" t="str">
            <v>mínimos y máximos</v>
          </cell>
          <cell r="I53">
            <v>5.0000000000000001E-3</v>
          </cell>
          <cell r="J53">
            <v>0.02</v>
          </cell>
        </row>
        <row r="54">
          <cell r="H54" t="str">
            <v>INDICE 97/93 CC.AA. 151</v>
          </cell>
          <cell r="I54">
            <v>1.1932970556497609</v>
          </cell>
        </row>
        <row r="55">
          <cell r="H55" t="str">
            <v>INDICE 97/93 CC.AA. 143</v>
          </cell>
          <cell r="I55">
            <v>1.2568465660009742</v>
          </cell>
        </row>
        <row r="56">
          <cell r="A56" t="str">
            <v>Financiación resultante por el sistema actual</v>
          </cell>
          <cell r="H56" t="str">
            <v>Financiación Corresponsabilidad Fiscal 1998.SISTEMA ACTUAL</v>
          </cell>
        </row>
        <row r="57">
          <cell r="A57" t="str">
            <v>AÑO 1998</v>
          </cell>
        </row>
        <row r="58">
          <cell r="A58" t="str">
            <v>COMUNIDAD
AUTONOMA</v>
          </cell>
          <cell r="B58" t="str">
            <v>PIE
tramo general</v>
          </cell>
          <cell r="C58" t="str">
            <v>PIE
tramo IRPF</v>
          </cell>
          <cell r="D58" t="str">
            <v>Normativa
de
tributos cedidos</v>
          </cell>
          <cell r="E58" t="str">
            <v>Normativa
de
tasas</v>
          </cell>
          <cell r="F58" t="str">
            <v>Total</v>
          </cell>
          <cell r="H58" t="str">
            <v>COMUNIDAD
AUTONOMA</v>
          </cell>
          <cell r="I58" t="str">
            <v>mínimo garantizado</v>
          </cell>
          <cell r="J58" t="str">
            <v>máximo permitido</v>
          </cell>
          <cell r="K58" t="str">
            <v>% CL IRPF</v>
          </cell>
          <cell r="L58" t="str">
            <v>VALOR PREVALENTE</v>
          </cell>
        </row>
        <row r="59">
          <cell r="A59" t="str">
            <v>Cataluña</v>
          </cell>
          <cell r="B59">
            <v>495544.19561543985</v>
          </cell>
          <cell r="C59">
            <v>0</v>
          </cell>
          <cell r="D59">
            <v>214480.90115999995</v>
          </cell>
          <cell r="E59">
            <v>14267.309279999998</v>
          </cell>
          <cell r="F59">
            <v>724292.40605543985</v>
          </cell>
          <cell r="H59" t="str">
            <v>Cataluña</v>
          </cell>
          <cell r="I59">
            <v>3621.4620302771987</v>
          </cell>
          <cell r="J59">
            <v>14485.848121108795</v>
          </cell>
          <cell r="K59">
            <v>1788.2527149413363</v>
          </cell>
          <cell r="L59">
            <v>3621.4620302771987</v>
          </cell>
        </row>
        <row r="60">
          <cell r="A60" t="str">
            <v>Galicia</v>
          </cell>
          <cell r="B60">
            <v>311800.5526531199</v>
          </cell>
          <cell r="C60">
            <v>0</v>
          </cell>
          <cell r="D60">
            <v>47889.977759999987</v>
          </cell>
          <cell r="E60">
            <v>6337.0915199999981</v>
          </cell>
          <cell r="F60">
            <v>366027.6219331199</v>
          </cell>
          <cell r="H60" t="str">
            <v>Galicia</v>
          </cell>
          <cell r="I60">
            <v>1830.1381096655996</v>
          </cell>
          <cell r="J60">
            <v>7320.5524386623983</v>
          </cell>
          <cell r="K60">
            <v>1976.5432975663598</v>
          </cell>
          <cell r="L60">
            <v>1976.5432975663598</v>
          </cell>
        </row>
        <row r="61">
          <cell r="A61" t="str">
            <v>Andalucía</v>
          </cell>
          <cell r="B61">
            <v>740695.21623539983</v>
          </cell>
          <cell r="C61">
            <v>0</v>
          </cell>
          <cell r="D61">
            <v>125607.40391999997</v>
          </cell>
          <cell r="E61">
            <v>19546.783199999994</v>
          </cell>
          <cell r="F61">
            <v>885849.40335539973</v>
          </cell>
          <cell r="H61" t="str">
            <v>Andalucía</v>
          </cell>
          <cell r="I61">
            <v>4429.2470167769998</v>
          </cell>
          <cell r="J61">
            <v>17716.988067107999</v>
          </cell>
          <cell r="K61">
            <v>264.99139667254059</v>
          </cell>
          <cell r="L61">
            <v>4429.2470167769998</v>
          </cell>
        </row>
        <row r="62">
          <cell r="A62" t="str">
            <v>Valencia</v>
          </cell>
          <cell r="B62">
            <v>298774.42390727991</v>
          </cell>
          <cell r="C62">
            <v>0</v>
          </cell>
          <cell r="D62">
            <v>121255.02035999997</v>
          </cell>
          <cell r="E62">
            <v>6027.9417599999979</v>
          </cell>
          <cell r="F62">
            <v>426057.38602727989</v>
          </cell>
          <cell r="H62" t="str">
            <v>Valencia</v>
          </cell>
          <cell r="I62">
            <v>2130.2869301363999</v>
          </cell>
          <cell r="J62">
            <v>8521.1477205455994</v>
          </cell>
          <cell r="K62">
            <v>3268.2268166334338</v>
          </cell>
          <cell r="L62">
            <v>3268.2268166334338</v>
          </cell>
        </row>
        <row r="63">
          <cell r="A63" t="str">
            <v>Canarias</v>
          </cell>
          <cell r="B63">
            <v>176521.28088539996</v>
          </cell>
          <cell r="C63">
            <v>0</v>
          </cell>
          <cell r="D63">
            <v>40431.859439999986</v>
          </cell>
          <cell r="E63">
            <v>3528.3032399999988</v>
          </cell>
          <cell r="F63">
            <v>220481.44356539994</v>
          </cell>
          <cell r="H63" t="str">
            <v>Canarias</v>
          </cell>
          <cell r="I63">
            <v>1102.4072178269998</v>
          </cell>
          <cell r="J63">
            <v>4409.6288713079994</v>
          </cell>
          <cell r="K63">
            <v>2673.4107147371119</v>
          </cell>
          <cell r="L63">
            <v>2673.4107147371119</v>
          </cell>
        </row>
        <row r="65">
          <cell r="A65" t="str">
            <v>TOTAL art. 151</v>
          </cell>
          <cell r="B65">
            <v>2023335.6692966397</v>
          </cell>
          <cell r="C65">
            <v>0</v>
          </cell>
          <cell r="D65">
            <v>549665.16263999988</v>
          </cell>
          <cell r="E65">
            <v>49707.428999999996</v>
          </cell>
          <cell r="F65">
            <v>2622708.2609366393</v>
          </cell>
          <cell r="H65" t="str">
            <v>TOTAL art. 151</v>
          </cell>
          <cell r="I65">
            <v>13113.5413046832</v>
          </cell>
          <cell r="J65">
            <v>52454.1652187328</v>
          </cell>
          <cell r="K65">
            <v>9971.4249405507835</v>
          </cell>
          <cell r="L65">
            <v>15968.889875991106</v>
          </cell>
        </row>
        <row r="67">
          <cell r="A67" t="str">
            <v>Asturias</v>
          </cell>
          <cell r="B67">
            <v>35794.856864309993</v>
          </cell>
          <cell r="C67">
            <v>0</v>
          </cell>
          <cell r="D67">
            <v>23251.980989999996</v>
          </cell>
          <cell r="E67">
            <v>3256.2596999999996</v>
          </cell>
          <cell r="F67">
            <v>62303.097554309992</v>
          </cell>
          <cell r="H67" t="str">
            <v>Asturias</v>
          </cell>
          <cell r="I67">
            <v>311.51548777154994</v>
          </cell>
          <cell r="J67">
            <v>1246.0619510861998</v>
          </cell>
          <cell r="K67">
            <v>-764.63518520343928</v>
          </cell>
          <cell r="L67">
            <v>311.51548777154994</v>
          </cell>
        </row>
        <row r="68">
          <cell r="A68" t="str">
            <v>Cantabria</v>
          </cell>
          <cell r="B68">
            <v>30916.859780279996</v>
          </cell>
          <cell r="C68">
            <v>0</v>
          </cell>
          <cell r="D68">
            <v>8779.0674899999995</v>
          </cell>
          <cell r="E68">
            <v>1128.1988999999999</v>
          </cell>
          <cell r="F68">
            <v>40824.126170279997</v>
          </cell>
          <cell r="H68" t="str">
            <v>Cantabria</v>
          </cell>
          <cell r="I68">
            <v>204.12063085139994</v>
          </cell>
          <cell r="J68">
            <v>816.48252340559975</v>
          </cell>
          <cell r="K68">
            <v>-360.37558850112907</v>
          </cell>
          <cell r="L68">
            <v>204.12063085139994</v>
          </cell>
        </row>
        <row r="69">
          <cell r="A69" t="str">
            <v>La Rioja</v>
          </cell>
          <cell r="B69">
            <v>12542.70086931</v>
          </cell>
          <cell r="C69">
            <v>0</v>
          </cell>
          <cell r="D69">
            <v>6671.6572799999985</v>
          </cell>
          <cell r="E69">
            <v>407.17829999999992</v>
          </cell>
          <cell r="F69">
            <v>19621.536449309999</v>
          </cell>
          <cell r="H69" t="str">
            <v>La Rioja</v>
          </cell>
          <cell r="I69">
            <v>98.107682246549984</v>
          </cell>
          <cell r="J69">
            <v>392.43072898619994</v>
          </cell>
          <cell r="K69">
            <v>-125.70061344788846</v>
          </cell>
          <cell r="L69">
            <v>98.107682246549984</v>
          </cell>
        </row>
        <row r="70">
          <cell r="A70" t="str">
            <v>Murcia</v>
          </cell>
          <cell r="B70">
            <v>30967.221785819995</v>
          </cell>
          <cell r="C70">
            <v>0</v>
          </cell>
          <cell r="D70">
            <v>17719.256249999999</v>
          </cell>
          <cell r="E70">
            <v>1395.83988</v>
          </cell>
          <cell r="F70">
            <v>50082.317915819993</v>
          </cell>
          <cell r="H70" t="str">
            <v>Murcia</v>
          </cell>
          <cell r="I70">
            <v>250.41158957909997</v>
          </cell>
          <cell r="J70">
            <v>1001.6463583163999</v>
          </cell>
          <cell r="K70">
            <v>-6.143943006488553</v>
          </cell>
          <cell r="L70">
            <v>250.41158957909997</v>
          </cell>
        </row>
        <row r="71">
          <cell r="A71" t="str">
            <v>Aragón</v>
          </cell>
          <cell r="B71">
            <v>48771.669769799992</v>
          </cell>
          <cell r="C71">
            <v>0</v>
          </cell>
          <cell r="D71">
            <v>34312.530329999994</v>
          </cell>
          <cell r="E71">
            <v>2661.8260499999997</v>
          </cell>
          <cell r="F71">
            <v>85746.026149799989</v>
          </cell>
          <cell r="H71" t="str">
            <v>Aragón</v>
          </cell>
          <cell r="I71">
            <v>428.73013074899995</v>
          </cell>
          <cell r="J71">
            <v>1714.9205229959998</v>
          </cell>
          <cell r="K71">
            <v>-2143.6442098168773</v>
          </cell>
          <cell r="L71">
            <v>428.73013074899995</v>
          </cell>
        </row>
        <row r="72">
          <cell r="A72" t="str">
            <v>Castilla-La Mancha</v>
          </cell>
          <cell r="B72">
            <v>84218.839650479989</v>
          </cell>
          <cell r="C72">
            <v>0</v>
          </cell>
          <cell r="D72">
            <v>24405.49728</v>
          </cell>
          <cell r="E72">
            <v>3975.5302499999993</v>
          </cell>
          <cell r="F72">
            <v>112599.86718047998</v>
          </cell>
          <cell r="H72" t="str">
            <v>Castilla-La Mancha</v>
          </cell>
          <cell r="I72">
            <v>562.99933590240005</v>
          </cell>
          <cell r="J72">
            <v>2251.9973436096002</v>
          </cell>
          <cell r="K72">
            <v>-538.73374668571489</v>
          </cell>
          <cell r="L72">
            <v>562.99933590240005</v>
          </cell>
        </row>
        <row r="73">
          <cell r="A73" t="str">
            <v>Extremadura</v>
          </cell>
          <cell r="B73">
            <v>65187.786754979992</v>
          </cell>
          <cell r="C73">
            <v>0</v>
          </cell>
          <cell r="D73">
            <v>12234.016199999998</v>
          </cell>
          <cell r="E73">
            <v>2404.5686999999998</v>
          </cell>
          <cell r="F73">
            <v>79826.371654980001</v>
          </cell>
          <cell r="H73" t="str">
            <v>Extremadura</v>
          </cell>
          <cell r="I73">
            <v>399.13185827489997</v>
          </cell>
          <cell r="J73">
            <v>1596.5274330995999</v>
          </cell>
          <cell r="K73">
            <v>-452.30115333093124</v>
          </cell>
          <cell r="L73">
            <v>399.13185827489997</v>
          </cell>
        </row>
        <row r="74">
          <cell r="A74" t="str">
            <v>Baleares</v>
          </cell>
          <cell r="B74">
            <v>19168.51325616</v>
          </cell>
          <cell r="C74">
            <v>0</v>
          </cell>
          <cell r="D74">
            <v>14787.222479999999</v>
          </cell>
          <cell r="E74">
            <v>1187.35059</v>
          </cell>
          <cell r="F74">
            <v>35143.086326160002</v>
          </cell>
          <cell r="H74" t="str">
            <v>Baleares</v>
          </cell>
          <cell r="I74">
            <v>175.71543163080003</v>
          </cell>
          <cell r="J74">
            <v>702.8617265232001</v>
          </cell>
          <cell r="K74">
            <v>1240.5184433951945</v>
          </cell>
          <cell r="L74">
            <v>702.8617265232001</v>
          </cell>
        </row>
        <row r="75">
          <cell r="A75" t="str">
            <v>Madrid</v>
          </cell>
          <cell r="B75">
            <v>200845.95257517</v>
          </cell>
          <cell r="C75">
            <v>0</v>
          </cell>
          <cell r="D75">
            <v>104157.60917999998</v>
          </cell>
          <cell r="E75">
            <v>13734.625739999999</v>
          </cell>
          <cell r="F75">
            <v>318738.18749516999</v>
          </cell>
          <cell r="H75" t="str">
            <v>Madrid</v>
          </cell>
          <cell r="I75">
            <v>1593.6909374758498</v>
          </cell>
          <cell r="J75">
            <v>6374.763749903399</v>
          </cell>
          <cell r="K75">
            <v>-11736.082553427132</v>
          </cell>
          <cell r="L75">
            <v>1593.6909374758498</v>
          </cell>
        </row>
        <row r="76">
          <cell r="A76" t="str">
            <v>Castilla y León</v>
          </cell>
          <cell r="B76">
            <v>138986.16718655999</v>
          </cell>
          <cell r="C76">
            <v>0</v>
          </cell>
          <cell r="D76">
            <v>48089.857289999993</v>
          </cell>
          <cell r="E76">
            <v>7654.6020299999982</v>
          </cell>
          <cell r="F76">
            <v>194730.62650655999</v>
          </cell>
          <cell r="H76" t="str">
            <v>Castilla y León</v>
          </cell>
          <cell r="I76">
            <v>973.65313253279999</v>
          </cell>
          <cell r="J76">
            <v>3894.6125301311999</v>
          </cell>
          <cell r="K76">
            <v>-3077.7247198489117</v>
          </cell>
          <cell r="L76">
            <v>973.65313253279999</v>
          </cell>
        </row>
        <row r="78">
          <cell r="A78" t="str">
            <v>TOTAL art. 143</v>
          </cell>
          <cell r="B78">
            <v>667400.56849286996</v>
          </cell>
          <cell r="C78">
            <v>0</v>
          </cell>
          <cell r="D78">
            <v>294408.69477</v>
          </cell>
          <cell r="E78">
            <v>37805.98014</v>
          </cell>
          <cell r="F78">
            <v>999615.24340286991</v>
          </cell>
          <cell r="H78" t="str">
            <v>TOTAL art. 143</v>
          </cell>
          <cell r="I78">
            <v>4998.0762170143498</v>
          </cell>
          <cell r="J78">
            <v>19992.304868057399</v>
          </cell>
          <cell r="K78">
            <v>-17964.823269873319</v>
          </cell>
          <cell r="L78">
            <v>5525.2225119067498</v>
          </cell>
        </row>
        <row r="80">
          <cell r="A80" t="str">
            <v>TOTAL</v>
          </cell>
          <cell r="B80">
            <v>2690736.2377895098</v>
          </cell>
          <cell r="C80">
            <v>0</v>
          </cell>
          <cell r="D80">
            <v>844073.85740999994</v>
          </cell>
          <cell r="E80">
            <v>87513.409140000003</v>
          </cell>
          <cell r="F80">
            <v>3622323.5043395092</v>
          </cell>
          <cell r="H80" t="str">
            <v>TOTAL</v>
          </cell>
          <cell r="I80">
            <v>18111.61752169755</v>
          </cell>
          <cell r="J80">
            <v>72446.470086790199</v>
          </cell>
          <cell r="K80">
            <v>-7993.3983293225356</v>
          </cell>
          <cell r="L80">
            <v>21494.112387897854</v>
          </cell>
        </row>
        <row r="81">
          <cell r="A81" t="str">
            <v>INDICE 96/93 CC.AA. 151</v>
          </cell>
          <cell r="C81">
            <v>1.1963999999999997</v>
          </cell>
          <cell r="H81" t="str">
            <v>mínimos y máximos</v>
          </cell>
          <cell r="I81">
            <v>5.0000000000000001E-3</v>
          </cell>
          <cell r="J81">
            <v>0.02</v>
          </cell>
        </row>
        <row r="82">
          <cell r="H82" t="str">
            <v>INDICE 98/93 CC.AA. 151</v>
          </cell>
          <cell r="I82">
            <v>1.2637015819330968</v>
          </cell>
        </row>
        <row r="83">
          <cell r="H83" t="str">
            <v>INDICE 98/93 CC.AA. 143</v>
          </cell>
          <cell r="I83">
            <v>1.3310005133950316</v>
          </cell>
        </row>
        <row r="84">
          <cell r="A84" t="str">
            <v>Financiación resultante por el sistema actual</v>
          </cell>
          <cell r="H84" t="str">
            <v>Financiación Corresponsabilidad Fiscal 1999.SISTEMA ACTUAL</v>
          </cell>
        </row>
        <row r="85">
          <cell r="A85" t="str">
            <v>AÑO 1999</v>
          </cell>
        </row>
        <row r="86">
          <cell r="A86" t="str">
            <v>COMUNIDAD
AUTONOMA</v>
          </cell>
          <cell r="B86" t="str">
            <v>PIE
tramo general</v>
          </cell>
          <cell r="C86" t="str">
            <v>PIE
tramo IRPF</v>
          </cell>
          <cell r="D86" t="str">
            <v>Normativa
de
tributos cedidos</v>
          </cell>
          <cell r="E86" t="str">
            <v>Normativa
de
tasas</v>
          </cell>
          <cell r="F86" t="str">
            <v>Total</v>
          </cell>
          <cell r="H86" t="str">
            <v>COMUNIDAD
AUTONOMA</v>
          </cell>
          <cell r="I86" t="str">
            <v>mínimo garantizado</v>
          </cell>
          <cell r="J86" t="str">
            <v>máximo permitido</v>
          </cell>
          <cell r="K86" t="str">
            <v>% CL IRPF</v>
          </cell>
          <cell r="L86" t="str">
            <v>VALOR PREVALENTE</v>
          </cell>
        </row>
        <row r="87">
          <cell r="A87" t="str">
            <v>Cataluña</v>
          </cell>
          <cell r="B87">
            <v>537378.00016003998</v>
          </cell>
          <cell r="C87">
            <v>0</v>
          </cell>
          <cell r="D87">
            <v>232587.36305999997</v>
          </cell>
          <cell r="E87">
            <v>15471.75448</v>
          </cell>
          <cell r="F87">
            <v>785437.11770003999</v>
          </cell>
          <cell r="H87" t="str">
            <v>Cataluña</v>
          </cell>
          <cell r="I87">
            <v>3927.1855885001996</v>
          </cell>
          <cell r="J87">
            <v>15708.742354000799</v>
          </cell>
          <cell r="K87">
            <v>-2261.8077894953776</v>
          </cell>
          <cell r="L87">
            <v>3927.1855885001996</v>
          </cell>
        </row>
        <row r="88">
          <cell r="A88" t="str">
            <v>Galicia</v>
          </cell>
          <cell r="B88">
            <v>338122.73237391998</v>
          </cell>
          <cell r="C88">
            <v>0</v>
          </cell>
          <cell r="D88">
            <v>51932.846160000001</v>
          </cell>
          <cell r="E88">
            <v>6872.0683199999994</v>
          </cell>
          <cell r="F88">
            <v>396927.64685392001</v>
          </cell>
          <cell r="H88" t="str">
            <v>Galicia</v>
          </cell>
          <cell r="I88">
            <v>1984.6382342695999</v>
          </cell>
          <cell r="J88">
            <v>7938.5529370783997</v>
          </cell>
          <cell r="K88">
            <v>1990.3757329976622</v>
          </cell>
          <cell r="L88">
            <v>1990.3757329976622</v>
          </cell>
        </row>
        <row r="89">
          <cell r="A89" t="str">
            <v>Andalucía</v>
          </cell>
          <cell r="B89">
            <v>803224.65190890001</v>
          </cell>
          <cell r="C89">
            <v>0</v>
          </cell>
          <cell r="D89">
            <v>136211.17171999998</v>
          </cell>
          <cell r="E89">
            <v>21196.921199999997</v>
          </cell>
          <cell r="F89">
            <v>960632.74482889997</v>
          </cell>
          <cell r="H89" t="str">
            <v>Andalucía</v>
          </cell>
          <cell r="I89">
            <v>4803.1637241445005</v>
          </cell>
          <cell r="J89">
            <v>19212.654896578002</v>
          </cell>
          <cell r="K89">
            <v>-1739.4421881193878</v>
          </cell>
          <cell r="L89">
            <v>4803.1637241445005</v>
          </cell>
        </row>
        <row r="90">
          <cell r="A90" t="str">
            <v>Valencia</v>
          </cell>
          <cell r="B90">
            <v>323996.93879747996</v>
          </cell>
          <cell r="C90">
            <v>0</v>
          </cell>
          <cell r="D90">
            <v>131491.36025999999</v>
          </cell>
          <cell r="E90">
            <v>6536.8201599999993</v>
          </cell>
          <cell r="F90">
            <v>462025.11921747995</v>
          </cell>
          <cell r="H90" t="str">
            <v>Valencia</v>
          </cell>
          <cell r="I90">
            <v>2310.1255960874</v>
          </cell>
          <cell r="J90">
            <v>9240.5023843496001</v>
          </cell>
          <cell r="K90">
            <v>2540.8794861388888</v>
          </cell>
          <cell r="L90">
            <v>2540.8794861388888</v>
          </cell>
        </row>
        <row r="91">
          <cell r="A91" t="str">
            <v>Canarias</v>
          </cell>
          <cell r="B91">
            <v>191423.19443389997</v>
          </cell>
          <cell r="C91">
            <v>0</v>
          </cell>
          <cell r="D91">
            <v>43845.114039999993</v>
          </cell>
          <cell r="E91">
            <v>3826.1623399999994</v>
          </cell>
          <cell r="F91">
            <v>239094.47081389997</v>
          </cell>
          <cell r="H91" t="str">
            <v>Canarias</v>
          </cell>
          <cell r="I91">
            <v>1195.4723540694999</v>
          </cell>
          <cell r="J91">
            <v>4781.8894162779998</v>
          </cell>
          <cell r="K91">
            <v>2898.5021925368751</v>
          </cell>
          <cell r="L91">
            <v>2898.5021925368751</v>
          </cell>
        </row>
        <row r="93">
          <cell r="A93" t="str">
            <v>TOTAL art. 151</v>
          </cell>
          <cell r="B93">
            <v>2194145.5176742398</v>
          </cell>
          <cell r="C93">
            <v>0</v>
          </cell>
          <cell r="D93">
            <v>596067.85523999995</v>
          </cell>
          <cell r="E93">
            <v>53903.726499999997</v>
          </cell>
          <cell r="F93">
            <v>2844117.0994142396</v>
          </cell>
          <cell r="H93" t="str">
            <v>TOTAL art. 151</v>
          </cell>
          <cell r="I93">
            <v>14220.585497071201</v>
          </cell>
          <cell r="J93">
            <v>56882.341988284803</v>
          </cell>
          <cell r="K93">
            <v>3428.5074340586607</v>
          </cell>
          <cell r="L93">
            <v>16160.106724318126</v>
          </cell>
        </row>
        <row r="95">
          <cell r="A95" t="str">
            <v>Asturias</v>
          </cell>
          <cell r="B95">
            <v>37792.152811740001</v>
          </cell>
          <cell r="C95">
            <v>0</v>
          </cell>
          <cell r="D95">
            <v>24549.404460000002</v>
          </cell>
          <cell r="E95">
            <v>3437.9538000000002</v>
          </cell>
          <cell r="F95">
            <v>65779.511071740009</v>
          </cell>
          <cell r="H95" t="str">
            <v>Asturias</v>
          </cell>
          <cell r="I95">
            <v>328.8975553587</v>
          </cell>
          <cell r="J95">
            <v>1315.5902214348</v>
          </cell>
          <cell r="K95">
            <v>-1426.2055605957532</v>
          </cell>
          <cell r="L95">
            <v>328.8975553587</v>
          </cell>
        </row>
        <row r="96">
          <cell r="A96" t="str">
            <v>Cantabria</v>
          </cell>
          <cell r="B96">
            <v>32641.97126712</v>
          </cell>
          <cell r="C96">
            <v>0</v>
          </cell>
          <cell r="D96">
            <v>9268.9254600000004</v>
          </cell>
          <cell r="E96">
            <v>1191.1505999999999</v>
          </cell>
          <cell r="F96">
            <v>43102.047327120003</v>
          </cell>
          <cell r="H96" t="str">
            <v>Cantabria</v>
          </cell>
          <cell r="I96">
            <v>215.51023663559999</v>
          </cell>
          <cell r="J96">
            <v>862.04094654239998</v>
          </cell>
          <cell r="K96">
            <v>-737.94426338688493</v>
          </cell>
          <cell r="L96">
            <v>215.51023663559999</v>
          </cell>
        </row>
        <row r="97">
          <cell r="A97" t="str">
            <v>La Rioja</v>
          </cell>
          <cell r="B97">
            <v>13242.563581740002</v>
          </cell>
          <cell r="C97">
            <v>0</v>
          </cell>
          <cell r="D97">
            <v>7043.9251199999999</v>
          </cell>
          <cell r="E97">
            <v>429.89819999999997</v>
          </cell>
          <cell r="F97">
            <v>20716.386901740003</v>
          </cell>
          <cell r="H97" t="str">
            <v>La Rioja</v>
          </cell>
          <cell r="I97">
            <v>103.5819345087</v>
          </cell>
          <cell r="J97">
            <v>414.32773803480001</v>
          </cell>
          <cell r="K97">
            <v>-250.3765514356426</v>
          </cell>
          <cell r="L97">
            <v>103.5819345087</v>
          </cell>
        </row>
        <row r="98">
          <cell r="A98" t="str">
            <v>Murcia</v>
          </cell>
          <cell r="B98">
            <v>32695.143392279999</v>
          </cell>
          <cell r="C98">
            <v>0</v>
          </cell>
          <cell r="D98">
            <v>18707.962500000001</v>
          </cell>
          <cell r="E98">
            <v>1473.7255200000002</v>
          </cell>
          <cell r="F98">
            <v>52876.83141228</v>
          </cell>
          <cell r="H98" t="str">
            <v>Murcia</v>
          </cell>
          <cell r="I98">
            <v>264.3841570614</v>
          </cell>
          <cell r="J98">
            <v>1057.5366282456</v>
          </cell>
          <cell r="K98">
            <v>-214.3019887517643</v>
          </cell>
          <cell r="L98">
            <v>264.3841570614</v>
          </cell>
        </row>
        <row r="99">
          <cell r="A99" t="str">
            <v>Aragón</v>
          </cell>
          <cell r="B99">
            <v>51493.051189199999</v>
          </cell>
          <cell r="C99">
            <v>0</v>
          </cell>
          <cell r="D99">
            <v>36227.114820000003</v>
          </cell>
          <cell r="E99">
            <v>2810.3517000000002</v>
          </cell>
          <cell r="F99">
            <v>90530.517709200009</v>
          </cell>
          <cell r="H99" t="str">
            <v>Aragón</v>
          </cell>
          <cell r="I99">
            <v>452.65258854600006</v>
          </cell>
          <cell r="J99">
            <v>1810.6103541840002</v>
          </cell>
          <cell r="K99">
            <v>-3115.0644249410457</v>
          </cell>
          <cell r="L99">
            <v>452.65258854600006</v>
          </cell>
        </row>
        <row r="100">
          <cell r="A100" t="str">
            <v>Castilla-La Mancha</v>
          </cell>
          <cell r="B100">
            <v>88918.11663792</v>
          </cell>
          <cell r="C100">
            <v>0</v>
          </cell>
          <cell r="D100">
            <v>25767.28512</v>
          </cell>
          <cell r="E100">
            <v>4197.3585000000003</v>
          </cell>
          <cell r="F100">
            <v>118882.76025792</v>
          </cell>
          <cell r="H100" t="str">
            <v>Castilla-La Mancha</v>
          </cell>
          <cell r="I100">
            <v>594.41380128960009</v>
          </cell>
          <cell r="J100">
            <v>2377.6552051584003</v>
          </cell>
          <cell r="K100">
            <v>-695.18478085427489</v>
          </cell>
          <cell r="L100">
            <v>594.41380128960009</v>
          </cell>
        </row>
        <row r="101">
          <cell r="A101" t="str">
            <v>Extremadura</v>
          </cell>
          <cell r="B101">
            <v>68825.161330920004</v>
          </cell>
          <cell r="C101">
            <v>0</v>
          </cell>
          <cell r="D101">
            <v>12916.6548</v>
          </cell>
          <cell r="E101">
            <v>2538.7397999999998</v>
          </cell>
          <cell r="F101">
            <v>84280.555930920003</v>
          </cell>
          <cell r="H101" t="str">
            <v>Extremadura</v>
          </cell>
          <cell r="I101">
            <v>421.40277965459995</v>
          </cell>
          <cell r="J101">
            <v>1685.6111186183998</v>
          </cell>
          <cell r="K101">
            <v>-432.67377951591186</v>
          </cell>
          <cell r="L101">
            <v>421.40277965459995</v>
          </cell>
        </row>
        <row r="102">
          <cell r="A102" t="str">
            <v>Baleares</v>
          </cell>
          <cell r="B102">
            <v>20238.085736640005</v>
          </cell>
          <cell r="C102">
            <v>0</v>
          </cell>
          <cell r="D102">
            <v>15612.325919999999</v>
          </cell>
          <cell r="E102">
            <v>1253.60286</v>
          </cell>
          <cell r="F102">
            <v>37104.014516640003</v>
          </cell>
          <cell r="H102" t="str">
            <v>Baleares</v>
          </cell>
          <cell r="I102">
            <v>185.52007258320003</v>
          </cell>
          <cell r="J102">
            <v>742.08029033280013</v>
          </cell>
          <cell r="K102">
            <v>1144.5155288293943</v>
          </cell>
          <cell r="L102">
            <v>742.08029033280013</v>
          </cell>
        </row>
        <row r="103">
          <cell r="A103" t="str">
            <v>Madrid</v>
          </cell>
          <cell r="B103">
            <v>212052.83653218002</v>
          </cell>
          <cell r="C103">
            <v>0</v>
          </cell>
          <cell r="D103">
            <v>109969.43771999999</v>
          </cell>
          <cell r="E103">
            <v>14500.99596</v>
          </cell>
          <cell r="F103">
            <v>336523.27021217998</v>
          </cell>
          <cell r="H103" t="str">
            <v>Madrid</v>
          </cell>
          <cell r="I103">
            <v>1682.6163510608999</v>
          </cell>
          <cell r="J103">
            <v>6730.4654042435996</v>
          </cell>
          <cell r="K103">
            <v>-16376.2408597135</v>
          </cell>
          <cell r="L103">
            <v>1682.6163510608999</v>
          </cell>
        </row>
        <row r="104">
          <cell r="A104" t="str">
            <v>Castilla y León</v>
          </cell>
          <cell r="B104">
            <v>146741.37373824001</v>
          </cell>
          <cell r="C104">
            <v>0</v>
          </cell>
          <cell r="D104">
            <v>50773.194659999994</v>
          </cell>
          <cell r="E104">
            <v>8081.7166199999992</v>
          </cell>
          <cell r="F104">
            <v>205596.28501824001</v>
          </cell>
          <cell r="H104" t="str">
            <v>Castilla y León</v>
          </cell>
          <cell r="I104">
            <v>1027.9814250912</v>
          </cell>
          <cell r="J104">
            <v>4111.9257003647999</v>
          </cell>
          <cell r="K104">
            <v>-3958.317006041837</v>
          </cell>
          <cell r="L104">
            <v>1027.9814250912</v>
          </cell>
        </row>
        <row r="106">
          <cell r="A106" t="str">
            <v>TOTAL art. 143</v>
          </cell>
          <cell r="B106">
            <v>704640.45621798001</v>
          </cell>
          <cell r="C106">
            <v>0</v>
          </cell>
          <cell r="D106">
            <v>310836.23057999997</v>
          </cell>
          <cell r="E106">
            <v>39915.493560000003</v>
          </cell>
          <cell r="F106">
            <v>1055392.1803579801</v>
          </cell>
          <cell r="H106" t="str">
            <v>TOTAL art. 143</v>
          </cell>
          <cell r="I106">
            <v>5276.9609017899002</v>
          </cell>
          <cell r="J106">
            <v>21107.843607159601</v>
          </cell>
          <cell r="K106">
            <v>-26061.793686407222</v>
          </cell>
          <cell r="L106">
            <v>5833.5211195395004</v>
          </cell>
        </row>
        <row r="108">
          <cell r="A108" t="str">
            <v>TOTAL</v>
          </cell>
          <cell r="B108">
            <v>2898785.9738922198</v>
          </cell>
          <cell r="C108">
            <v>0</v>
          </cell>
          <cell r="D108">
            <v>906904.08581999992</v>
          </cell>
          <cell r="E108">
            <v>93819.220059999992</v>
          </cell>
          <cell r="F108">
            <v>3899509.2797722197</v>
          </cell>
          <cell r="H108" t="str">
            <v>TOTAL</v>
          </cell>
          <cell r="I108">
            <v>19497.546398861101</v>
          </cell>
          <cell r="J108">
            <v>77990.185595444404</v>
          </cell>
          <cell r="K108">
            <v>-22633.28625234856</v>
          </cell>
          <cell r="L108">
            <v>21993.627843857626</v>
          </cell>
        </row>
        <row r="109">
          <cell r="A109" t="str">
            <v>INDICE 96/93 CC.AA. 151</v>
          </cell>
          <cell r="C109">
            <v>1.2973999999999999</v>
          </cell>
          <cell r="H109" t="str">
            <v>mínimos y máximos</v>
          </cell>
          <cell r="I109">
            <v>5.0000000000000001E-3</v>
          </cell>
          <cell r="J109">
            <v>0.02</v>
          </cell>
        </row>
        <row r="110">
          <cell r="H110" t="str">
            <v>INDICE 99/93 CC.AA. 151</v>
          </cell>
          <cell r="I110">
            <v>1.3332051689394169</v>
          </cell>
        </row>
        <row r="111">
          <cell r="H111" t="str">
            <v>INDICE 99/93 CC.AA. 143</v>
          </cell>
          <cell r="I111">
            <v>1.4042055416317583</v>
          </cell>
        </row>
        <row r="112">
          <cell r="A112" t="str">
            <v>Financiación resultante por el sistema actual</v>
          </cell>
          <cell r="H112" t="str">
            <v>Financiación Corresponsabilidad Fiscal 2000.SISTEMA ACTUAL</v>
          </cell>
        </row>
        <row r="113">
          <cell r="A113" t="str">
            <v>AÑO 2000</v>
          </cell>
        </row>
        <row r="114">
          <cell r="A114" t="str">
            <v>COMUNIDAD
AUTONOMA</v>
          </cell>
          <cell r="B114" t="str">
            <v>PIE
tramo general</v>
          </cell>
          <cell r="C114" t="str">
            <v>PIE
tramo IRPF</v>
          </cell>
          <cell r="D114" t="str">
            <v>Normativa
de
tributos cedidos</v>
          </cell>
          <cell r="E114" t="str">
            <v>Normativa
de
tasas</v>
          </cell>
          <cell r="F114" t="str">
            <v>Total</v>
          </cell>
          <cell r="H114" t="str">
            <v>COMUNIDAD
AUTONOMA</v>
          </cell>
          <cell r="I114" t="str">
            <v>mínimo garantizado</v>
          </cell>
          <cell r="J114" t="str">
            <v>máximo permitido</v>
          </cell>
          <cell r="K114" t="str">
            <v>% CL IRPF</v>
          </cell>
          <cell r="L114" t="str">
            <v>VALOR PREVALENTE</v>
          </cell>
        </row>
        <row r="115">
          <cell r="A115" t="str">
            <v>Cataluña</v>
          </cell>
          <cell r="B115">
            <v>535017.08247781999</v>
          </cell>
          <cell r="C115">
            <v>0</v>
          </cell>
          <cell r="D115">
            <v>231565.51323000001</v>
          </cell>
          <cell r="E115">
            <v>15403.780840000001</v>
          </cell>
          <cell r="F115">
            <v>781986.37654782005</v>
          </cell>
          <cell r="H115" t="str">
            <v>Cataluña</v>
          </cell>
          <cell r="I115">
            <v>3909.9318827390998</v>
          </cell>
          <cell r="J115">
            <v>15639.727530956399</v>
          </cell>
          <cell r="K115">
            <v>-6475.867049609602</v>
          </cell>
          <cell r="L115">
            <v>3909.9318827390998</v>
          </cell>
        </row>
        <row r="116">
          <cell r="A116" t="str">
            <v>Galicia</v>
          </cell>
          <cell r="B116">
            <v>336637.22322136001</v>
          </cell>
          <cell r="C116">
            <v>0</v>
          </cell>
          <cell r="D116">
            <v>51704.684280000001</v>
          </cell>
          <cell r="E116">
            <v>6841.8765600000006</v>
          </cell>
          <cell r="F116">
            <v>395183.78406136</v>
          </cell>
          <cell r="H116" t="str">
            <v>Galicia</v>
          </cell>
          <cell r="I116">
            <v>1975.9189203068004</v>
          </cell>
          <cell r="J116">
            <v>7903.6756812272015</v>
          </cell>
          <cell r="K116">
            <v>2020.9170127162156</v>
          </cell>
          <cell r="L116">
            <v>2020.9170127162156</v>
          </cell>
        </row>
        <row r="117">
          <cell r="A117" t="str">
            <v>Andalucía</v>
          </cell>
          <cell r="B117">
            <v>799695.76296495006</v>
          </cell>
          <cell r="C117">
            <v>0</v>
          </cell>
          <cell r="D117">
            <v>135612.74126000001</v>
          </cell>
          <cell r="E117">
            <v>21103.794600000001</v>
          </cell>
          <cell r="F117">
            <v>956412.29882495012</v>
          </cell>
          <cell r="H117" t="str">
            <v>Andalucía</v>
          </cell>
          <cell r="I117">
            <v>4782.0614941247513</v>
          </cell>
          <cell r="J117">
            <v>19128.245976499005</v>
          </cell>
          <cell r="K117">
            <v>-3818.66681057816</v>
          </cell>
          <cell r="L117">
            <v>4782.0614941247513</v>
          </cell>
        </row>
        <row r="118">
          <cell r="A118" t="str">
            <v>Valencia</v>
          </cell>
          <cell r="B118">
            <v>322573.48993734003</v>
          </cell>
          <cell r="C118">
            <v>0</v>
          </cell>
          <cell r="D118">
            <v>130913.66583</v>
          </cell>
          <cell r="E118">
            <v>6508.1012799999999</v>
          </cell>
          <cell r="F118">
            <v>459995.25704734004</v>
          </cell>
          <cell r="H118" t="str">
            <v>Valencia</v>
          </cell>
          <cell r="I118">
            <v>2299.9762852367007</v>
          </cell>
          <cell r="J118">
            <v>9199.9051409468029</v>
          </cell>
          <cell r="K118">
            <v>1781.9625163872145</v>
          </cell>
          <cell r="L118">
            <v>2299.9762852367007</v>
          </cell>
        </row>
        <row r="119">
          <cell r="A119" t="str">
            <v>Canarias</v>
          </cell>
          <cell r="B119">
            <v>190582.19535245001</v>
          </cell>
          <cell r="C119">
            <v>0</v>
          </cell>
          <cell r="D119">
            <v>43652.484819999998</v>
          </cell>
          <cell r="E119">
            <v>3809.3524700000003</v>
          </cell>
          <cell r="F119">
            <v>238044.03264245004</v>
          </cell>
          <cell r="H119" t="str">
            <v>Canarias</v>
          </cell>
          <cell r="I119">
            <v>1190.2201632122503</v>
          </cell>
          <cell r="J119">
            <v>4760.8806528490013</v>
          </cell>
          <cell r="K119">
            <v>3139.6898725824808</v>
          </cell>
          <cell r="L119">
            <v>3139.6898725824808</v>
          </cell>
        </row>
        <row r="121">
          <cell r="A121" t="str">
            <v>TOTAL art. 151</v>
          </cell>
          <cell r="B121">
            <v>2184505.7539539202</v>
          </cell>
          <cell r="C121">
            <v>0</v>
          </cell>
          <cell r="D121">
            <v>593449.08941999997</v>
          </cell>
          <cell r="E121">
            <v>53666.905750000005</v>
          </cell>
          <cell r="F121">
            <v>2831621.7491239207</v>
          </cell>
          <cell r="H121" t="str">
            <v>TOTAL art. 151</v>
          </cell>
          <cell r="I121">
            <v>14158.108745619602</v>
          </cell>
          <cell r="J121">
            <v>56632.434982478408</v>
          </cell>
          <cell r="K121">
            <v>-3351.96445850185</v>
          </cell>
          <cell r="L121">
            <v>16152.576547399249</v>
          </cell>
        </row>
        <row r="123">
          <cell r="A123" t="str">
            <v>Asturias</v>
          </cell>
          <cell r="B123">
            <v>39629.910526810003</v>
          </cell>
          <cell r="C123">
            <v>0</v>
          </cell>
          <cell r="D123">
            <v>25743.193490000001</v>
          </cell>
          <cell r="E123">
            <v>3605.1347000000001</v>
          </cell>
          <cell r="F123">
            <v>68978.238716809996</v>
          </cell>
          <cell r="H123" t="str">
            <v>Asturias</v>
          </cell>
          <cell r="I123">
            <v>344.89119358405009</v>
          </cell>
          <cell r="J123">
            <v>1379.5647743362003</v>
          </cell>
          <cell r="K123">
            <v>-2107.4968723460302</v>
          </cell>
          <cell r="L123">
            <v>344.89119358405009</v>
          </cell>
        </row>
        <row r="124">
          <cell r="A124" t="str">
            <v>Cantabria</v>
          </cell>
          <cell r="B124">
            <v>34229.285830280001</v>
          </cell>
          <cell r="C124">
            <v>0</v>
          </cell>
          <cell r="D124">
            <v>9719.6549900000009</v>
          </cell>
          <cell r="E124">
            <v>1249.0739000000001</v>
          </cell>
          <cell r="F124">
            <v>45198.014720280007</v>
          </cell>
          <cell r="H124" t="str">
            <v>Cantabria</v>
          </cell>
          <cell r="I124">
            <v>225.99007360140001</v>
          </cell>
          <cell r="J124">
            <v>903.96029440560005</v>
          </cell>
          <cell r="K124">
            <v>-1127.252607931634</v>
          </cell>
          <cell r="L124">
            <v>225.99007360140001</v>
          </cell>
        </row>
        <row r="125">
          <cell r="A125" t="str">
            <v>La Rioja</v>
          </cell>
          <cell r="B125">
            <v>13886.523281810003</v>
          </cell>
          <cell r="C125">
            <v>0</v>
          </cell>
          <cell r="D125">
            <v>7386.4572799999996</v>
          </cell>
          <cell r="E125">
            <v>450.80330000000004</v>
          </cell>
          <cell r="F125">
            <v>21723.783861810003</v>
          </cell>
          <cell r="H125" t="str">
            <v>La Rioja</v>
          </cell>
          <cell r="I125">
            <v>108.61891930905</v>
          </cell>
          <cell r="J125">
            <v>434.4756772362</v>
          </cell>
          <cell r="K125">
            <v>-378.42102535513988</v>
          </cell>
          <cell r="L125">
            <v>108.61891930905</v>
          </cell>
        </row>
        <row r="126">
          <cell r="A126" t="str">
            <v>Murcia</v>
          </cell>
          <cell r="B126">
            <v>34285.043610820001</v>
          </cell>
          <cell r="C126">
            <v>0</v>
          </cell>
          <cell r="D126">
            <v>19617.693750000002</v>
          </cell>
          <cell r="E126">
            <v>1545.3898800000002</v>
          </cell>
          <cell r="F126">
            <v>55448.127240820002</v>
          </cell>
          <cell r="H126" t="str">
            <v>Murcia</v>
          </cell>
          <cell r="I126">
            <v>277.24063620410004</v>
          </cell>
          <cell r="J126">
            <v>1108.9625448164002</v>
          </cell>
          <cell r="K126">
            <v>-426.75247363083764</v>
          </cell>
          <cell r="L126">
            <v>277.24063620410004</v>
          </cell>
        </row>
        <row r="127">
          <cell r="A127" t="str">
            <v>Aragón</v>
          </cell>
          <cell r="B127">
            <v>53997.056519799997</v>
          </cell>
          <cell r="C127">
            <v>0</v>
          </cell>
          <cell r="D127">
            <v>37988.767830000004</v>
          </cell>
          <cell r="E127">
            <v>2947.0135500000001</v>
          </cell>
          <cell r="F127">
            <v>94932.837899800012</v>
          </cell>
          <cell r="H127" t="str">
            <v>Aragón</v>
          </cell>
          <cell r="I127">
            <v>474.66418949900009</v>
          </cell>
          <cell r="J127">
            <v>1898.6567579960004</v>
          </cell>
          <cell r="K127">
            <v>-4107.9994467688766</v>
          </cell>
          <cell r="L127">
            <v>474.66418949900009</v>
          </cell>
        </row>
        <row r="128">
          <cell r="A128" t="str">
            <v>Castilla-La Mancha</v>
          </cell>
          <cell r="B128">
            <v>93242.028950480002</v>
          </cell>
          <cell r="C128">
            <v>0</v>
          </cell>
          <cell r="D128">
            <v>27020.297280000003</v>
          </cell>
          <cell r="E128">
            <v>4401.4677499999998</v>
          </cell>
          <cell r="F128">
            <v>124663.79398048</v>
          </cell>
          <cell r="H128" t="str">
            <v>Castilla-La Mancha</v>
          </cell>
          <cell r="I128">
            <v>623.31896990240011</v>
          </cell>
          <cell r="J128">
            <v>2493.2758796096005</v>
          </cell>
          <cell r="K128">
            <v>-840.99187284470531</v>
          </cell>
          <cell r="L128">
            <v>623.31896990240011</v>
          </cell>
        </row>
        <row r="129">
          <cell r="A129" t="str">
            <v>Extremadura</v>
          </cell>
          <cell r="B129">
            <v>72171.992929980013</v>
          </cell>
          <cell r="C129">
            <v>0</v>
          </cell>
          <cell r="D129">
            <v>13544.7662</v>
          </cell>
          <cell r="E129">
            <v>2662.1937000000003</v>
          </cell>
          <cell r="F129">
            <v>88378.952829980015</v>
          </cell>
          <cell r="H129" t="str">
            <v>Extremadura</v>
          </cell>
          <cell r="I129">
            <v>441.89476414990003</v>
          </cell>
          <cell r="J129">
            <v>1767.5790565996001</v>
          </cell>
          <cell r="K129">
            <v>-396.53022627501269</v>
          </cell>
          <cell r="L129">
            <v>441.89476414990003</v>
          </cell>
        </row>
        <row r="130">
          <cell r="A130" t="str">
            <v>Baleares</v>
          </cell>
          <cell r="B130">
            <v>21222.223856160006</v>
          </cell>
          <cell r="C130">
            <v>0</v>
          </cell>
          <cell r="D130">
            <v>16371.52248</v>
          </cell>
          <cell r="E130">
            <v>1314.5630900000001</v>
          </cell>
          <cell r="F130">
            <v>38908.309426160013</v>
          </cell>
          <cell r="H130" t="str">
            <v>Baleares</v>
          </cell>
          <cell r="I130">
            <v>194.54154713080004</v>
          </cell>
          <cell r="J130">
            <v>778.16618852320016</v>
          </cell>
          <cell r="K130">
            <v>1042.4544624620532</v>
          </cell>
          <cell r="L130">
            <v>778.16618852320016</v>
          </cell>
        </row>
        <row r="131">
          <cell r="A131" t="str">
            <v>Madrid</v>
          </cell>
          <cell r="B131">
            <v>222364.54696267002</v>
          </cell>
          <cell r="C131">
            <v>0</v>
          </cell>
          <cell r="D131">
            <v>115317.03418</v>
          </cell>
          <cell r="E131">
            <v>15206.150740000001</v>
          </cell>
          <cell r="F131">
            <v>352887.73188267002</v>
          </cell>
          <cell r="H131" t="str">
            <v>Madrid</v>
          </cell>
          <cell r="I131">
            <v>1764.4386594133503</v>
          </cell>
          <cell r="J131">
            <v>7057.754637653401</v>
          </cell>
          <cell r="K131">
            <v>-21107.02365336104</v>
          </cell>
          <cell r="L131">
            <v>1764.4386594133503</v>
          </cell>
        </row>
        <row r="132">
          <cell r="A132" t="str">
            <v>Castilla y León</v>
          </cell>
          <cell r="B132">
            <v>153877.11678656001</v>
          </cell>
          <cell r="C132">
            <v>0</v>
          </cell>
          <cell r="D132">
            <v>53242.194790000001</v>
          </cell>
          <cell r="E132">
            <v>8474.7145299999993</v>
          </cell>
          <cell r="F132">
            <v>215594.02610656002</v>
          </cell>
          <cell r="H132" t="str">
            <v>Castilla y León</v>
          </cell>
          <cell r="I132">
            <v>1077.9701305328001</v>
          </cell>
          <cell r="J132">
            <v>4311.8805221312005</v>
          </cell>
          <cell r="K132">
            <v>-4840.7493906064892</v>
          </cell>
          <cell r="L132">
            <v>1077.9701305328001</v>
          </cell>
        </row>
        <row r="134">
          <cell r="A134" t="str">
            <v>TOTAL art. 143</v>
          </cell>
          <cell r="B134">
            <v>738905.7292553701</v>
          </cell>
          <cell r="C134">
            <v>0</v>
          </cell>
          <cell r="D134">
            <v>325951.58227000001</v>
          </cell>
          <cell r="E134">
            <v>41856.505139999994</v>
          </cell>
          <cell r="F134">
            <v>1106713.81666537</v>
          </cell>
          <cell r="H134" t="str">
            <v>TOTAL art. 143</v>
          </cell>
          <cell r="I134">
            <v>5533.5690833268509</v>
          </cell>
          <cell r="J134">
            <v>22134.276333307404</v>
          </cell>
          <cell r="K134">
            <v>-34290.763106657716</v>
          </cell>
          <cell r="L134">
            <v>6117.1937247192509</v>
          </cell>
        </row>
        <row r="136">
          <cell r="A136" t="str">
            <v>TOTAL</v>
          </cell>
          <cell r="B136">
            <v>2923411.4832092905</v>
          </cell>
          <cell r="C136">
            <v>0</v>
          </cell>
          <cell r="D136">
            <v>919400.67168999999</v>
          </cell>
          <cell r="E136">
            <v>95523.410889999999</v>
          </cell>
          <cell r="F136">
            <v>3938335.5657892907</v>
          </cell>
          <cell r="H136" t="str">
            <v>TOTAL</v>
          </cell>
          <cell r="I136">
            <v>19691.677828946453</v>
          </cell>
          <cell r="J136">
            <v>78766.711315785811</v>
          </cell>
          <cell r="K136">
            <v>-37642.727565159563</v>
          </cell>
          <cell r="L136">
            <v>22269.770272118498</v>
          </cell>
        </row>
        <row r="137">
          <cell r="A137" t="str">
            <v>INDICE 96/93 CC.AA. 151</v>
          </cell>
          <cell r="C137">
            <v>1.2917000000000001</v>
          </cell>
          <cell r="H137" t="str">
            <v>mínimos y máximos</v>
          </cell>
          <cell r="I137">
            <v>5.0000000000000001E-3</v>
          </cell>
          <cell r="J137">
            <v>0.02</v>
          </cell>
        </row>
        <row r="138">
          <cell r="H138" t="str">
            <v>INDICE 2000/93 CC.AA. 151</v>
          </cell>
          <cell r="I138">
            <v>1.3958658118795693</v>
          </cell>
        </row>
        <row r="139">
          <cell r="H139" t="str">
            <v>INDICE 2000/93 CC.AA. 143</v>
          </cell>
          <cell r="I139">
            <v>1.4702032020884506</v>
          </cell>
        </row>
        <row r="140">
          <cell r="A140" t="str">
            <v>Financiación resultante por el sistema actual</v>
          </cell>
          <cell r="H140" t="str">
            <v>Financiación Corresponsabilidad Fiscal 2001.SISTEMA ACTUAL</v>
          </cell>
        </row>
        <row r="141">
          <cell r="A141" t="str">
            <v>AÑO 2001</v>
          </cell>
        </row>
        <row r="142">
          <cell r="A142" t="str">
            <v>COMUNIDAD
AUTONOMA</v>
          </cell>
          <cell r="B142" t="str">
            <v>PIE
tramo general</v>
          </cell>
          <cell r="C142" t="str">
            <v>PIE
tramo IRPF</v>
          </cell>
          <cell r="D142" t="str">
            <v>Normativa de
tributos cedidos</v>
          </cell>
          <cell r="E142" t="str">
            <v>Normativa de
tasas</v>
          </cell>
          <cell r="F142" t="str">
            <v>Total</v>
          </cell>
          <cell r="H142" t="str">
            <v>COMUNIDAD
AUTONOMA</v>
          </cell>
          <cell r="I142" t="str">
            <v>mínimo garantizado</v>
          </cell>
          <cell r="J142" t="str">
            <v>máximo permitido</v>
          </cell>
          <cell r="K142" t="str">
            <v>% CL IRPF</v>
          </cell>
          <cell r="L142" t="str">
            <v>VALOR PREVALENTE</v>
          </cell>
        </row>
        <row r="143">
          <cell r="A143" t="str">
            <v>Cataluña</v>
          </cell>
          <cell r="B143">
            <v>579708.84000615997</v>
          </cell>
          <cell r="C143">
            <v>0</v>
          </cell>
          <cell r="D143">
            <v>250908.95123999999</v>
          </cell>
          <cell r="E143">
            <v>16690.50992</v>
          </cell>
          <cell r="F143">
            <v>847308.30116615992</v>
          </cell>
          <cell r="H143" t="str">
            <v>Cataluña</v>
          </cell>
          <cell r="I143">
            <v>4236.5415058307999</v>
          </cell>
          <cell r="J143">
            <v>16946.1660233232</v>
          </cell>
          <cell r="K143">
            <v>-11629.550871584366</v>
          </cell>
          <cell r="L143">
            <v>4236.5415058307999</v>
          </cell>
        </row>
        <row r="144">
          <cell r="A144" t="str">
            <v>Galicia</v>
          </cell>
          <cell r="B144">
            <v>364757.65086368</v>
          </cell>
          <cell r="C144">
            <v>0</v>
          </cell>
          <cell r="D144">
            <v>56023.748639999998</v>
          </cell>
          <cell r="E144">
            <v>7413.40128</v>
          </cell>
          <cell r="F144">
            <v>428194.80078368</v>
          </cell>
          <cell r="H144" t="str">
            <v>Galicia</v>
          </cell>
          <cell r="I144">
            <v>2140.9740039183998</v>
          </cell>
          <cell r="J144">
            <v>8563.8960156735993</v>
          </cell>
          <cell r="K144">
            <v>1909.0889666809146</v>
          </cell>
          <cell r="L144">
            <v>2140.9740039183998</v>
          </cell>
        </row>
        <row r="145">
          <cell r="A145" t="str">
            <v>Andalucía</v>
          </cell>
          <cell r="B145">
            <v>866497.01157060009</v>
          </cell>
          <cell r="C145">
            <v>0</v>
          </cell>
          <cell r="D145">
            <v>146940.92488000001</v>
          </cell>
          <cell r="E145">
            <v>22866.664799999999</v>
          </cell>
          <cell r="F145">
            <v>1036304.6012506002</v>
          </cell>
          <cell r="H145" t="str">
            <v>Andalucía</v>
          </cell>
          <cell r="I145">
            <v>5181.5230062530009</v>
          </cell>
          <cell r="J145">
            <v>20726.092025012003</v>
          </cell>
          <cell r="K145">
            <v>-6379.9693357223123</v>
          </cell>
          <cell r="L145">
            <v>5181.5230062530009</v>
          </cell>
        </row>
        <row r="146">
          <cell r="A146" t="str">
            <v>Valencia</v>
          </cell>
          <cell r="B146">
            <v>349519.12713192002</v>
          </cell>
          <cell r="C146">
            <v>0</v>
          </cell>
          <cell r="D146">
            <v>141849.32003999999</v>
          </cell>
          <cell r="E146">
            <v>7051.744639999999</v>
          </cell>
          <cell r="F146">
            <v>498420.19181191997</v>
          </cell>
          <cell r="H146" t="str">
            <v>Valencia</v>
          </cell>
          <cell r="I146">
            <v>2492.1009590596</v>
          </cell>
          <cell r="J146">
            <v>9968.4038362383999</v>
          </cell>
          <cell r="K146">
            <v>709.22225190258462</v>
          </cell>
          <cell r="L146">
            <v>2492.1009590596</v>
          </cell>
        </row>
        <row r="147">
          <cell r="A147" t="str">
            <v>Canarias</v>
          </cell>
          <cell r="B147">
            <v>206502.1604206</v>
          </cell>
          <cell r="C147">
            <v>0</v>
          </cell>
          <cell r="D147">
            <v>47298.922159999995</v>
          </cell>
          <cell r="E147">
            <v>4127.5603599999995</v>
          </cell>
          <cell r="F147">
            <v>257928.6429406</v>
          </cell>
          <cell r="H147" t="str">
            <v>Canarias</v>
          </cell>
          <cell r="I147">
            <v>1289.643214703</v>
          </cell>
          <cell r="J147">
            <v>5158.572858812</v>
          </cell>
          <cell r="K147">
            <v>3317.2606252498504</v>
          </cell>
          <cell r="L147">
            <v>3317.2606252498504</v>
          </cell>
        </row>
        <row r="149">
          <cell r="A149" t="str">
            <v>TOTAL art. 151</v>
          </cell>
          <cell r="B149">
            <v>2366984.7899929597</v>
          </cell>
          <cell r="C149">
            <v>0</v>
          </cell>
          <cell r="D149">
            <v>643021.8669599999</v>
          </cell>
          <cell r="E149">
            <v>58149.880999999994</v>
          </cell>
          <cell r="F149">
            <v>3068156.53795296</v>
          </cell>
          <cell r="H149" t="str">
            <v>TOTAL art. 151</v>
          </cell>
          <cell r="I149">
            <v>15340.782689764801</v>
          </cell>
          <cell r="J149">
            <v>61363.130759059204</v>
          </cell>
          <cell r="K149">
            <v>-12073.948363473328</v>
          </cell>
          <cell r="L149">
            <v>17368.400100311654</v>
          </cell>
        </row>
        <row r="151">
          <cell r="A151" t="str">
            <v>Asturias</v>
          </cell>
          <cell r="B151">
            <v>41682.431246979999</v>
          </cell>
          <cell r="C151">
            <v>0</v>
          </cell>
          <cell r="D151">
            <v>27076.490420000002</v>
          </cell>
          <cell r="E151">
            <v>3791.8526000000002</v>
          </cell>
          <cell r="F151">
            <v>72550.774266979992</v>
          </cell>
          <cell r="H151" t="str">
            <v>Asturias</v>
          </cell>
          <cell r="I151">
            <v>362.75387133490005</v>
          </cell>
          <cell r="J151">
            <v>1451.0154853396002</v>
          </cell>
          <cell r="K151">
            <v>-2923.4276243458689</v>
          </cell>
          <cell r="L151">
            <v>362.75387133490005</v>
          </cell>
        </row>
        <row r="152">
          <cell r="A152" t="str">
            <v>Cantabria</v>
          </cell>
          <cell r="B152">
            <v>36002.09625224</v>
          </cell>
          <cell r="C152">
            <v>0</v>
          </cell>
          <cell r="D152">
            <v>10223.057419999999</v>
          </cell>
          <cell r="E152">
            <v>1313.7662</v>
          </cell>
          <cell r="F152">
            <v>47538.919872239996</v>
          </cell>
          <cell r="H152" t="str">
            <v>Cantabria</v>
          </cell>
          <cell r="I152">
            <v>237.69459936119998</v>
          </cell>
          <cell r="J152">
            <v>950.77839744479991</v>
          </cell>
          <cell r="K152">
            <v>-1581.2255965178738</v>
          </cell>
          <cell r="L152">
            <v>237.69459936119998</v>
          </cell>
        </row>
        <row r="153">
          <cell r="A153" t="str">
            <v>La Rioja</v>
          </cell>
          <cell r="B153">
            <v>14605.737036980003</v>
          </cell>
          <cell r="C153">
            <v>0</v>
          </cell>
          <cell r="D153">
            <v>7769.0182399999994</v>
          </cell>
          <cell r="E153">
            <v>474.15140000000002</v>
          </cell>
          <cell r="F153">
            <v>22848.906676980001</v>
          </cell>
          <cell r="H153" t="str">
            <v>La Rioja</v>
          </cell>
          <cell r="I153">
            <v>114.2445333849</v>
          </cell>
          <cell r="J153">
            <v>456.97813353959998</v>
          </cell>
          <cell r="K153">
            <v>-537.8314332666115</v>
          </cell>
          <cell r="L153">
            <v>114.2445333849</v>
          </cell>
        </row>
        <row r="154">
          <cell r="A154" t="str">
            <v>Murcia</v>
          </cell>
          <cell r="B154">
            <v>36060.74185156</v>
          </cell>
          <cell r="C154">
            <v>0</v>
          </cell>
          <cell r="D154">
            <v>20633.737499999999</v>
          </cell>
          <cell r="E154">
            <v>1625.4290400000002</v>
          </cell>
          <cell r="F154">
            <v>58319.908391560006</v>
          </cell>
          <cell r="H154" t="str">
            <v>Murcia</v>
          </cell>
          <cell r="I154">
            <v>291.59954195780006</v>
          </cell>
          <cell r="J154">
            <v>1166.3981678312002</v>
          </cell>
          <cell r="K154">
            <v>-710.95013515560277</v>
          </cell>
          <cell r="L154">
            <v>291.59954195780006</v>
          </cell>
        </row>
        <row r="155">
          <cell r="A155" t="str">
            <v>Aragón</v>
          </cell>
          <cell r="B155">
            <v>56793.683508399998</v>
          </cell>
          <cell r="C155">
            <v>0</v>
          </cell>
          <cell r="D155">
            <v>39956.290140000005</v>
          </cell>
          <cell r="E155">
            <v>3099.6459</v>
          </cell>
          <cell r="F155">
            <v>99849.619548400005</v>
          </cell>
          <cell r="H155" t="str">
            <v>Aragón</v>
          </cell>
          <cell r="I155">
            <v>499.24809774200003</v>
          </cell>
          <cell r="J155">
            <v>1996.9923909680001</v>
          </cell>
          <cell r="K155">
            <v>-5280.7764463706581</v>
          </cell>
          <cell r="L155">
            <v>499.24809774200003</v>
          </cell>
        </row>
        <row r="156">
          <cell r="A156" t="str">
            <v>Castilla-La Mancha</v>
          </cell>
          <cell r="B156">
            <v>98071.239863840005</v>
          </cell>
          <cell r="C156">
            <v>0</v>
          </cell>
          <cell r="D156">
            <v>28419.738240000002</v>
          </cell>
          <cell r="E156">
            <v>4629.4295000000002</v>
          </cell>
          <cell r="F156">
            <v>131120.40760384002</v>
          </cell>
          <cell r="H156" t="str">
            <v>Castilla-La Mancha</v>
          </cell>
          <cell r="I156">
            <v>655.60203801920011</v>
          </cell>
          <cell r="J156">
            <v>2622.4081520768004</v>
          </cell>
          <cell r="K156">
            <v>-1082.1244369037347</v>
          </cell>
          <cell r="L156">
            <v>655.60203801920011</v>
          </cell>
        </row>
        <row r="157">
          <cell r="A157" t="str">
            <v>Extremadura</v>
          </cell>
          <cell r="B157">
            <v>75909.940074840008</v>
          </cell>
          <cell r="C157">
            <v>0</v>
          </cell>
          <cell r="D157">
            <v>14246.2796</v>
          </cell>
          <cell r="E157">
            <v>2800.0745999999999</v>
          </cell>
          <cell r="F157">
            <v>92956.294274840009</v>
          </cell>
          <cell r="H157" t="str">
            <v>Extremadura</v>
          </cell>
          <cell r="I157">
            <v>464.78147137420001</v>
          </cell>
          <cell r="J157">
            <v>1859.1258854968</v>
          </cell>
          <cell r="K157">
            <v>-398.24556523595527</v>
          </cell>
          <cell r="L157">
            <v>464.78147137420001</v>
          </cell>
        </row>
        <row r="158">
          <cell r="A158" t="str">
            <v>Baleares</v>
          </cell>
          <cell r="B158">
            <v>22321.369769280005</v>
          </cell>
          <cell r="C158">
            <v>0</v>
          </cell>
          <cell r="D158">
            <v>17219.439839999999</v>
          </cell>
          <cell r="E158">
            <v>1382.6472200000001</v>
          </cell>
          <cell r="F158">
            <v>40923.456829280003</v>
          </cell>
          <cell r="H158" t="str">
            <v>Baleares</v>
          </cell>
          <cell r="I158">
            <v>204.61728414640007</v>
          </cell>
          <cell r="J158">
            <v>818.46913658560027</v>
          </cell>
          <cell r="K158">
            <v>873.29440497203461</v>
          </cell>
          <cell r="L158">
            <v>818.46913658560027</v>
          </cell>
        </row>
        <row r="159">
          <cell r="A159" t="str">
            <v>Madrid</v>
          </cell>
          <cell r="B159">
            <v>233881.29867886001</v>
          </cell>
          <cell r="C159">
            <v>0</v>
          </cell>
          <cell r="D159">
            <v>121289.55843999999</v>
          </cell>
          <cell r="E159">
            <v>15993.710920000001</v>
          </cell>
          <cell r="F159">
            <v>371164.56803885999</v>
          </cell>
          <cell r="H159" t="str">
            <v>Madrid</v>
          </cell>
          <cell r="I159">
            <v>1855.8228401942999</v>
          </cell>
          <cell r="J159">
            <v>7423.2913607771998</v>
          </cell>
          <cell r="K159">
            <v>-26648.441263086934</v>
          </cell>
          <cell r="L159">
            <v>1855.8228401942999</v>
          </cell>
        </row>
        <row r="160">
          <cell r="A160" t="str">
            <v>Castilla y León</v>
          </cell>
          <cell r="B160">
            <v>161846.75301248001</v>
          </cell>
          <cell r="C160">
            <v>0</v>
          </cell>
          <cell r="D160">
            <v>55999.72582</v>
          </cell>
          <cell r="E160">
            <v>8913.6387400000003</v>
          </cell>
          <cell r="F160">
            <v>226760.11757248</v>
          </cell>
          <cell r="H160" t="str">
            <v>Castilla y León</v>
          </cell>
          <cell r="I160">
            <v>1133.8005878624001</v>
          </cell>
          <cell r="J160">
            <v>4535.2023514496004</v>
          </cell>
          <cell r="K160">
            <v>-5971.6838607001237</v>
          </cell>
          <cell r="L160">
            <v>1133.8005878624001</v>
          </cell>
        </row>
        <row r="162">
          <cell r="A162" t="str">
            <v>TOTAL art. 143</v>
          </cell>
          <cell r="B162">
            <v>777175.29129546008</v>
          </cell>
          <cell r="C162">
            <v>0</v>
          </cell>
          <cell r="D162">
            <v>342833.33566000004</v>
          </cell>
          <cell r="E162">
            <v>44024.346120000002</v>
          </cell>
          <cell r="F162">
            <v>1164032.9730754602</v>
          </cell>
          <cell r="H162" t="str">
            <v>TOTAL art. 143</v>
          </cell>
          <cell r="I162">
            <v>5820.1648653773</v>
          </cell>
          <cell r="J162">
            <v>23280.6594615092</v>
          </cell>
          <cell r="K162">
            <v>-44261.41195661133</v>
          </cell>
          <cell r="L162">
            <v>6434.0167178165002</v>
          </cell>
        </row>
        <row r="164">
          <cell r="A164" t="str">
            <v>TOTAL</v>
          </cell>
          <cell r="B164">
            <v>3144160.0812884197</v>
          </cell>
          <cell r="C164">
            <v>0</v>
          </cell>
          <cell r="D164">
            <v>985855.20261999988</v>
          </cell>
          <cell r="E164">
            <v>102174.22712</v>
          </cell>
          <cell r="F164">
            <v>4232189.5110284202</v>
          </cell>
          <cell r="H164" t="str">
            <v>TOTAL</v>
          </cell>
          <cell r="I164">
            <v>21160.947555142102</v>
          </cell>
          <cell r="J164">
            <v>84643.790220568408</v>
          </cell>
          <cell r="K164">
            <v>-56335.360320084656</v>
          </cell>
          <cell r="L164">
            <v>23802.416818128153</v>
          </cell>
        </row>
        <row r="165">
          <cell r="A165" t="str">
            <v>INDICE 96/93 CC.AA. 151</v>
          </cell>
          <cell r="C165">
            <v>1.3996</v>
          </cell>
          <cell r="H165" t="str">
            <v>mínimos y máximos</v>
          </cell>
          <cell r="I165">
            <v>5.0000000000000001E-3</v>
          </cell>
          <cell r="J165">
            <v>0.02</v>
          </cell>
        </row>
        <row r="166">
          <cell r="H166" t="str">
            <v>INDICE 2001/93 CC.AA. 151</v>
          </cell>
          <cell r="I166">
            <v>1.468450834097307</v>
          </cell>
        </row>
        <row r="167">
          <cell r="H167" t="str">
            <v>INDICE 2001/93 CC.AA. 143</v>
          </cell>
          <cell r="I167">
            <v>1.5466537685970501</v>
          </cell>
        </row>
      </sheetData>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PARAMETROS"/>
      <sheetName val="PARAMETROS_ANALISIS_SALIDAS"/>
      <sheetName val="PARAMETROS_ANALISIS"/>
      <sheetName val="DATOS"/>
      <sheetName val="Comparacion viejo-nuevo sist"/>
      <sheetName val="Graficos comparacion viejo-nuev"/>
      <sheetName val="Gráficos Financiación por Hab."/>
      <sheetName val="Lista Rdtos. Simulador"/>
      <sheetName val="Comparacion Entr. a cta"/>
      <sheetName val="FONDO COOPERACION"/>
      <sheetName val="Liq. 2008-ITE 2010"/>
      <sheetName val="Imputacion anticipos 2009"/>
      <sheetName val="Prueba FSG 2011"/>
      <sheetName val="Entregas a Cuenta 2011"/>
      <sheetName val="IntroducirDatos"/>
      <sheetName val="Cuadro 1"/>
      <sheetName val="1.- Entr. a cta. IRPF"/>
      <sheetName val="2.- Entr. a cta. IVA e II.EE."/>
      <sheetName val="3.- ITE provisional"/>
      <sheetName val="4.-Población Entr. a Cuenta"/>
      <sheetName val="5.-Entr. a cta. T. Fdo Gtía"/>
      <sheetName val="6.-Entr. a cta. Fondo Sufic."/>
      <sheetName val="Resumen Entregas a Cuenta"/>
      <sheetName val="A. Liq. Imp. L21"/>
      <sheetName val="B. ITE Definitivo 99-09"/>
      <sheetName val="C. Liq. FS. L21"/>
      <sheetName val="D. Gtia. Asist. Sanit."/>
      <sheetName val="E. Statu quo sin REC"/>
      <sheetName val="F. Rec. adic. y Statu quo 2009"/>
      <sheetName val="Rec. adic. 2010"/>
      <sheetName val="G. Pagos DT1º.5 2009"/>
      <sheetName val="Pagos DT1º.5 2010"/>
      <sheetName val="1.1. IRPF"/>
      <sheetName val="1.2. IRPF"/>
      <sheetName val="2. IVA"/>
      <sheetName val="3.1. Alcohol y Beb."/>
      <sheetName val="3.2. P. Interm."/>
      <sheetName val="3.3. Cerveza"/>
      <sheetName val="3.4. Tabacos"/>
      <sheetName val="3.5. Hidrocarburos"/>
      <sheetName val="3.6. Indice Electricidad"/>
      <sheetName val="4. Poblac. ajustada LIQUIDACION"/>
      <sheetName val="5. ITE Definitivo"/>
      <sheetName val="Transf 2010 previa reg"/>
      <sheetName val="6.Transferencia Fondo Garantía"/>
      <sheetName val="7. Fondo de Suficiencia"/>
      <sheetName val="7. liq. FSG 2009"/>
      <sheetName val="7. liq. FSG 2010"/>
      <sheetName val="8. Fdo. Cooperacion"/>
      <sheetName val="9. Fdo. Competitividad"/>
      <sheetName val="9. Fdo. Competitividad 2009"/>
      <sheetName val="9. Fdo. Competitividad DT1º5"/>
      <sheetName val="I) Fdos. Convergencia"/>
      <sheetName val="II) Resumen de liq. 2009-2010"/>
      <sheetName val="II) Resumen liq. 2011 y ss"/>
      <sheetName val="H. Saldos TFG y FCA"/>
      <sheetName val="I. Compensac. liq 2009"/>
      <sheetName val="J. Liq. imputar-aplazar"/>
      <sheetName val="III) Recursos sistema"/>
      <sheetName val="III) Recursos sistem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E3">
            <v>2009</v>
          </cell>
        </row>
        <row r="14">
          <cell r="E14">
            <v>0.05</v>
          </cell>
        </row>
        <row r="15">
          <cell r="E15">
            <v>2008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adme"/>
      <sheetName val="Table 1"/>
      <sheetName val="Table 2A"/>
      <sheetName val="Table 2B"/>
      <sheetName val="Table 2C"/>
      <sheetName val="Table 2D"/>
      <sheetName val="Table 3A"/>
      <sheetName val="Table 3B"/>
      <sheetName val="Table 3C"/>
      <sheetName val="Table 3D"/>
      <sheetName val="Table 3E"/>
      <sheetName val="Table 4"/>
      <sheetName val="Edp"/>
      <sheetName val="Parameters"/>
    </sheetNames>
    <sheetDataSet>
      <sheetData sheetId="0"/>
      <sheetData sheetId="1">
        <row r="12">
          <cell r="A12" t="str">
            <v>(1)</v>
          </cell>
          <cell r="B12">
            <v>0</v>
          </cell>
        </row>
        <row r="13">
          <cell r="A13" t="str">
            <v>estimated</v>
          </cell>
          <cell r="B13">
            <v>1</v>
          </cell>
        </row>
        <row r="14">
          <cell r="A14" t="str">
            <v>half-finalized</v>
          </cell>
          <cell r="B14">
            <v>2</v>
          </cell>
        </row>
        <row r="15">
          <cell r="A15" t="str">
            <v>final</v>
          </cell>
          <cell r="B15">
            <v>3</v>
          </cell>
        </row>
        <row r="16">
          <cell r="A16" t="str">
            <v>planned</v>
          </cell>
          <cell r="B16">
            <v>4</v>
          </cell>
        </row>
        <row r="17">
          <cell r="A17" t="str">
            <v>forecast</v>
          </cell>
          <cell r="B17">
            <v>5</v>
          </cell>
        </row>
        <row r="18">
          <cell r="A18" t="str">
            <v>cash</v>
          </cell>
          <cell r="B18">
            <v>10</v>
          </cell>
        </row>
        <row r="19">
          <cell r="A19" t="str">
            <v>accrual</v>
          </cell>
          <cell r="B19">
            <v>11</v>
          </cell>
        </row>
        <row r="20">
          <cell r="A20" t="str">
            <v>mixed</v>
          </cell>
          <cell r="B20">
            <v>12</v>
          </cell>
        </row>
        <row r="21">
          <cell r="A21" t="str">
            <v>other</v>
          </cell>
          <cell r="B21">
            <v>13</v>
          </cell>
        </row>
      </sheetData>
      <sheetData sheetId="2">
        <row r="1">
          <cell r="C1" t="str">
            <v xml:space="preserve">Table 1: Reporting of government surplus/ deficit and debt levels and provision of associated data </v>
          </cell>
        </row>
      </sheetData>
      <sheetData sheetId="3">
        <row r="8">
          <cell r="D8">
            <v>-6807</v>
          </cell>
        </row>
      </sheetData>
      <sheetData sheetId="4"/>
      <sheetData sheetId="5"/>
      <sheetData sheetId="6"/>
      <sheetData sheetId="7"/>
      <sheetData sheetId="8">
        <row r="51">
          <cell r="G51">
            <v>820016</v>
          </cell>
        </row>
      </sheetData>
      <sheetData sheetId="9">
        <row r="51">
          <cell r="G51">
            <v>293128</v>
          </cell>
        </row>
      </sheetData>
      <sheetData sheetId="10">
        <row r="51">
          <cell r="G51">
            <v>25781</v>
          </cell>
        </row>
      </sheetData>
      <sheetData sheetId="11">
        <row r="51">
          <cell r="G51">
            <v>35064</v>
          </cell>
        </row>
      </sheetData>
      <sheetData sheetId="12"/>
      <sheetData sheetId="13"/>
      <sheetData sheetId="14"/>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hacienda.gob.es/CDI/EstrategiaPoliticaFiscal/2022/Plan-Presupuestario-2022-EN.pdf" TargetMode="External"/><Relationship Id="rId1" Type="http://schemas.openxmlformats.org/officeDocument/2006/relationships/hyperlink" Target="https://www.hacienda.gob.es/es-ES/CDI/Paginas/EstrategiaPoliticaFiscal/PlanesPresupuestarios.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B38"/>
  <sheetViews>
    <sheetView showGridLines="0" tabSelected="1" zoomScale="90" zoomScaleNormal="90" workbookViewId="0"/>
  </sheetViews>
  <sheetFormatPr baseColWidth="10" defaultRowHeight="15"/>
  <cols>
    <col min="1" max="1" width="3.7109375" customWidth="1"/>
    <col min="2" max="2" width="90.7109375" bestFit="1" customWidth="1"/>
  </cols>
  <sheetData>
    <row r="6" spans="2:2" ht="2.25" customHeight="1"/>
    <row r="7" spans="2:2" ht="20.25">
      <c r="B7" s="391" t="s">
        <v>483</v>
      </c>
    </row>
    <row r="9" spans="2:2">
      <c r="B9" s="393" t="s">
        <v>0</v>
      </c>
    </row>
    <row r="10" spans="2:2">
      <c r="B10" s="393" t="s">
        <v>1</v>
      </c>
    </row>
    <row r="11" spans="2:2">
      <c r="B11" s="393" t="s">
        <v>2</v>
      </c>
    </row>
    <row r="12" spans="2:2">
      <c r="B12" s="393" t="s">
        <v>3</v>
      </c>
    </row>
    <row r="13" spans="2:2">
      <c r="B13" s="393" t="s">
        <v>4</v>
      </c>
    </row>
    <row r="15" spans="2:2">
      <c r="B15" s="393" t="s">
        <v>5</v>
      </c>
    </row>
    <row r="16" spans="2:2">
      <c r="B16" s="393" t="s">
        <v>6</v>
      </c>
    </row>
    <row r="17" spans="2:2">
      <c r="B17" s="393" t="s">
        <v>7</v>
      </c>
    </row>
    <row r="18" spans="2:2">
      <c r="B18" s="393" t="s">
        <v>8</v>
      </c>
    </row>
    <row r="19" spans="2:2">
      <c r="B19" s="393" t="s">
        <v>9</v>
      </c>
    </row>
    <row r="20" spans="2:2">
      <c r="B20" s="393" t="s">
        <v>10</v>
      </c>
    </row>
    <row r="21" spans="2:2">
      <c r="B21" s="393" t="s">
        <v>11</v>
      </c>
    </row>
    <row r="22" spans="2:2">
      <c r="B22" s="393" t="s">
        <v>12</v>
      </c>
    </row>
    <row r="24" spans="2:2">
      <c r="B24" s="393" t="s">
        <v>13</v>
      </c>
    </row>
    <row r="25" spans="2:2">
      <c r="B25" s="393" t="s">
        <v>14</v>
      </c>
    </row>
    <row r="26" spans="2:2">
      <c r="B26" s="393" t="s">
        <v>15</v>
      </c>
    </row>
    <row r="27" spans="2:2">
      <c r="B27" s="393" t="s">
        <v>16</v>
      </c>
    </row>
    <row r="29" spans="2:2">
      <c r="B29" s="393" t="s">
        <v>17</v>
      </c>
    </row>
    <row r="30" spans="2:2">
      <c r="B30" s="393" t="s">
        <v>18</v>
      </c>
    </row>
    <row r="31" spans="2:2">
      <c r="B31" s="393" t="s">
        <v>19</v>
      </c>
    </row>
    <row r="32" spans="2:2">
      <c r="B32" s="393" t="s">
        <v>20</v>
      </c>
    </row>
    <row r="34" spans="2:2">
      <c r="B34" s="393" t="s">
        <v>21</v>
      </c>
    </row>
    <row r="37" spans="2:2">
      <c r="B37" s="390" t="s">
        <v>22</v>
      </c>
    </row>
    <row r="38" spans="2:2">
      <c r="B38" s="392" t="s">
        <v>23</v>
      </c>
    </row>
  </sheetData>
  <hyperlinks>
    <hyperlink ref="B38" r:id="rId1"/>
    <hyperlink ref="B37" r:id="rId2"/>
    <hyperlink ref="B9" location="'1.1. Basic assumptions'!A1" display="1.1. Supuestos básicos"/>
    <hyperlink ref="B10" location="'1.2. Macroeconomic outlooks'!A1" display="1.2. Perspectivas macro"/>
    <hyperlink ref="B11" location="'1.3. Evolution of the labour ma'!A1" display="1.3. Evolución del mercado de trabajo"/>
    <hyperlink ref="B12" location="'1.4. Evolution of prices'!A1" display="1.4. Evolución de los precios"/>
    <hyperlink ref="B13" location="'1.5. Sectoral balances'!A1" display="1.5. Saldos sectoriales"/>
    <hyperlink ref="B15" location="'2.1 Objectives '!A1" display="2.1 Tasas de referencia del saldo fiscal de las AAPP 2021-2024"/>
    <hyperlink ref="B16" location="'2.2 Evolution of Debt'!A1" display="2.2 Evolución de la deuda de las Administraciones Públicas (S.13) y perspectivas"/>
    <hyperlink ref="B17" location="'2.3 2021-22 Projections'!A1" display="2.3 Previsiones 2021-22"/>
    <hyperlink ref="B18" location="'2.4 Income Expenditure Targets'!A1" display="2.4 Objetivos previstos de ingresos y gastos para el total Administraciones Públicas "/>
    <hyperlink ref="B19" location="'2.5 Table RRM'!A1" display="2.5 Transferencias (no préstamos) del Mecanismo de Recuperación y Resiliencia (MRR)"/>
    <hyperlink ref="B20" location="'2.6 Comparison with EC'!A1" display="2.6 Comparación con las previsiones de la Comisión Europea"/>
    <hyperlink ref="B21" location="'2.7 Budgetary Objectives'!A1" display="2.7 Objetivos previstos para el total de las Administraciones Públicas y sus subsectores"/>
    <hyperlink ref="B22" location="'2.8 Calculation of the Net Expe'!A1" display="2.8 Cómputo del Expenditure Benchmark"/>
    <hyperlink ref="B24" location="'3.1. Revenue'!A1" display="3.1. Ingresos no financieros totales y del Estado 2020-2022"/>
    <hyperlink ref="B25" location="'3.2 State Expenditure'!A1" display="3.2. Presupuesto de Gastos del Estado para 2022"/>
    <hyperlink ref="B26" location="'3.4 Social Security Income'!A1" display="3.4. Presupuesto de Ingresos de la Seguridad Social"/>
    <hyperlink ref="B27" location="'3.5. Social Security Expenditur'!A1" display="3.5. Presupuesto de Gastos consolidados del Sistema de la Seguridad Social"/>
    <hyperlink ref="B29" location="'6.1 Organic RRM'!A1" display="6.1. Clasificacion orgánica del PRTR (MRR)"/>
    <hyperlink ref="B30" location="'6.2. Economic RRM'!A1" display="6.2. Clasificacion económica del PRTR (MRR)"/>
    <hyperlink ref="B31" location="'6.3. RRM AUTONOMOUS COMMUNITIES'!A1" display="6.3. Transferencias a CCAA del PRTR (MRR)"/>
    <hyperlink ref="B32" location="'6.4. Local Authorities RRM'!A1" display="6.4 Transferencias a EELL del PRTR (MRR)"/>
    <hyperlink ref="B34" location="'8 E2020'!A1" display="[8] Vínculo entre el plan presupuestario y la estrategia europea para el crecimiento y el empleo"/>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30"/>
  <sheetViews>
    <sheetView showGridLines="0" zoomScaleNormal="100" workbookViewId="0"/>
  </sheetViews>
  <sheetFormatPr baseColWidth="10" defaultColWidth="11.42578125" defaultRowHeight="16.5"/>
  <cols>
    <col min="1" max="1" width="3.7109375" style="241" customWidth="1"/>
    <col min="2" max="2" width="39.7109375" style="253" customWidth="1"/>
    <col min="3" max="3" width="12.5703125" style="253" customWidth="1"/>
    <col min="4" max="5" width="15" style="253" customWidth="1"/>
    <col min="6" max="6" width="16" style="253" customWidth="1"/>
    <col min="7" max="16384" width="11.42578125" style="241"/>
  </cols>
  <sheetData>
    <row r="1" spans="1:7">
      <c r="A1" s="390" t="s">
        <v>24</v>
      </c>
    </row>
    <row r="2" spans="1:7" ht="22.9" customHeight="1">
      <c r="B2" s="395" t="s">
        <v>116</v>
      </c>
      <c r="C2" s="395"/>
      <c r="D2" s="395"/>
      <c r="E2" s="395"/>
      <c r="F2" s="395"/>
    </row>
    <row r="3" spans="1:7" ht="17.25" thickBot="1">
      <c r="B3" s="415" t="s">
        <v>117</v>
      </c>
      <c r="C3" s="415"/>
      <c r="D3" s="415"/>
      <c r="E3" s="415"/>
      <c r="F3" s="415"/>
    </row>
    <row r="4" spans="1:7" ht="24" customHeight="1" thickBot="1">
      <c r="B4" s="242"/>
      <c r="C4" s="258" t="s">
        <v>36</v>
      </c>
      <c r="D4" s="258">
        <v>2020</v>
      </c>
      <c r="E4" s="258">
        <f>D4+1</f>
        <v>2021</v>
      </c>
      <c r="F4" s="258">
        <f>E4+1</f>
        <v>2022</v>
      </c>
    </row>
    <row r="5" spans="1:7" ht="20.100000000000001" customHeight="1" thickBot="1">
      <c r="B5" s="1" t="s">
        <v>118</v>
      </c>
      <c r="C5" s="242" t="s">
        <v>119</v>
      </c>
      <c r="D5" s="289">
        <v>41.479551636974257</v>
      </c>
      <c r="E5" s="289">
        <v>41.281455789459329</v>
      </c>
      <c r="F5" s="289">
        <v>39.789938071795611</v>
      </c>
    </row>
    <row r="6" spans="1:7" s="248" customFormat="1" ht="20.100000000000001" customHeight="1">
      <c r="B6" s="290" t="s">
        <v>120</v>
      </c>
      <c r="C6" s="290"/>
      <c r="D6" s="291"/>
      <c r="E6" s="291"/>
      <c r="F6" s="291"/>
      <c r="G6" s="241"/>
    </row>
    <row r="7" spans="1:7" ht="20.100000000000001" customHeight="1" thickBot="1">
      <c r="B7" s="2" t="s">
        <v>121</v>
      </c>
      <c r="C7" s="292" t="s">
        <v>122</v>
      </c>
      <c r="D7" s="293">
        <v>11.272714956486398</v>
      </c>
      <c r="E7" s="293">
        <v>11.447856370517131</v>
      </c>
      <c r="F7" s="293">
        <v>11.304535214365025</v>
      </c>
    </row>
    <row r="8" spans="1:7" ht="20.100000000000001" customHeight="1" thickBot="1">
      <c r="B8" s="1" t="s">
        <v>123</v>
      </c>
      <c r="C8" s="242" t="s">
        <v>124</v>
      </c>
      <c r="D8" s="289">
        <v>11.17172988409445</v>
      </c>
      <c r="E8" s="289">
        <v>11.665697432193092</v>
      </c>
      <c r="F8" s="289">
        <v>11.102271612824897</v>
      </c>
    </row>
    <row r="9" spans="1:7" ht="20.100000000000001" customHeight="1" thickBot="1">
      <c r="B9" s="2" t="s">
        <v>125</v>
      </c>
      <c r="C9" s="292" t="s">
        <v>126</v>
      </c>
      <c r="D9" s="293">
        <v>0.41231857447938763</v>
      </c>
      <c r="E9" s="293">
        <v>0.44583100488036936</v>
      </c>
      <c r="F9" s="293">
        <v>0.35805025030755616</v>
      </c>
    </row>
    <row r="10" spans="1:7" ht="20.100000000000001" customHeight="1" thickBot="1">
      <c r="B10" s="1" t="s">
        <v>127</v>
      </c>
      <c r="C10" s="242" t="s">
        <v>128</v>
      </c>
      <c r="D10" s="289">
        <v>14.458334967395995</v>
      </c>
      <c r="E10" s="289">
        <v>13.670177061510119</v>
      </c>
      <c r="F10" s="289">
        <v>13.22522683537921</v>
      </c>
    </row>
    <row r="11" spans="1:7" ht="20.100000000000001" customHeight="1" thickBot="1">
      <c r="B11" s="2" t="s">
        <v>129</v>
      </c>
      <c r="C11" s="292" t="s">
        <v>130</v>
      </c>
      <c r="D11" s="293">
        <v>0.6050191274461918</v>
      </c>
      <c r="E11" s="293">
        <v>0.5541880109329459</v>
      </c>
      <c r="F11" s="293">
        <v>0.5341649467891092</v>
      </c>
    </row>
    <row r="12" spans="1:7" ht="20.100000000000001" customHeight="1" thickBot="1">
      <c r="B12" s="1" t="s">
        <v>131</v>
      </c>
      <c r="C12" s="242"/>
      <c r="D12" s="289">
        <v>3.5594341270718428</v>
      </c>
      <c r="E12" s="289">
        <v>3.4977059094256719</v>
      </c>
      <c r="F12" s="289">
        <v>3.2656892121298124</v>
      </c>
    </row>
    <row r="13" spans="1:7" ht="26.25" customHeight="1" thickBot="1">
      <c r="B13" s="2" t="s">
        <v>132</v>
      </c>
      <c r="C13" s="292"/>
      <c r="D13" s="293">
        <v>37.538103370209669</v>
      </c>
      <c r="E13" s="293">
        <v>37.436734251409433</v>
      </c>
      <c r="F13" s="293">
        <v>36.180933203648728</v>
      </c>
    </row>
    <row r="14" spans="1:7" ht="20.100000000000001" customHeight="1" thickBot="1">
      <c r="B14" s="1" t="s">
        <v>133</v>
      </c>
      <c r="C14" s="242" t="s">
        <v>134</v>
      </c>
      <c r="D14" s="289">
        <v>52.433713505438753</v>
      </c>
      <c r="E14" s="289">
        <v>49.634866548520144</v>
      </c>
      <c r="F14" s="289">
        <v>44.742416684557831</v>
      </c>
    </row>
    <row r="15" spans="1:7" s="248" customFormat="1" ht="20.100000000000001" customHeight="1">
      <c r="B15" s="290" t="s">
        <v>120</v>
      </c>
      <c r="C15" s="290"/>
      <c r="D15" s="291"/>
      <c r="E15" s="291"/>
      <c r="F15" s="291"/>
      <c r="G15" s="241"/>
    </row>
    <row r="16" spans="1:7" ht="20.100000000000001" customHeight="1" thickBot="1">
      <c r="B16" s="1" t="s">
        <v>135</v>
      </c>
      <c r="C16" s="242" t="s">
        <v>74</v>
      </c>
      <c r="D16" s="289">
        <v>12.51876201036055</v>
      </c>
      <c r="E16" s="289">
        <v>12.083838666726129</v>
      </c>
      <c r="F16" s="289">
        <v>11.355185620919842</v>
      </c>
    </row>
    <row r="17" spans="2:6" ht="20.100000000000001" customHeight="1" thickBot="1">
      <c r="B17" s="2" t="s">
        <v>136</v>
      </c>
      <c r="C17" s="292" t="s">
        <v>137</v>
      </c>
      <c r="D17" s="293">
        <v>5.8745146833899611</v>
      </c>
      <c r="E17" s="293">
        <v>5.6045438054443766</v>
      </c>
      <c r="F17" s="293">
        <v>5.1590771781270828</v>
      </c>
    </row>
    <row r="18" spans="2:6" ht="20.100000000000001" customHeight="1" thickBot="1">
      <c r="B18" s="1" t="s">
        <v>138</v>
      </c>
      <c r="C18" s="242" t="s">
        <v>139</v>
      </c>
      <c r="D18" s="289">
        <v>23.373186636100783</v>
      </c>
      <c r="E18" s="289">
        <v>21.491721072356885</v>
      </c>
      <c r="F18" s="289">
        <v>19.909700327175077</v>
      </c>
    </row>
    <row r="19" spans="2:6" ht="20.100000000000001" customHeight="1" thickBot="1">
      <c r="B19" s="2" t="s">
        <v>140</v>
      </c>
      <c r="C19" s="292"/>
      <c r="D19" s="293">
        <v>3.7007954022824583</v>
      </c>
      <c r="E19" s="293">
        <v>2.516173515265967</v>
      </c>
      <c r="F19" s="293">
        <v>1.7700342998552412</v>
      </c>
    </row>
    <row r="20" spans="2:6" ht="20.100000000000001" customHeight="1" thickBot="1">
      <c r="B20" s="1" t="s">
        <v>141</v>
      </c>
      <c r="C20" s="242" t="s">
        <v>109</v>
      </c>
      <c r="D20" s="289">
        <v>2.2483216690969634</v>
      </c>
      <c r="E20" s="289">
        <v>2.1204088183457528</v>
      </c>
      <c r="F20" s="289">
        <v>1.9626605937710577</v>
      </c>
    </row>
    <row r="21" spans="2:6" ht="20.100000000000001" customHeight="1" thickBot="1">
      <c r="B21" s="2" t="s">
        <v>142</v>
      </c>
      <c r="C21" s="292" t="s">
        <v>143</v>
      </c>
      <c r="D21" s="293">
        <v>1.9120315736558202</v>
      </c>
      <c r="E21" s="293">
        <v>1.5375635828157512</v>
      </c>
      <c r="F21" s="293">
        <v>1.0747151260062444</v>
      </c>
    </row>
    <row r="22" spans="2:6" ht="20.100000000000001" customHeight="1" thickBot="1">
      <c r="B22" s="1" t="s">
        <v>490</v>
      </c>
      <c r="C22" s="242" t="s">
        <v>144</v>
      </c>
      <c r="D22" s="289">
        <v>2.6125096706799242</v>
      </c>
      <c r="E22" s="289">
        <v>2.6741376820531917</v>
      </c>
      <c r="F22" s="289">
        <v>2.2100369830571016</v>
      </c>
    </row>
    <row r="23" spans="2:6" ht="20.100000000000001" customHeight="1" thickBot="1">
      <c r="B23" s="2" t="s">
        <v>145</v>
      </c>
      <c r="C23" s="292" t="s">
        <v>146</v>
      </c>
      <c r="D23" s="293">
        <v>2.0168492657413712</v>
      </c>
      <c r="E23" s="293">
        <v>2.1007527676741611</v>
      </c>
      <c r="F23" s="293">
        <v>1.1806837661536211</v>
      </c>
    </row>
    <row r="24" spans="2:6" ht="20.100000000000001" customHeight="1" thickBot="1">
      <c r="B24" s="1" t="s">
        <v>147</v>
      </c>
      <c r="C24" s="242"/>
      <c r="D24" s="289">
        <v>1.8775379964133809</v>
      </c>
      <c r="E24" s="289">
        <v>2.021900153103902</v>
      </c>
      <c r="F24" s="289">
        <v>1.8903570893478125</v>
      </c>
    </row>
    <row r="25" spans="2:6">
      <c r="B25" s="413" t="s">
        <v>103</v>
      </c>
      <c r="C25" s="414"/>
      <c r="D25" s="414"/>
      <c r="E25" s="413"/>
      <c r="F25" s="414"/>
    </row>
    <row r="26" spans="2:6" ht="10.5" hidden="1" customHeight="1">
      <c r="B26" s="250"/>
      <c r="C26" s="252"/>
      <c r="D26" s="252"/>
      <c r="E26" s="252"/>
      <c r="F26" s="252"/>
    </row>
    <row r="27" spans="2:6" hidden="1">
      <c r="B27" s="294" t="s">
        <v>471</v>
      </c>
      <c r="C27" s="295"/>
      <c r="D27" s="295">
        <v>1121948</v>
      </c>
      <c r="E27" s="296">
        <v>1209138</v>
      </c>
      <c r="F27" s="295">
        <v>1312554</v>
      </c>
    </row>
    <row r="28" spans="2:6" ht="9.75" hidden="1" customHeight="1">
      <c r="D28" s="255"/>
      <c r="E28" s="255"/>
      <c r="F28" s="255"/>
    </row>
    <row r="29" spans="2:6">
      <c r="B29" s="416" t="s">
        <v>148</v>
      </c>
      <c r="C29" s="416"/>
      <c r="D29" s="416"/>
      <c r="E29" s="416"/>
      <c r="F29" s="416"/>
    </row>
    <row r="30" spans="2:6">
      <c r="B30" s="416"/>
      <c r="C30" s="416"/>
      <c r="D30" s="416"/>
      <c r="E30" s="416"/>
      <c r="F30" s="416"/>
    </row>
  </sheetData>
  <mergeCells count="5">
    <mergeCell ref="B2:F2"/>
    <mergeCell ref="B3:F3"/>
    <mergeCell ref="B25:D25"/>
    <mergeCell ref="E25:F25"/>
    <mergeCell ref="B29:F30"/>
  </mergeCells>
  <hyperlinks>
    <hyperlink ref="A1" location="'Contents'!A1" display="&lt;&lt;"/>
  </hyperlinks>
  <pageMargins left="0.70866141732283472" right="0.70866141732283472" top="0.74803149606299213" bottom="0.74803149606299213" header="0.31496062992125984" footer="0.31496062992125984"/>
  <pageSetup paperSize="9" scale="8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I25"/>
  <sheetViews>
    <sheetView showGridLines="0" zoomScale="99" zoomScaleNormal="99" zoomScaleSheetLayoutView="100" workbookViewId="0"/>
  </sheetViews>
  <sheetFormatPr baseColWidth="10" defaultColWidth="9.140625" defaultRowHeight="14.25"/>
  <cols>
    <col min="1" max="1" width="3.7109375" style="321" customWidth="1"/>
    <col min="2" max="2" width="66.28515625" style="358" customWidth="1"/>
    <col min="3" max="9" width="11.7109375" style="358" customWidth="1"/>
    <col min="10" max="16384" width="9.140625" style="321"/>
  </cols>
  <sheetData>
    <row r="1" spans="1:9" ht="15">
      <c r="A1" s="390" t="s">
        <v>24</v>
      </c>
      <c r="B1" s="320"/>
      <c r="C1" s="320"/>
      <c r="D1" s="320"/>
      <c r="E1" s="320"/>
      <c r="F1" s="320"/>
      <c r="G1" s="320"/>
      <c r="H1" s="320"/>
      <c r="I1" s="320"/>
    </row>
    <row r="2" spans="1:9">
      <c r="A2" s="319"/>
      <c r="B2" s="322" t="s">
        <v>149</v>
      </c>
      <c r="C2" s="323"/>
      <c r="D2" s="323"/>
      <c r="E2" s="323"/>
      <c r="F2" s="323"/>
      <c r="G2" s="323"/>
      <c r="H2" s="323"/>
      <c r="I2" s="323"/>
    </row>
    <row r="3" spans="1:9" ht="15" thickBot="1">
      <c r="A3" s="319"/>
      <c r="B3" s="320"/>
      <c r="C3" s="320"/>
      <c r="D3" s="320"/>
      <c r="E3" s="320"/>
      <c r="F3" s="320"/>
      <c r="G3" s="320"/>
      <c r="H3" s="320"/>
      <c r="I3" s="320"/>
    </row>
    <row r="4" spans="1:9" ht="21.95" customHeight="1" thickBot="1">
      <c r="A4" s="319"/>
      <c r="B4" s="324" t="s">
        <v>150</v>
      </c>
      <c r="C4" s="324"/>
      <c r="D4" s="324"/>
      <c r="E4" s="324"/>
      <c r="F4" s="324"/>
      <c r="G4" s="324"/>
      <c r="H4" s="324"/>
      <c r="I4" s="324"/>
    </row>
    <row r="5" spans="1:9" ht="14.45" customHeight="1">
      <c r="A5" s="319"/>
      <c r="B5" s="325"/>
      <c r="C5" s="326">
        <v>2020</v>
      </c>
      <c r="D5" s="327">
        <v>2021</v>
      </c>
      <c r="E5" s="327">
        <v>2022</v>
      </c>
      <c r="F5" s="327">
        <v>2023</v>
      </c>
      <c r="G5" s="327">
        <v>2024</v>
      </c>
      <c r="H5" s="327">
        <v>2025</v>
      </c>
      <c r="I5" s="328">
        <v>2026</v>
      </c>
    </row>
    <row r="6" spans="1:9" ht="17.100000000000001" customHeight="1">
      <c r="A6" s="319"/>
      <c r="B6" s="329" t="s">
        <v>151</v>
      </c>
      <c r="C6" s="330">
        <f t="shared" ref="C6:I6" si="0">C20</f>
        <v>487.59999999999997</v>
      </c>
      <c r="D6" s="330">
        <f t="shared" si="0"/>
        <v>21484.376999999997</v>
      </c>
      <c r="E6" s="330">
        <f t="shared" si="0"/>
        <v>25622.000390000001</v>
      </c>
      <c r="F6" s="330">
        <f t="shared" si="0"/>
        <v>19247.800999999999</v>
      </c>
      <c r="G6" s="330">
        <f t="shared" si="0"/>
        <v>1675.367</v>
      </c>
      <c r="H6" s="330">
        <f t="shared" si="0"/>
        <v>729.56700000000001</v>
      </c>
      <c r="I6" s="331">
        <f t="shared" si="0"/>
        <v>265.78761000000679</v>
      </c>
    </row>
    <row r="7" spans="1:9" ht="17.100000000000001" customHeight="1" thickBot="1">
      <c r="A7" s="319"/>
      <c r="B7" s="332" t="s">
        <v>152</v>
      </c>
      <c r="C7" s="333"/>
      <c r="D7" s="334">
        <f>9036.6+10000</f>
        <v>19036.599999999999</v>
      </c>
      <c r="E7" s="334">
        <v>18000</v>
      </c>
      <c r="F7" s="334">
        <v>17000</v>
      </c>
      <c r="G7" s="334">
        <v>8000</v>
      </c>
      <c r="H7" s="334">
        <v>3475.9</v>
      </c>
      <c r="I7" s="335">
        <v>4000</v>
      </c>
    </row>
    <row r="8" spans="1:9">
      <c r="A8" s="319"/>
      <c r="B8" s="417"/>
      <c r="C8" s="417"/>
      <c r="D8" s="417"/>
      <c r="E8" s="417"/>
      <c r="F8" s="417"/>
      <c r="G8" s="417"/>
      <c r="H8" s="417"/>
      <c r="I8" s="417"/>
    </row>
    <row r="9" spans="1:9" ht="14.45" customHeight="1" thickBot="1">
      <c r="A9" s="319"/>
      <c r="B9" s="320"/>
      <c r="C9" s="320"/>
      <c r="D9" s="320"/>
      <c r="E9" s="320"/>
      <c r="F9" s="320"/>
      <c r="G9" s="320"/>
      <c r="H9" s="320"/>
      <c r="I9" s="320"/>
    </row>
    <row r="10" spans="1:9" ht="21.95" customHeight="1" thickBot="1">
      <c r="A10" s="319"/>
      <c r="B10" s="324" t="s">
        <v>153</v>
      </c>
      <c r="C10" s="324"/>
      <c r="D10" s="324"/>
      <c r="E10" s="324"/>
      <c r="F10" s="324"/>
      <c r="G10" s="324"/>
      <c r="H10" s="324"/>
      <c r="I10" s="324"/>
    </row>
    <row r="11" spans="1:9" ht="14.45" customHeight="1">
      <c r="A11" s="319"/>
      <c r="B11" s="336"/>
      <c r="C11" s="327">
        <v>2020</v>
      </c>
      <c r="D11" s="327">
        <v>2021</v>
      </c>
      <c r="E11" s="327">
        <v>2022</v>
      </c>
      <c r="F11" s="327">
        <v>2023</v>
      </c>
      <c r="G11" s="327">
        <v>2024</v>
      </c>
      <c r="H11" s="327">
        <v>2025</v>
      </c>
      <c r="I11" s="328">
        <v>2026</v>
      </c>
    </row>
    <row r="12" spans="1:9" ht="14.45" customHeight="1">
      <c r="A12" s="319"/>
      <c r="B12" s="337" t="s">
        <v>154</v>
      </c>
      <c r="C12" s="338">
        <v>0.13418048459181828</v>
      </c>
      <c r="D12" s="338">
        <v>3.8576032913916718</v>
      </c>
      <c r="E12" s="338">
        <v>9.50108</v>
      </c>
      <c r="F12" s="338">
        <v>5.2967171154776151</v>
      </c>
      <c r="G12" s="338">
        <v>0.46103682512128963</v>
      </c>
      <c r="H12" s="338">
        <v>0.20076631173543702</v>
      </c>
      <c r="I12" s="339">
        <v>7.3140915316452268E-2</v>
      </c>
    </row>
    <row r="13" spans="1:9" ht="14.45" customHeight="1">
      <c r="A13" s="319"/>
      <c r="B13" s="340" t="s">
        <v>155</v>
      </c>
      <c r="C13" s="341">
        <v>5.7412623062575259</v>
      </c>
      <c r="D13" s="341">
        <v>239.20823374026699</v>
      </c>
      <c r="E13" s="341">
        <v>318.09742</v>
      </c>
      <c r="F13" s="341">
        <v>226.63386866211223</v>
      </c>
      <c r="G13" s="341">
        <v>19.726664081722216</v>
      </c>
      <c r="H13" s="341">
        <v>8.5903107403391807</v>
      </c>
      <c r="I13" s="342">
        <v>3.1295249933620082</v>
      </c>
    </row>
    <row r="14" spans="1:9" ht="14.45" customHeight="1">
      <c r="A14" s="319"/>
      <c r="B14" s="340" t="s">
        <v>156</v>
      </c>
      <c r="C14" s="341">
        <v>60.957721085628897</v>
      </c>
      <c r="D14" s="341">
        <v>2978.7719897610318</v>
      </c>
      <c r="E14" s="341">
        <v>2853.86517</v>
      </c>
      <c r="F14" s="341">
        <v>2406.2799115457119</v>
      </c>
      <c r="G14" s="341">
        <v>209.44740422901316</v>
      </c>
      <c r="H14" s="341">
        <v>91.207427603115292</v>
      </c>
      <c r="I14" s="342">
        <v>33.227659963897302</v>
      </c>
    </row>
    <row r="15" spans="1:9" ht="14.45" customHeight="1">
      <c r="A15" s="319"/>
      <c r="B15" s="340" t="s">
        <v>157</v>
      </c>
      <c r="C15" s="341">
        <v>0</v>
      </c>
      <c r="D15" s="341">
        <v>0</v>
      </c>
      <c r="E15" s="341">
        <v>0</v>
      </c>
      <c r="F15" s="341">
        <v>0</v>
      </c>
      <c r="G15" s="341">
        <v>0</v>
      </c>
      <c r="H15" s="341">
        <v>0</v>
      </c>
      <c r="I15" s="342">
        <v>0</v>
      </c>
    </row>
    <row r="16" spans="1:9" s="347" customFormat="1" ht="17.100000000000001" customHeight="1">
      <c r="A16" s="343"/>
      <c r="B16" s="344" t="s">
        <v>158</v>
      </c>
      <c r="C16" s="345">
        <v>66.833163876478238</v>
      </c>
      <c r="D16" s="345">
        <v>3221.8378267926905</v>
      </c>
      <c r="E16" s="345">
        <v>3181.4636700000001</v>
      </c>
      <c r="F16" s="345">
        <v>2638.2104973233018</v>
      </c>
      <c r="G16" s="345">
        <v>229.63510513585666</v>
      </c>
      <c r="H16" s="345">
        <v>99.998504655189905</v>
      </c>
      <c r="I16" s="346">
        <v>36.430325872575764</v>
      </c>
    </row>
    <row r="17" spans="1:9" ht="14.45" customHeight="1">
      <c r="A17" s="319"/>
      <c r="B17" s="340" t="s">
        <v>159</v>
      </c>
      <c r="C17" s="348">
        <v>34.632917984474837</v>
      </c>
      <c r="D17" s="348">
        <v>1680.5703288727336</v>
      </c>
      <c r="E17" s="348">
        <v>1635.4964600000001</v>
      </c>
      <c r="F17" s="348">
        <v>1367.1195927286562</v>
      </c>
      <c r="G17" s="348">
        <v>118.99681686812069</v>
      </c>
      <c r="H17" s="348">
        <v>51.819183911360447</v>
      </c>
      <c r="I17" s="349">
        <v>18.878179857300697</v>
      </c>
    </row>
    <row r="18" spans="1:9" ht="14.45" customHeight="1">
      <c r="A18" s="319"/>
      <c r="B18" s="340" t="s">
        <v>160</v>
      </c>
      <c r="C18" s="341">
        <v>386.1339181390469</v>
      </c>
      <c r="D18" s="341">
        <v>16581.968844334573</v>
      </c>
      <c r="E18" s="341">
        <v>20805.040260000002</v>
      </c>
      <c r="F18" s="341">
        <v>15242.470909948044</v>
      </c>
      <c r="G18" s="341">
        <v>1326.7350779960225</v>
      </c>
      <c r="H18" s="341">
        <v>577.74931143344963</v>
      </c>
      <c r="I18" s="342">
        <v>210.47910427013036</v>
      </c>
    </row>
    <row r="19" spans="1:9" s="347" customFormat="1" ht="17.100000000000001" customHeight="1" thickBot="1">
      <c r="A19" s="343"/>
      <c r="B19" s="350" t="s">
        <v>161</v>
      </c>
      <c r="C19" s="351">
        <v>420.76683612352173</v>
      </c>
      <c r="D19" s="351">
        <v>18262.539173207308</v>
      </c>
      <c r="E19" s="351">
        <v>22440.53672</v>
      </c>
      <c r="F19" s="351">
        <v>16609.5905026767</v>
      </c>
      <c r="G19" s="351">
        <v>1445.7318948641432</v>
      </c>
      <c r="H19" s="351">
        <v>629.56849534481012</v>
      </c>
      <c r="I19" s="352">
        <v>229.35728412743106</v>
      </c>
    </row>
    <row r="20" spans="1:9" s="357" customFormat="1" ht="22.5" customHeight="1" thickBot="1">
      <c r="A20" s="353"/>
      <c r="B20" s="354" t="s">
        <v>162</v>
      </c>
      <c r="C20" s="355">
        <v>487.59999999999997</v>
      </c>
      <c r="D20" s="355">
        <v>21484.376999999997</v>
      </c>
      <c r="E20" s="355">
        <v>25622.000390000001</v>
      </c>
      <c r="F20" s="355">
        <v>19247.800999999999</v>
      </c>
      <c r="G20" s="355">
        <v>1675.367</v>
      </c>
      <c r="H20" s="355">
        <v>729.56700000000001</v>
      </c>
      <c r="I20" s="356">
        <v>265.78761000000679</v>
      </c>
    </row>
    <row r="21" spans="1:9" ht="14.45" customHeight="1" thickTop="1">
      <c r="A21" s="319"/>
      <c r="B21" s="320"/>
      <c r="C21" s="320"/>
      <c r="D21" s="320"/>
      <c r="E21" s="320"/>
      <c r="F21" s="320"/>
      <c r="G21" s="320"/>
      <c r="H21" s="320"/>
      <c r="I21" s="320"/>
    </row>
    <row r="22" spans="1:9" ht="15" customHeight="1">
      <c r="B22" s="418" t="s">
        <v>163</v>
      </c>
      <c r="C22" s="418"/>
      <c r="D22" s="418"/>
      <c r="E22" s="418"/>
      <c r="F22" s="418"/>
      <c r="G22" s="418"/>
      <c r="H22" s="418"/>
      <c r="I22" s="418"/>
    </row>
    <row r="23" spans="1:9">
      <c r="B23" s="418"/>
      <c r="C23" s="418"/>
      <c r="D23" s="418"/>
      <c r="E23" s="418"/>
      <c r="F23" s="418"/>
      <c r="G23" s="418"/>
      <c r="H23" s="418"/>
      <c r="I23" s="418"/>
    </row>
    <row r="24" spans="1:9">
      <c r="B24" s="418"/>
      <c r="C24" s="418"/>
      <c r="D24" s="418"/>
      <c r="E24" s="418"/>
      <c r="F24" s="418"/>
      <c r="G24" s="418"/>
      <c r="H24" s="418"/>
      <c r="I24" s="418"/>
    </row>
    <row r="25" spans="1:9">
      <c r="B25" s="418"/>
      <c r="C25" s="418"/>
      <c r="D25" s="418"/>
      <c r="E25" s="418"/>
      <c r="F25" s="418"/>
      <c r="G25" s="418"/>
      <c r="H25" s="418"/>
      <c r="I25" s="418"/>
    </row>
  </sheetData>
  <mergeCells count="2">
    <mergeCell ref="B8:I8"/>
    <mergeCell ref="B22:I25"/>
  </mergeCells>
  <hyperlinks>
    <hyperlink ref="A1" location="'Contents'!A1" display="&lt;&lt;"/>
  </hyperlinks>
  <pageMargins left="0.7" right="0.7" top="0.75" bottom="0.75" header="0.3" footer="0.3"/>
  <pageSetup paperSize="9" scale="63" orientation="portrait"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I14"/>
  <sheetViews>
    <sheetView showGridLines="0" zoomScaleNormal="100" workbookViewId="0"/>
  </sheetViews>
  <sheetFormatPr baseColWidth="10" defaultColWidth="11.42578125" defaultRowHeight="16.5"/>
  <cols>
    <col min="1" max="1" width="3.7109375" style="241" customWidth="1"/>
    <col min="2" max="2" width="22.28515625" style="253" customWidth="1"/>
    <col min="3" max="4" width="15" style="253" customWidth="1"/>
    <col min="5" max="6" width="16" style="253" customWidth="1"/>
    <col min="7" max="16384" width="11.42578125" style="241"/>
  </cols>
  <sheetData>
    <row r="1" spans="1:9">
      <c r="A1" s="390" t="s">
        <v>24</v>
      </c>
    </row>
    <row r="2" spans="1:9" ht="28.15" customHeight="1">
      <c r="B2" s="395" t="s">
        <v>164</v>
      </c>
      <c r="C2" s="395"/>
      <c r="D2" s="395"/>
      <c r="E2" s="395"/>
      <c r="F2" s="395"/>
    </row>
    <row r="3" spans="1:9" ht="27" customHeight="1" thickBot="1">
      <c r="B3" s="415" t="s">
        <v>117</v>
      </c>
      <c r="C3" s="415"/>
      <c r="D3" s="415"/>
      <c r="E3" s="415"/>
      <c r="F3" s="415"/>
    </row>
    <row r="4" spans="1:9" ht="31.5" customHeight="1" thickBot="1">
      <c r="B4" s="242"/>
      <c r="C4" s="419">
        <v>2021</v>
      </c>
      <c r="D4" s="420"/>
      <c r="E4" s="421">
        <f>C4+1</f>
        <v>2022</v>
      </c>
      <c r="F4" s="420"/>
    </row>
    <row r="5" spans="1:9" ht="38.25" customHeight="1" thickBot="1">
      <c r="B5" s="242"/>
      <c r="C5" s="243" t="s">
        <v>165</v>
      </c>
      <c r="D5" s="243" t="s">
        <v>166</v>
      </c>
      <c r="E5" s="243" t="s">
        <v>165</v>
      </c>
      <c r="F5" s="243" t="s">
        <v>166</v>
      </c>
    </row>
    <row r="6" spans="1:9" ht="20.100000000000001" customHeight="1" thickBot="1">
      <c r="B6" s="2" t="s">
        <v>167</v>
      </c>
      <c r="C6" s="244">
        <v>0.41281451837542299</v>
      </c>
      <c r="D6" s="244">
        <v>0.41699999999999998</v>
      </c>
      <c r="E6" s="244">
        <v>0.39789937608582499</v>
      </c>
      <c r="F6" s="244">
        <v>0.41</v>
      </c>
      <c r="G6" s="245"/>
      <c r="H6" s="245"/>
      <c r="I6" s="245"/>
    </row>
    <row r="7" spans="1:9" s="248" customFormat="1" ht="20.100000000000001" customHeight="1">
      <c r="B7" s="246" t="s">
        <v>168</v>
      </c>
      <c r="C7" s="247">
        <v>0.49634861796922303</v>
      </c>
      <c r="D7" s="247">
        <v>0.49199999999999999</v>
      </c>
      <c r="E7" s="247">
        <v>0.44742416163690601</v>
      </c>
      <c r="F7" s="247">
        <v>0.46200000000000002</v>
      </c>
      <c r="G7" s="245"/>
      <c r="H7" s="245"/>
      <c r="I7" s="245"/>
    </row>
    <row r="8" spans="1:9" ht="20.100000000000001" customHeight="1" thickBot="1">
      <c r="B8" s="2" t="s">
        <v>169</v>
      </c>
      <c r="C8" s="244">
        <v>-8.3534099593800398E-2</v>
      </c>
      <c r="D8" s="244">
        <v>-7.5999999999999998E-2</v>
      </c>
      <c r="E8" s="249">
        <v>-4.9524785551081203E-2</v>
      </c>
      <c r="F8" s="249">
        <v>-5.1999999999999998E-2</v>
      </c>
    </row>
    <row r="9" spans="1:9" ht="17.25" customHeight="1" thickTop="1">
      <c r="B9" s="407" t="s">
        <v>170</v>
      </c>
      <c r="C9" s="408"/>
      <c r="D9" s="408"/>
      <c r="E9" s="408"/>
      <c r="F9" s="241"/>
    </row>
    <row r="10" spans="1:9">
      <c r="B10" s="250"/>
      <c r="C10" s="251"/>
      <c r="D10" s="251"/>
      <c r="E10" s="252"/>
      <c r="F10" s="251"/>
    </row>
    <row r="11" spans="1:9">
      <c r="C11" s="254"/>
      <c r="D11" s="254"/>
      <c r="E11" s="254"/>
      <c r="F11" s="254"/>
    </row>
    <row r="12" spans="1:9">
      <c r="C12" s="255"/>
      <c r="D12" s="255"/>
      <c r="E12" s="255"/>
      <c r="F12" s="255"/>
    </row>
    <row r="13" spans="1:9">
      <c r="C13" s="256"/>
      <c r="D13" s="256"/>
      <c r="E13" s="256"/>
      <c r="F13" s="256"/>
    </row>
    <row r="14" spans="1:9">
      <c r="C14" s="257"/>
      <c r="D14" s="257"/>
      <c r="E14" s="257"/>
      <c r="F14" s="257"/>
    </row>
  </sheetData>
  <mergeCells count="5">
    <mergeCell ref="B2:F2"/>
    <mergeCell ref="B3:F3"/>
    <mergeCell ref="C4:D4"/>
    <mergeCell ref="E4:F4"/>
    <mergeCell ref="B9:E9"/>
  </mergeCells>
  <hyperlinks>
    <hyperlink ref="A1" location="'Contents'!A1" display="&lt;&lt;"/>
  </hyperlinks>
  <pageMargins left="0.7" right="0.7" top="0.75" bottom="0.75" header="0.3" footer="0.3"/>
  <pageSetup paperSize="9" scale="7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2"/>
  <sheetViews>
    <sheetView showGridLines="0" zoomScaleNormal="100" workbookViewId="0"/>
  </sheetViews>
  <sheetFormatPr baseColWidth="10" defaultColWidth="11.42578125" defaultRowHeight="16.5"/>
  <cols>
    <col min="1" max="1" width="3.7109375" style="253" customWidth="1"/>
    <col min="2" max="2" width="39.28515625" style="253" customWidth="1"/>
    <col min="3" max="3" width="7.42578125" style="253" customWidth="1"/>
    <col min="4" max="6" width="10.7109375" style="253" customWidth="1"/>
    <col min="7" max="7" width="6.85546875" style="363" customWidth="1"/>
    <col min="8" max="8" width="8.7109375" style="363" customWidth="1"/>
    <col min="9" max="16384" width="11.42578125" style="253"/>
  </cols>
  <sheetData>
    <row r="1" spans="1:11" ht="20.100000000000001" customHeight="1">
      <c r="A1" s="390" t="s">
        <v>24</v>
      </c>
    </row>
    <row r="2" spans="1:11" s="360" customFormat="1" ht="35.25" customHeight="1">
      <c r="B2" s="422" t="s">
        <v>171</v>
      </c>
      <c r="C2" s="422"/>
      <c r="D2" s="422"/>
      <c r="E2" s="422"/>
      <c r="F2" s="422"/>
    </row>
    <row r="3" spans="1:11" s="360" customFormat="1" ht="18.600000000000001" customHeight="1" thickBot="1">
      <c r="B3" s="415" t="s">
        <v>172</v>
      </c>
      <c r="C3" s="415"/>
      <c r="D3" s="415"/>
      <c r="E3" s="415"/>
      <c r="F3" s="415"/>
    </row>
    <row r="4" spans="1:11" s="248" customFormat="1" ht="27" customHeight="1" thickBot="1">
      <c r="B4" s="242"/>
      <c r="C4" s="359" t="s">
        <v>173</v>
      </c>
      <c r="D4" s="359">
        <v>2020</v>
      </c>
      <c r="E4" s="359">
        <f>D4+1</f>
        <v>2021</v>
      </c>
      <c r="F4" s="359">
        <f>E4+1</f>
        <v>2022</v>
      </c>
      <c r="J4" s="364"/>
      <c r="K4" s="364"/>
    </row>
    <row r="5" spans="1:11" s="248" customFormat="1" ht="20.100000000000001" customHeight="1">
      <c r="B5" s="423" t="s">
        <v>174</v>
      </c>
      <c r="C5" s="424"/>
      <c r="D5" s="424"/>
      <c r="E5" s="424"/>
      <c r="F5" s="424"/>
      <c r="J5" s="364"/>
      <c r="K5" s="364"/>
    </row>
    <row r="6" spans="1:11" s="248" customFormat="1" ht="20.100000000000001" customHeight="1" thickBot="1">
      <c r="B6" s="1" t="s">
        <v>175</v>
      </c>
      <c r="C6" s="242" t="s">
        <v>176</v>
      </c>
      <c r="D6" s="3">
        <v>-10.954161868464492</v>
      </c>
      <c r="E6" s="3">
        <v>-8.3535260779035578</v>
      </c>
      <c r="F6" s="3">
        <v>-4.9521181450580301</v>
      </c>
      <c r="G6" s="365"/>
      <c r="H6" s="366"/>
      <c r="J6" s="364"/>
      <c r="K6" s="364"/>
    </row>
    <row r="7" spans="1:11" s="248" customFormat="1" ht="20.100000000000001" hidden="1" customHeight="1" thickBot="1">
      <c r="B7" s="2" t="s">
        <v>472</v>
      </c>
      <c r="C7" s="292" t="s">
        <v>473</v>
      </c>
      <c r="D7" s="4">
        <v>-1.3242466059942122</v>
      </c>
      <c r="E7" s="4">
        <v>-0.78432911234283398</v>
      </c>
      <c r="F7" s="4"/>
      <c r="G7" s="367"/>
    </row>
    <row r="8" spans="1:11" s="248" customFormat="1" ht="20.100000000000001" hidden="1" customHeight="1" thickBot="1">
      <c r="B8" s="1" t="s">
        <v>474</v>
      </c>
      <c r="C8" s="242" t="s">
        <v>475</v>
      </c>
      <c r="D8" s="3">
        <v>-0.27666106856386619</v>
      </c>
      <c r="E8" s="3">
        <v>-0.2756162128314481</v>
      </c>
      <c r="F8" s="3"/>
    </row>
    <row r="9" spans="1:11" s="248" customFormat="1" ht="20.100000000000001" hidden="1" customHeight="1" thickBot="1">
      <c r="B9" s="2" t="s">
        <v>476</v>
      </c>
      <c r="C9" s="292" t="s">
        <v>477</v>
      </c>
      <c r="D9" s="4">
        <v>0.50906967516862933</v>
      </c>
      <c r="E9" s="4">
        <v>0.3999718137981067</v>
      </c>
      <c r="F9" s="4"/>
    </row>
    <row r="10" spans="1:11" s="248" customFormat="1" ht="20.100000000000001" hidden="1" customHeight="1" thickBot="1">
      <c r="B10" s="1" t="s">
        <v>478</v>
      </c>
      <c r="C10" s="242" t="s">
        <v>479</v>
      </c>
      <c r="D10" s="3">
        <v>-1.4447763379091376</v>
      </c>
      <c r="E10" s="3">
        <v>-1.3699935460003621</v>
      </c>
      <c r="F10" s="3"/>
    </row>
    <row r="11" spans="1:11" s="248" customFormat="1" ht="20.100000000000001" customHeight="1">
      <c r="B11" s="423" t="s">
        <v>491</v>
      </c>
      <c r="C11" s="424"/>
      <c r="D11" s="424"/>
      <c r="E11" s="424"/>
      <c r="F11" s="424"/>
    </row>
    <row r="12" spans="1:11" s="248" customFormat="1" ht="20.100000000000001" customHeight="1" thickBot="1">
      <c r="B12" s="1" t="s">
        <v>177</v>
      </c>
      <c r="C12" s="242" t="s">
        <v>109</v>
      </c>
      <c r="D12" s="3">
        <v>2.2483216690969634</v>
      </c>
      <c r="E12" s="3">
        <v>2.1204380905913207</v>
      </c>
      <c r="F12" s="3">
        <v>1.9625177409061274</v>
      </c>
      <c r="G12" s="365"/>
      <c r="H12" s="365"/>
    </row>
    <row r="13" spans="1:11" s="248" customFormat="1" ht="20.100000000000001" customHeight="1" thickBot="1">
      <c r="B13" s="2" t="s">
        <v>178</v>
      </c>
      <c r="C13" s="292"/>
      <c r="D13" s="4">
        <v>-8.705840199367529</v>
      </c>
      <c r="E13" s="4">
        <v>-6.2330879873122367</v>
      </c>
      <c r="F13" s="4">
        <v>-2.9896004041519024</v>
      </c>
    </row>
    <row r="14" spans="1:11" s="248" customFormat="1" ht="20.100000000000001" customHeight="1" thickBot="1">
      <c r="B14" s="1" t="s">
        <v>179</v>
      </c>
      <c r="C14" s="242"/>
      <c r="D14" s="3">
        <v>-1.2414122579656099</v>
      </c>
      <c r="E14" s="3">
        <v>-0.60713511133645104</v>
      </c>
      <c r="F14" s="3">
        <v>-0.45709077783650348</v>
      </c>
    </row>
    <row r="15" spans="1:11" s="248" customFormat="1" ht="20.100000000000001" customHeight="1" thickBot="1">
      <c r="B15" s="2" t="s">
        <v>180</v>
      </c>
      <c r="C15" s="292"/>
      <c r="D15" s="4">
        <v>-0.88239383643448721</v>
      </c>
      <c r="E15" s="4">
        <v>-0.16540937510869119</v>
      </c>
      <c r="F15" s="4">
        <v>-0.15236359261216781</v>
      </c>
    </row>
    <row r="16" spans="1:11" s="248" customFormat="1" ht="20.100000000000001" customHeight="1" thickBot="1">
      <c r="B16" s="1" t="s">
        <v>181</v>
      </c>
      <c r="C16" s="242"/>
      <c r="D16" s="3">
        <v>-10.822949832984801</v>
      </c>
      <c r="E16" s="3">
        <v>6.5412695327123682</v>
      </c>
      <c r="F16" s="3">
        <v>6.9710358012528228</v>
      </c>
    </row>
    <row r="17" spans="2:6" s="248" customFormat="1" ht="20.100000000000001" customHeight="1" thickBot="1">
      <c r="B17" s="2" t="s">
        <v>182</v>
      </c>
      <c r="C17" s="292"/>
      <c r="D17" s="4">
        <v>0.56642276669198566</v>
      </c>
      <c r="E17" s="4">
        <v>1.1101457329597935</v>
      </c>
      <c r="F17" s="4">
        <v>1.4718656714742337</v>
      </c>
    </row>
    <row r="18" spans="2:6" s="248" customFormat="1" ht="20.100000000000001" customHeight="1" thickBot="1">
      <c r="B18" s="1" t="s">
        <v>45</v>
      </c>
      <c r="C18" s="242"/>
      <c r="D18" s="3"/>
      <c r="E18" s="3"/>
      <c r="F18" s="3"/>
    </row>
    <row r="19" spans="2:6" s="248" customFormat="1" ht="20.100000000000001" customHeight="1" thickBot="1">
      <c r="B19" s="2" t="s">
        <v>183</v>
      </c>
      <c r="C19" s="292"/>
      <c r="D19" s="4">
        <v>9.924623524363696E-2</v>
      </c>
      <c r="E19" s="4">
        <v>0.33611849755139006</v>
      </c>
      <c r="F19" s="4">
        <v>0.34053765413587128</v>
      </c>
    </row>
    <row r="20" spans="2:6" s="248" customFormat="1" ht="20.100000000000001" customHeight="1" thickBot="1">
      <c r="B20" s="1" t="s">
        <v>184</v>
      </c>
      <c r="C20" s="242"/>
      <c r="D20" s="3">
        <v>0.24057007993660517</v>
      </c>
      <c r="E20" s="3">
        <v>0.21150796203046127</v>
      </c>
      <c r="F20" s="3">
        <v>0.42554277843490379</v>
      </c>
    </row>
    <row r="21" spans="2:6" s="248" customFormat="1" ht="20.100000000000001" customHeight="1" thickBot="1">
      <c r="B21" s="2" t="s">
        <v>185</v>
      </c>
      <c r="C21" s="292"/>
      <c r="D21" s="4">
        <v>0.22616236446980054</v>
      </c>
      <c r="E21" s="4">
        <v>0.55946414916306253</v>
      </c>
      <c r="F21" s="4">
        <v>0.70095883506031953</v>
      </c>
    </row>
    <row r="22" spans="2:6" s="248" customFormat="1" ht="20.100000000000001" customHeight="1" thickBot="1">
      <c r="B22" s="1" t="s">
        <v>186</v>
      </c>
      <c r="C22" s="242"/>
      <c r="D22" s="3">
        <v>-9.909614611291385</v>
      </c>
      <c r="E22" s="3">
        <v>-5.0704164015908271</v>
      </c>
      <c r="F22" s="3">
        <v>7.4201045838662161E-2</v>
      </c>
    </row>
    <row r="23" spans="2:6" s="248" customFormat="1" ht="20.100000000000001" customHeight="1" thickBot="1">
      <c r="B23" s="2" t="s">
        <v>187</v>
      </c>
      <c r="C23" s="292"/>
      <c r="D23" s="4">
        <v>-5.9457687667748305</v>
      </c>
      <c r="E23" s="4">
        <v>-3.0422498409544962</v>
      </c>
      <c r="F23" s="4">
        <v>4.4520627503197296E-2</v>
      </c>
    </row>
    <row r="24" spans="2:6" s="248" customFormat="1" ht="20.100000000000001" customHeight="1" thickBot="1">
      <c r="B24" s="1" t="s">
        <v>188</v>
      </c>
      <c r="C24" s="242"/>
      <c r="D24" s="3">
        <v>-5.0083931016896619</v>
      </c>
      <c r="E24" s="3">
        <v>-5.3112762369490616</v>
      </c>
      <c r="F24" s="3">
        <v>-4.9966387725612273</v>
      </c>
    </row>
    <row r="25" spans="2:6" s="248" customFormat="1" ht="20.100000000000001" customHeight="1" thickBot="1">
      <c r="B25" s="2" t="s">
        <v>189</v>
      </c>
      <c r="C25" s="292"/>
      <c r="D25" s="4">
        <v>-2.7600714325926985</v>
      </c>
      <c r="E25" s="4">
        <v>-3.1908381463577409</v>
      </c>
      <c r="F25" s="4">
        <v>-3.0341210316550997</v>
      </c>
    </row>
    <row r="26" spans="2:6" s="248" customFormat="1" ht="20.100000000000001" customHeight="1" thickBot="1">
      <c r="B26" s="368" t="s">
        <v>190</v>
      </c>
      <c r="C26" s="369"/>
      <c r="D26" s="3">
        <v>-3.7669808437240517</v>
      </c>
      <c r="E26" s="3">
        <v>-4.7041411256126109</v>
      </c>
      <c r="F26" s="3">
        <v>-4.5395479947247237</v>
      </c>
    </row>
    <row r="27" spans="2:6" s="248" customFormat="1" ht="12" customHeight="1" thickTop="1">
      <c r="B27" s="407" t="s">
        <v>191</v>
      </c>
      <c r="C27" s="408"/>
      <c r="D27" s="408"/>
      <c r="E27" s="370"/>
      <c r="F27" s="370"/>
    </row>
    <row r="28" spans="2:6" s="248" customFormat="1" ht="12" customHeight="1">
      <c r="B28" s="413" t="s">
        <v>192</v>
      </c>
      <c r="C28" s="414"/>
      <c r="D28" s="414"/>
      <c r="E28" s="414"/>
      <c r="F28" s="414"/>
    </row>
    <row r="29" spans="2:6" ht="20.100000000000001" customHeight="1">
      <c r="D29" s="256"/>
      <c r="E29" s="256"/>
      <c r="F29" s="256"/>
    </row>
    <row r="30" spans="2:6">
      <c r="D30" s="255"/>
      <c r="E30" s="255"/>
      <c r="F30" s="255"/>
    </row>
    <row r="31" spans="2:6">
      <c r="D31" s="256"/>
      <c r="E31" s="256"/>
      <c r="F31" s="256"/>
    </row>
    <row r="32" spans="2:6">
      <c r="D32" s="257"/>
      <c r="E32" s="257"/>
      <c r="F32" s="257"/>
    </row>
  </sheetData>
  <mergeCells count="6">
    <mergeCell ref="B28:F28"/>
    <mergeCell ref="B2:F2"/>
    <mergeCell ref="B3:F3"/>
    <mergeCell ref="B5:F5"/>
    <mergeCell ref="B11:F11"/>
    <mergeCell ref="B27:D27"/>
  </mergeCells>
  <hyperlinks>
    <hyperlink ref="A1" location="'Contents'!A1" display="&lt;&lt;"/>
  </hyperlinks>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AD25"/>
  <sheetViews>
    <sheetView showGridLines="0" workbookViewId="0"/>
  </sheetViews>
  <sheetFormatPr baseColWidth="10" defaultRowHeight="12.75"/>
  <cols>
    <col min="1" max="1" width="3.7109375" style="382" customWidth="1"/>
    <col min="2" max="2" width="78" style="382" bestFit="1" customWidth="1"/>
    <col min="3" max="5" width="12.7109375" style="382" customWidth="1"/>
    <col min="6" max="251" width="11.42578125" style="382"/>
    <col min="252" max="252" width="66.28515625" style="382" customWidth="1"/>
    <col min="253" max="261" width="12.7109375" style="382" customWidth="1"/>
    <col min="262" max="507" width="11.42578125" style="382"/>
    <col min="508" max="508" width="66.28515625" style="382" customWidth="1"/>
    <col min="509" max="517" width="12.7109375" style="382" customWidth="1"/>
    <col min="518" max="763" width="11.42578125" style="382"/>
    <col min="764" max="764" width="66.28515625" style="382" customWidth="1"/>
    <col min="765" max="773" width="12.7109375" style="382" customWidth="1"/>
    <col min="774" max="1019" width="11.42578125" style="382"/>
    <col min="1020" max="1020" width="66.28515625" style="382" customWidth="1"/>
    <col min="1021" max="1029" width="12.7109375" style="382" customWidth="1"/>
    <col min="1030" max="1275" width="11.42578125" style="382"/>
    <col min="1276" max="1276" width="66.28515625" style="382" customWidth="1"/>
    <col min="1277" max="1285" width="12.7109375" style="382" customWidth="1"/>
    <col min="1286" max="1531" width="11.42578125" style="382"/>
    <col min="1532" max="1532" width="66.28515625" style="382" customWidth="1"/>
    <col min="1533" max="1541" width="12.7109375" style="382" customWidth="1"/>
    <col min="1542" max="1787" width="11.42578125" style="382"/>
    <col min="1788" max="1788" width="66.28515625" style="382" customWidth="1"/>
    <col min="1789" max="1797" width="12.7109375" style="382" customWidth="1"/>
    <col min="1798" max="2043" width="11.42578125" style="382"/>
    <col min="2044" max="2044" width="66.28515625" style="382" customWidth="1"/>
    <col min="2045" max="2053" width="12.7109375" style="382" customWidth="1"/>
    <col min="2054" max="2299" width="11.42578125" style="382"/>
    <col min="2300" max="2300" width="66.28515625" style="382" customWidth="1"/>
    <col min="2301" max="2309" width="12.7109375" style="382" customWidth="1"/>
    <col min="2310" max="2555" width="11.42578125" style="382"/>
    <col min="2556" max="2556" width="66.28515625" style="382" customWidth="1"/>
    <col min="2557" max="2565" width="12.7109375" style="382" customWidth="1"/>
    <col min="2566" max="2811" width="11.42578125" style="382"/>
    <col min="2812" max="2812" width="66.28515625" style="382" customWidth="1"/>
    <col min="2813" max="2821" width="12.7109375" style="382" customWidth="1"/>
    <col min="2822" max="3067" width="11.42578125" style="382"/>
    <col min="3068" max="3068" width="66.28515625" style="382" customWidth="1"/>
    <col min="3069" max="3077" width="12.7109375" style="382" customWidth="1"/>
    <col min="3078" max="3323" width="11.42578125" style="382"/>
    <col min="3324" max="3324" width="66.28515625" style="382" customWidth="1"/>
    <col min="3325" max="3333" width="12.7109375" style="382" customWidth="1"/>
    <col min="3334" max="3579" width="11.42578125" style="382"/>
    <col min="3580" max="3580" width="66.28515625" style="382" customWidth="1"/>
    <col min="3581" max="3589" width="12.7109375" style="382" customWidth="1"/>
    <col min="3590" max="3835" width="11.42578125" style="382"/>
    <col min="3836" max="3836" width="66.28515625" style="382" customWidth="1"/>
    <col min="3837" max="3845" width="12.7109375" style="382" customWidth="1"/>
    <col min="3846" max="4091" width="11.42578125" style="382"/>
    <col min="4092" max="4092" width="66.28515625" style="382" customWidth="1"/>
    <col min="4093" max="4101" width="12.7109375" style="382" customWidth="1"/>
    <col min="4102" max="4347" width="11.42578125" style="382"/>
    <col min="4348" max="4348" width="66.28515625" style="382" customWidth="1"/>
    <col min="4349" max="4357" width="12.7109375" style="382" customWidth="1"/>
    <col min="4358" max="4603" width="11.42578125" style="382"/>
    <col min="4604" max="4604" width="66.28515625" style="382" customWidth="1"/>
    <col min="4605" max="4613" width="12.7109375" style="382" customWidth="1"/>
    <col min="4614" max="4859" width="11.42578125" style="382"/>
    <col min="4860" max="4860" width="66.28515625" style="382" customWidth="1"/>
    <col min="4861" max="4869" width="12.7109375" style="382" customWidth="1"/>
    <col min="4870" max="5115" width="11.42578125" style="382"/>
    <col min="5116" max="5116" width="66.28515625" style="382" customWidth="1"/>
    <col min="5117" max="5125" width="12.7109375" style="382" customWidth="1"/>
    <col min="5126" max="5371" width="11.42578125" style="382"/>
    <col min="5372" max="5372" width="66.28515625" style="382" customWidth="1"/>
    <col min="5373" max="5381" width="12.7109375" style="382" customWidth="1"/>
    <col min="5382" max="5627" width="11.42578125" style="382"/>
    <col min="5628" max="5628" width="66.28515625" style="382" customWidth="1"/>
    <col min="5629" max="5637" width="12.7109375" style="382" customWidth="1"/>
    <col min="5638" max="5883" width="11.42578125" style="382"/>
    <col min="5884" max="5884" width="66.28515625" style="382" customWidth="1"/>
    <col min="5885" max="5893" width="12.7109375" style="382" customWidth="1"/>
    <col min="5894" max="6139" width="11.42578125" style="382"/>
    <col min="6140" max="6140" width="66.28515625" style="382" customWidth="1"/>
    <col min="6141" max="6149" width="12.7109375" style="382" customWidth="1"/>
    <col min="6150" max="6395" width="11.42578125" style="382"/>
    <col min="6396" max="6396" width="66.28515625" style="382" customWidth="1"/>
    <col min="6397" max="6405" width="12.7109375" style="382" customWidth="1"/>
    <col min="6406" max="6651" width="11.42578125" style="382"/>
    <col min="6652" max="6652" width="66.28515625" style="382" customWidth="1"/>
    <col min="6653" max="6661" width="12.7109375" style="382" customWidth="1"/>
    <col min="6662" max="6907" width="11.42578125" style="382"/>
    <col min="6908" max="6908" width="66.28515625" style="382" customWidth="1"/>
    <col min="6909" max="6917" width="12.7109375" style="382" customWidth="1"/>
    <col min="6918" max="7163" width="11.42578125" style="382"/>
    <col min="7164" max="7164" width="66.28515625" style="382" customWidth="1"/>
    <col min="7165" max="7173" width="12.7109375" style="382" customWidth="1"/>
    <col min="7174" max="7419" width="11.42578125" style="382"/>
    <col min="7420" max="7420" width="66.28515625" style="382" customWidth="1"/>
    <col min="7421" max="7429" width="12.7109375" style="382" customWidth="1"/>
    <col min="7430" max="7675" width="11.42578125" style="382"/>
    <col min="7676" max="7676" width="66.28515625" style="382" customWidth="1"/>
    <col min="7677" max="7685" width="12.7109375" style="382" customWidth="1"/>
    <col min="7686" max="7931" width="11.42578125" style="382"/>
    <col min="7932" max="7932" width="66.28515625" style="382" customWidth="1"/>
    <col min="7933" max="7941" width="12.7109375" style="382" customWidth="1"/>
    <col min="7942" max="8187" width="11.42578125" style="382"/>
    <col min="8188" max="8188" width="66.28515625" style="382" customWidth="1"/>
    <col min="8189" max="8197" width="12.7109375" style="382" customWidth="1"/>
    <col min="8198" max="8443" width="11.42578125" style="382"/>
    <col min="8444" max="8444" width="66.28515625" style="382" customWidth="1"/>
    <col min="8445" max="8453" width="12.7109375" style="382" customWidth="1"/>
    <col min="8454" max="8699" width="11.42578125" style="382"/>
    <col min="8700" max="8700" width="66.28515625" style="382" customWidth="1"/>
    <col min="8701" max="8709" width="12.7109375" style="382" customWidth="1"/>
    <col min="8710" max="8955" width="11.42578125" style="382"/>
    <col min="8956" max="8956" width="66.28515625" style="382" customWidth="1"/>
    <col min="8957" max="8965" width="12.7109375" style="382" customWidth="1"/>
    <col min="8966" max="9211" width="11.42578125" style="382"/>
    <col min="9212" max="9212" width="66.28515625" style="382" customWidth="1"/>
    <col min="9213" max="9221" width="12.7109375" style="382" customWidth="1"/>
    <col min="9222" max="9467" width="11.42578125" style="382"/>
    <col min="9468" max="9468" width="66.28515625" style="382" customWidth="1"/>
    <col min="9469" max="9477" width="12.7109375" style="382" customWidth="1"/>
    <col min="9478" max="9723" width="11.42578125" style="382"/>
    <col min="9724" max="9724" width="66.28515625" style="382" customWidth="1"/>
    <col min="9725" max="9733" width="12.7109375" style="382" customWidth="1"/>
    <col min="9734" max="9979" width="11.42578125" style="382"/>
    <col min="9980" max="9980" width="66.28515625" style="382" customWidth="1"/>
    <col min="9981" max="9989" width="12.7109375" style="382" customWidth="1"/>
    <col min="9990" max="10235" width="11.42578125" style="382"/>
    <col min="10236" max="10236" width="66.28515625" style="382" customWidth="1"/>
    <col min="10237" max="10245" width="12.7109375" style="382" customWidth="1"/>
    <col min="10246" max="10491" width="11.42578125" style="382"/>
    <col min="10492" max="10492" width="66.28515625" style="382" customWidth="1"/>
    <col min="10493" max="10501" width="12.7109375" style="382" customWidth="1"/>
    <col min="10502" max="10747" width="11.42578125" style="382"/>
    <col min="10748" max="10748" width="66.28515625" style="382" customWidth="1"/>
    <col min="10749" max="10757" width="12.7109375" style="382" customWidth="1"/>
    <col min="10758" max="11003" width="11.42578125" style="382"/>
    <col min="11004" max="11004" width="66.28515625" style="382" customWidth="1"/>
    <col min="11005" max="11013" width="12.7109375" style="382" customWidth="1"/>
    <col min="11014" max="11259" width="11.42578125" style="382"/>
    <col min="11260" max="11260" width="66.28515625" style="382" customWidth="1"/>
    <col min="11261" max="11269" width="12.7109375" style="382" customWidth="1"/>
    <col min="11270" max="11515" width="11.42578125" style="382"/>
    <col min="11516" max="11516" width="66.28515625" style="382" customWidth="1"/>
    <col min="11517" max="11525" width="12.7109375" style="382" customWidth="1"/>
    <col min="11526" max="11771" width="11.42578125" style="382"/>
    <col min="11772" max="11772" width="66.28515625" style="382" customWidth="1"/>
    <col min="11773" max="11781" width="12.7109375" style="382" customWidth="1"/>
    <col min="11782" max="12027" width="11.42578125" style="382"/>
    <col min="12028" max="12028" width="66.28515625" style="382" customWidth="1"/>
    <col min="12029" max="12037" width="12.7109375" style="382" customWidth="1"/>
    <col min="12038" max="12283" width="11.42578125" style="382"/>
    <col min="12284" max="12284" width="66.28515625" style="382" customWidth="1"/>
    <col min="12285" max="12293" width="12.7109375" style="382" customWidth="1"/>
    <col min="12294" max="12539" width="11.42578125" style="382"/>
    <col min="12540" max="12540" width="66.28515625" style="382" customWidth="1"/>
    <col min="12541" max="12549" width="12.7109375" style="382" customWidth="1"/>
    <col min="12550" max="12795" width="11.42578125" style="382"/>
    <col min="12796" max="12796" width="66.28515625" style="382" customWidth="1"/>
    <col min="12797" max="12805" width="12.7109375" style="382" customWidth="1"/>
    <col min="12806" max="13051" width="11.42578125" style="382"/>
    <col min="13052" max="13052" width="66.28515625" style="382" customWidth="1"/>
    <col min="13053" max="13061" width="12.7109375" style="382" customWidth="1"/>
    <col min="13062" max="13307" width="11.42578125" style="382"/>
    <col min="13308" max="13308" width="66.28515625" style="382" customWidth="1"/>
    <col min="13309" max="13317" width="12.7109375" style="382" customWidth="1"/>
    <col min="13318" max="13563" width="11.42578125" style="382"/>
    <col min="13564" max="13564" width="66.28515625" style="382" customWidth="1"/>
    <col min="13565" max="13573" width="12.7109375" style="382" customWidth="1"/>
    <col min="13574" max="13819" width="11.42578125" style="382"/>
    <col min="13820" max="13820" width="66.28515625" style="382" customWidth="1"/>
    <col min="13821" max="13829" width="12.7109375" style="382" customWidth="1"/>
    <col min="13830" max="14075" width="11.42578125" style="382"/>
    <col min="14076" max="14076" width="66.28515625" style="382" customWidth="1"/>
    <col min="14077" max="14085" width="12.7109375" style="382" customWidth="1"/>
    <col min="14086" max="14331" width="11.42578125" style="382"/>
    <col min="14332" max="14332" width="66.28515625" style="382" customWidth="1"/>
    <col min="14333" max="14341" width="12.7109375" style="382" customWidth="1"/>
    <col min="14342" max="14587" width="11.42578125" style="382"/>
    <col min="14588" max="14588" width="66.28515625" style="382" customWidth="1"/>
    <col min="14589" max="14597" width="12.7109375" style="382" customWidth="1"/>
    <col min="14598" max="14843" width="11.42578125" style="382"/>
    <col min="14844" max="14844" width="66.28515625" style="382" customWidth="1"/>
    <col min="14845" max="14853" width="12.7109375" style="382" customWidth="1"/>
    <col min="14854" max="15099" width="11.42578125" style="382"/>
    <col min="15100" max="15100" width="66.28515625" style="382" customWidth="1"/>
    <col min="15101" max="15109" width="12.7109375" style="382" customWidth="1"/>
    <col min="15110" max="15355" width="11.42578125" style="382"/>
    <col min="15356" max="15356" width="66.28515625" style="382" customWidth="1"/>
    <col min="15357" max="15365" width="12.7109375" style="382" customWidth="1"/>
    <col min="15366" max="15611" width="11.42578125" style="382"/>
    <col min="15612" max="15612" width="66.28515625" style="382" customWidth="1"/>
    <col min="15613" max="15621" width="12.7109375" style="382" customWidth="1"/>
    <col min="15622" max="15867" width="11.42578125" style="382"/>
    <col min="15868" max="15868" width="66.28515625" style="382" customWidth="1"/>
    <col min="15869" max="15877" width="12.7109375" style="382" customWidth="1"/>
    <col min="15878" max="16123" width="11.42578125" style="382"/>
    <col min="16124" max="16124" width="66.28515625" style="382" customWidth="1"/>
    <col min="16125" max="16133" width="12.7109375" style="382" customWidth="1"/>
    <col min="16134" max="16384" width="11.42578125" style="382"/>
  </cols>
  <sheetData>
    <row r="1" spans="1:30" s="371" customFormat="1" ht="20.100000000000001" customHeight="1">
      <c r="A1" s="390" t="s">
        <v>24</v>
      </c>
      <c r="B1" s="422" t="s">
        <v>193</v>
      </c>
      <c r="C1" s="422"/>
      <c r="D1" s="422"/>
      <c r="E1" s="422"/>
      <c r="F1" s="387"/>
    </row>
    <row r="2" spans="1:30" s="248" customFormat="1" ht="20.100000000000001" customHeight="1">
      <c r="B2" s="425" t="s">
        <v>492</v>
      </c>
      <c r="C2" s="425"/>
      <c r="D2" s="425"/>
      <c r="E2" s="425"/>
      <c r="F2" s="388"/>
    </row>
    <row r="3" spans="1:30" s="371" customFormat="1" ht="5.0999999999999996" customHeight="1" thickBot="1">
      <c r="B3" s="372"/>
      <c r="C3" s="373"/>
      <c r="D3" s="373"/>
      <c r="E3" s="373"/>
      <c r="F3" s="373"/>
    </row>
    <row r="4" spans="1:30" s="248" customFormat="1" ht="20.100000000000001" customHeight="1" thickBot="1">
      <c r="B4" s="242"/>
      <c r="C4" s="359" t="s">
        <v>37</v>
      </c>
      <c r="D4" s="359" t="s">
        <v>38</v>
      </c>
      <c r="E4" s="359" t="s">
        <v>39</v>
      </c>
      <c r="F4" s="374"/>
    </row>
    <row r="5" spans="1:30" s="248" customFormat="1" ht="20.100000000000001" customHeight="1" thickBot="1">
      <c r="B5" s="2" t="s">
        <v>194</v>
      </c>
      <c r="C5" s="375">
        <v>1121.9480000000001</v>
      </c>
      <c r="D5" s="375">
        <v>1209.1213080792982</v>
      </c>
      <c r="E5" s="375">
        <v>1312.6495416072771</v>
      </c>
      <c r="F5" s="374"/>
      <c r="H5" s="376"/>
      <c r="I5" s="376"/>
      <c r="J5" s="376"/>
      <c r="K5" s="376"/>
      <c r="L5" s="376"/>
      <c r="M5" s="376"/>
      <c r="N5" s="376"/>
      <c r="O5" s="376"/>
      <c r="P5" s="376"/>
      <c r="Q5" s="376"/>
      <c r="R5" s="376"/>
      <c r="S5" s="376"/>
      <c r="T5" s="376"/>
      <c r="U5" s="376"/>
      <c r="V5" s="376"/>
      <c r="W5" s="376"/>
      <c r="X5" s="376"/>
      <c r="Y5" s="376"/>
      <c r="Z5" s="376"/>
      <c r="AA5" s="376"/>
      <c r="AB5" s="376"/>
      <c r="AC5" s="376"/>
      <c r="AD5" s="376"/>
    </row>
    <row r="6" spans="1:30" s="248" customFormat="1" ht="20.100000000000001" customHeight="1" thickBot="1">
      <c r="B6" s="1" t="s">
        <v>195</v>
      </c>
      <c r="C6" s="3">
        <v>588.279</v>
      </c>
      <c r="D6" s="3">
        <v>600.15403268744546</v>
      </c>
      <c r="E6" s="3">
        <v>587.26837988983118</v>
      </c>
      <c r="F6" s="374"/>
      <c r="H6" s="376"/>
      <c r="I6" s="376"/>
      <c r="J6" s="376"/>
      <c r="K6" s="376"/>
      <c r="L6" s="376"/>
      <c r="M6" s="376"/>
      <c r="N6" s="376"/>
      <c r="O6" s="376"/>
      <c r="P6" s="376"/>
    </row>
    <row r="7" spans="1:30" s="248" customFormat="1" ht="20.100000000000001" customHeight="1" thickBot="1">
      <c r="B7" s="2" t="s">
        <v>196</v>
      </c>
      <c r="C7" s="375">
        <v>25.225000000000001</v>
      </c>
      <c r="D7" s="375">
        <v>25.638668777969471</v>
      </c>
      <c r="E7" s="375">
        <v>25.76098012996577</v>
      </c>
      <c r="F7" s="374"/>
      <c r="H7" s="376"/>
      <c r="I7" s="376"/>
      <c r="J7" s="376"/>
      <c r="K7" s="376"/>
      <c r="L7" s="376"/>
      <c r="M7" s="376"/>
      <c r="N7" s="376"/>
      <c r="O7" s="376"/>
      <c r="P7" s="376"/>
    </row>
    <row r="8" spans="1:30" s="248" customFormat="1" ht="20.100000000000001" customHeight="1" thickBot="1">
      <c r="B8" s="1" t="s">
        <v>197</v>
      </c>
      <c r="C8" s="3">
        <v>5.3819999999999997</v>
      </c>
      <c r="D8" s="3">
        <v>5.8289999999999997</v>
      </c>
      <c r="E8" s="3">
        <v>7.6710000000000003</v>
      </c>
      <c r="F8" s="374"/>
      <c r="H8" s="376"/>
      <c r="I8" s="376"/>
      <c r="J8" s="376"/>
      <c r="K8" s="376"/>
      <c r="L8" s="376"/>
      <c r="M8" s="376"/>
      <c r="N8" s="376"/>
      <c r="O8" s="376"/>
      <c r="P8" s="376"/>
    </row>
    <row r="9" spans="1:30" s="378" customFormat="1" ht="20.100000000000001" customHeight="1" thickBot="1">
      <c r="B9" s="377" t="s">
        <v>198</v>
      </c>
      <c r="C9" s="375">
        <v>3.1469999999999998</v>
      </c>
      <c r="D9" s="375">
        <v>3.4660000000000002</v>
      </c>
      <c r="E9" s="375">
        <v>5.0220000000000002</v>
      </c>
      <c r="F9" s="374"/>
    </row>
    <row r="10" spans="1:30" s="374" customFormat="1" ht="20.100000000000001" customHeight="1" thickBot="1">
      <c r="B10" s="379" t="s">
        <v>199</v>
      </c>
      <c r="C10" s="3">
        <v>28.753</v>
      </c>
      <c r="D10" s="3">
        <v>32.33401488602432</v>
      </c>
      <c r="E10" s="3">
        <v>29.007928822595311</v>
      </c>
    </row>
    <row r="11" spans="1:30" s="248" customFormat="1" ht="20.100000000000001" customHeight="1" thickBot="1">
      <c r="B11" s="2" t="s">
        <v>200</v>
      </c>
      <c r="C11" s="375">
        <v>25.606000000000002</v>
      </c>
      <c r="D11" s="375">
        <v>28.868014886024319</v>
      </c>
      <c r="E11" s="375">
        <v>23.985928822595312</v>
      </c>
      <c r="F11" s="374"/>
      <c r="H11" s="376"/>
      <c r="I11" s="376"/>
      <c r="J11" s="376"/>
      <c r="K11" s="376"/>
      <c r="L11" s="376"/>
      <c r="M11" s="376"/>
      <c r="N11" s="376"/>
      <c r="O11" s="376"/>
      <c r="P11" s="376"/>
    </row>
    <row r="12" spans="1:30" s="248" customFormat="1" ht="20.100000000000001" customHeight="1" thickBot="1">
      <c r="B12" s="1" t="s">
        <v>201</v>
      </c>
      <c r="C12" s="3">
        <v>22.530218974115868</v>
      </c>
      <c r="D12" s="3">
        <v>24.512972695621947</v>
      </c>
      <c r="E12" s="3">
        <v>25.223954901270776</v>
      </c>
      <c r="F12" s="374"/>
      <c r="H12" s="376"/>
      <c r="I12" s="376"/>
      <c r="J12" s="376"/>
      <c r="K12" s="376"/>
      <c r="L12" s="376"/>
      <c r="M12" s="376"/>
      <c r="N12" s="376"/>
      <c r="O12" s="376"/>
      <c r="P12" s="376"/>
    </row>
    <row r="13" spans="1:30" s="248" customFormat="1" ht="20.100000000000001" customHeight="1" thickBot="1">
      <c r="B13" s="2" t="s">
        <v>202</v>
      </c>
      <c r="C13" s="375">
        <v>3.1035520531747789</v>
      </c>
      <c r="D13" s="375">
        <v>3.4826993495855443</v>
      </c>
      <c r="E13" s="375">
        <v>2.6721982185417494</v>
      </c>
      <c r="F13" s="374"/>
      <c r="H13" s="376"/>
      <c r="I13" s="376"/>
      <c r="J13" s="376"/>
      <c r="K13" s="376"/>
      <c r="L13" s="376"/>
      <c r="M13" s="376"/>
      <c r="N13" s="376"/>
      <c r="O13" s="376"/>
      <c r="P13" s="376"/>
    </row>
    <row r="14" spans="1:30" s="248" customFormat="1" ht="20.100000000000001" customHeight="1" thickBot="1">
      <c r="B14" s="5" t="s">
        <v>203</v>
      </c>
      <c r="C14" s="45">
        <v>551.49266692094113</v>
      </c>
      <c r="D14" s="45">
        <v>560.84862236948811</v>
      </c>
      <c r="E14" s="45">
        <v>552.40222761999905</v>
      </c>
      <c r="F14" s="374"/>
      <c r="H14" s="376"/>
      <c r="I14" s="376"/>
      <c r="J14" s="376"/>
      <c r="K14" s="376"/>
      <c r="L14" s="376"/>
      <c r="M14" s="376"/>
      <c r="N14" s="376"/>
      <c r="O14" s="376"/>
      <c r="P14" s="376"/>
    </row>
    <row r="15" spans="1:30" s="374" customFormat="1" ht="20.100000000000001" customHeight="1" thickBot="1">
      <c r="B15" s="2" t="s">
        <v>204</v>
      </c>
      <c r="C15" s="375">
        <v>-0.34599999999999997</v>
      </c>
      <c r="D15" s="375">
        <v>2.1391056661871843</v>
      </c>
      <c r="E15" s="375">
        <v>3.0167784094647638</v>
      </c>
      <c r="F15" s="380"/>
    </row>
    <row r="16" spans="1:30" s="374" customFormat="1" ht="20.100000000000001" customHeight="1" thickBot="1">
      <c r="B16" s="1" t="s">
        <v>205</v>
      </c>
      <c r="C16" s="3">
        <v>0</v>
      </c>
      <c r="D16" s="3">
        <v>0</v>
      </c>
      <c r="E16" s="3">
        <v>0</v>
      </c>
      <c r="F16" s="380"/>
    </row>
    <row r="17" spans="2:7" s="374" customFormat="1" ht="20.100000000000001" customHeight="1" thickBot="1">
      <c r="B17" s="2" t="s">
        <v>206</v>
      </c>
      <c r="C17" s="375">
        <v>-4.0279999999999996</v>
      </c>
      <c r="D17" s="375">
        <v>-5.3410000000000002</v>
      </c>
      <c r="E17" s="375">
        <v>-4</v>
      </c>
      <c r="F17" s="380"/>
    </row>
    <row r="18" spans="2:7" s="374" customFormat="1" ht="20.100000000000001" customHeight="1" thickBot="1">
      <c r="B18" s="1" t="s">
        <v>207</v>
      </c>
      <c r="C18" s="3">
        <v>-4.0279999999999996</v>
      </c>
      <c r="D18" s="3">
        <v>-5.3410000000000002</v>
      </c>
      <c r="E18" s="3">
        <v>-4</v>
      </c>
      <c r="F18" s="380"/>
    </row>
    <row r="19" spans="2:7" s="374" customFormat="1" ht="20.100000000000001" customHeight="1" thickBot="1">
      <c r="B19" s="2" t="s">
        <v>208</v>
      </c>
      <c r="C19" s="375">
        <v>-0.34599999999999997</v>
      </c>
      <c r="D19" s="375">
        <v>2.1391056661871843</v>
      </c>
      <c r="E19" s="375">
        <v>3.0167784094647638</v>
      </c>
      <c r="F19" s="380"/>
    </row>
    <row r="20" spans="2:7" s="374" customFormat="1" ht="20.100000000000001" customHeight="1" thickBot="1">
      <c r="B20" s="5" t="s">
        <v>209</v>
      </c>
      <c r="C20" s="45">
        <v>547.46466692094111</v>
      </c>
      <c r="D20" s="45">
        <v>555.5076223694881</v>
      </c>
      <c r="E20" s="45">
        <v>548.40222761999905</v>
      </c>
      <c r="F20" s="380"/>
    </row>
    <row r="21" spans="2:7" s="374" customFormat="1" ht="20.100000000000001" customHeight="1" thickBot="1">
      <c r="B21" s="381" t="s">
        <v>210</v>
      </c>
      <c r="C21" s="375">
        <v>547.81066692094112</v>
      </c>
      <c r="D21" s="375">
        <v>553.36851670330088</v>
      </c>
      <c r="E21" s="375">
        <v>545.38544921053426</v>
      </c>
      <c r="F21" s="380"/>
    </row>
    <row r="22" spans="2:7" ht="20.100000000000001" customHeight="1" thickBot="1">
      <c r="B22" s="5" t="s">
        <v>211</v>
      </c>
      <c r="C22" s="3"/>
      <c r="D22" s="45">
        <v>1.0783983221354321</v>
      </c>
      <c r="E22" s="45">
        <v>-1.8221483830911711</v>
      </c>
      <c r="F22" s="380"/>
    </row>
    <row r="23" spans="2:7" s="248" customFormat="1" ht="15.95" customHeight="1" thickTop="1">
      <c r="B23" s="383" t="s">
        <v>212</v>
      </c>
      <c r="C23" s="383"/>
      <c r="D23" s="383"/>
      <c r="E23" s="383"/>
      <c r="F23" s="252"/>
      <c r="G23" s="384"/>
    </row>
    <row r="24" spans="2:7" s="248" customFormat="1" ht="15.95" customHeight="1">
      <c r="B24" s="10" t="s">
        <v>192</v>
      </c>
      <c r="C24" s="252"/>
      <c r="D24" s="252"/>
      <c r="E24" s="252"/>
      <c r="F24" s="252"/>
      <c r="G24" s="384"/>
    </row>
    <row r="25" spans="2:7" s="386" customFormat="1" ht="17.100000000000001" customHeight="1">
      <c r="B25" s="385"/>
      <c r="C25" s="385"/>
    </row>
  </sheetData>
  <mergeCells count="2">
    <mergeCell ref="B1:E1"/>
    <mergeCell ref="B2:E2"/>
  </mergeCells>
  <hyperlinks>
    <hyperlink ref="A1" location="'Contents'!A1" display="&lt;&lt;"/>
  </hyperlinks>
  <pageMargins left="0.7" right="0.7" top="0.75" bottom="0.75" header="0.3" footer="0.3"/>
  <pageSetup paperSize="9" scale="92"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Z33"/>
  <sheetViews>
    <sheetView showGridLines="0" zoomScaleNormal="100" workbookViewId="0"/>
  </sheetViews>
  <sheetFormatPr baseColWidth="10" defaultColWidth="10.28515625" defaultRowHeight="11.25"/>
  <cols>
    <col min="1" max="1" width="3.7109375" style="120" customWidth="1"/>
    <col min="2" max="2" width="37.28515625" style="120" customWidth="1"/>
    <col min="3" max="8" width="11" style="120" customWidth="1"/>
    <col min="9" max="11" width="9.85546875" style="120" customWidth="1"/>
    <col min="12" max="12" width="5" style="120" customWidth="1"/>
    <col min="13" max="14" width="6.85546875" style="120" customWidth="1"/>
    <col min="15" max="16" width="7.28515625" style="120" customWidth="1"/>
    <col min="17" max="16384" width="10.28515625" style="120"/>
  </cols>
  <sheetData>
    <row r="1" spans="1:26" s="101" customFormat="1" ht="15">
      <c r="A1" s="390" t="s">
        <v>24</v>
      </c>
      <c r="B1" s="427"/>
      <c r="C1" s="427"/>
      <c r="D1" s="427"/>
      <c r="E1" s="427"/>
      <c r="F1" s="427"/>
      <c r="G1" s="427"/>
      <c r="H1" s="427"/>
      <c r="I1" s="427"/>
      <c r="J1" s="427"/>
      <c r="K1" s="427"/>
    </row>
    <row r="2" spans="1:26" s="102" customFormat="1" ht="25.5" customHeight="1">
      <c r="B2" s="428" t="s">
        <v>213</v>
      </c>
      <c r="C2" s="428"/>
      <c r="D2" s="428"/>
      <c r="E2" s="428"/>
      <c r="F2" s="428"/>
      <c r="G2" s="428"/>
      <c r="H2" s="428"/>
      <c r="I2" s="428"/>
      <c r="J2" s="428"/>
      <c r="K2" s="428"/>
    </row>
    <row r="3" spans="1:26" s="106" customFormat="1" ht="15.75" customHeight="1" thickBot="1">
      <c r="B3" s="103"/>
      <c r="C3" s="104"/>
      <c r="D3" s="104"/>
      <c r="E3" s="104"/>
      <c r="F3" s="104"/>
      <c r="G3" s="104"/>
      <c r="H3" s="104"/>
      <c r="I3" s="104"/>
      <c r="J3" s="104"/>
      <c r="K3" s="105" t="s">
        <v>214</v>
      </c>
    </row>
    <row r="4" spans="1:26" s="108" customFormat="1" ht="19.5" customHeight="1">
      <c r="B4" s="429" t="s">
        <v>215</v>
      </c>
      <c r="C4" s="107" t="s">
        <v>216</v>
      </c>
      <c r="D4" s="107"/>
      <c r="E4" s="107" t="s">
        <v>217</v>
      </c>
      <c r="F4" s="107"/>
      <c r="G4" s="107" t="s">
        <v>218</v>
      </c>
      <c r="H4" s="107"/>
      <c r="I4" s="431" t="s">
        <v>219</v>
      </c>
      <c r="J4" s="431" t="s">
        <v>219</v>
      </c>
      <c r="K4" s="431" t="s">
        <v>219</v>
      </c>
      <c r="P4"/>
    </row>
    <row r="5" spans="1:26" s="108" customFormat="1" ht="15" customHeight="1" thickBot="1">
      <c r="B5" s="430"/>
      <c r="C5" s="109">
        <v>2020</v>
      </c>
      <c r="D5" s="109"/>
      <c r="E5" s="109">
        <v>2021</v>
      </c>
      <c r="F5" s="109"/>
      <c r="G5" s="109">
        <v>2022</v>
      </c>
      <c r="H5" s="109"/>
      <c r="I5" s="432"/>
      <c r="J5" s="432"/>
      <c r="K5" s="432"/>
    </row>
    <row r="6" spans="1:26" s="111" customFormat="1" ht="15.75" customHeight="1">
      <c r="B6" s="430"/>
      <c r="C6" s="110" t="s">
        <v>220</v>
      </c>
      <c r="D6" s="110" t="s">
        <v>221</v>
      </c>
      <c r="E6" s="110" t="s">
        <v>220</v>
      </c>
      <c r="F6" s="110" t="s">
        <v>221</v>
      </c>
      <c r="G6" s="110" t="s">
        <v>220</v>
      </c>
      <c r="H6" s="110" t="s">
        <v>221</v>
      </c>
      <c r="I6" s="110" t="s">
        <v>222</v>
      </c>
      <c r="J6" s="110" t="s">
        <v>223</v>
      </c>
      <c r="K6" s="110" t="s">
        <v>224</v>
      </c>
    </row>
    <row r="7" spans="1:26" s="108" customFormat="1" ht="8.25" customHeight="1">
      <c r="B7" s="430"/>
      <c r="C7" s="112"/>
      <c r="D7" s="113" t="s">
        <v>225</v>
      </c>
      <c r="E7" s="113"/>
      <c r="F7" s="113" t="s">
        <v>225</v>
      </c>
      <c r="G7" s="113"/>
      <c r="H7" s="113" t="s">
        <v>225</v>
      </c>
      <c r="I7" s="113" t="s">
        <v>226</v>
      </c>
      <c r="J7" s="113" t="s">
        <v>227</v>
      </c>
      <c r="K7" s="113" t="s">
        <v>228</v>
      </c>
    </row>
    <row r="8" spans="1:26" s="108" customFormat="1" ht="12" customHeight="1">
      <c r="B8" s="430"/>
      <c r="C8" s="114" t="s">
        <v>229</v>
      </c>
      <c r="D8" s="114" t="s">
        <v>230</v>
      </c>
      <c r="E8" s="114" t="s">
        <v>231</v>
      </c>
      <c r="F8" s="114" t="s">
        <v>232</v>
      </c>
      <c r="G8" s="114" t="s">
        <v>233</v>
      </c>
      <c r="H8" s="114" t="s">
        <v>234</v>
      </c>
      <c r="I8" s="114" t="s">
        <v>235</v>
      </c>
      <c r="J8" s="114" t="s">
        <v>236</v>
      </c>
      <c r="K8" s="114" t="s">
        <v>237</v>
      </c>
    </row>
    <row r="9" spans="1:26" s="108" customFormat="1" ht="6" customHeight="1">
      <c r="B9" s="115"/>
      <c r="C9" s="116"/>
      <c r="D9" s="116"/>
      <c r="E9" s="116"/>
      <c r="F9" s="116"/>
      <c r="G9" s="116"/>
      <c r="H9" s="115" t="s">
        <v>238</v>
      </c>
      <c r="I9" s="115"/>
      <c r="J9" s="115"/>
      <c r="K9" s="115"/>
    </row>
    <row r="10" spans="1:26" ht="15" customHeight="1">
      <c r="B10" s="117" t="s">
        <v>239</v>
      </c>
      <c r="C10" s="118">
        <v>36699.573999999993</v>
      </c>
      <c r="D10" s="118">
        <v>87971.622999999992</v>
      </c>
      <c r="E10" s="118">
        <v>43267.067834030764</v>
      </c>
      <c r="F10" s="118">
        <v>93802.597834030763</v>
      </c>
      <c r="G10" s="118">
        <v>48607.327346238242</v>
      </c>
      <c r="H10" s="118">
        <v>100131.66734623825</v>
      </c>
      <c r="I10" s="119">
        <v>6.6282451490417227</v>
      </c>
      <c r="J10" s="119">
        <v>12.342550072245048</v>
      </c>
      <c r="K10" s="119">
        <v>6.7472219942200278</v>
      </c>
      <c r="M10" s="121"/>
      <c r="N10" s="121"/>
      <c r="O10" s="121"/>
      <c r="P10" s="121"/>
      <c r="S10" s="122"/>
      <c r="T10" s="122"/>
      <c r="U10" s="122"/>
      <c r="V10" s="122"/>
      <c r="W10" s="122"/>
      <c r="X10" s="122"/>
      <c r="Y10" s="122"/>
      <c r="Z10" s="122"/>
    </row>
    <row r="11" spans="1:26" ht="15" customHeight="1">
      <c r="B11" s="123" t="s">
        <v>240</v>
      </c>
      <c r="C11" s="118">
        <v>15857.718000000004</v>
      </c>
      <c r="D11" s="118">
        <v>15857.718000000004</v>
      </c>
      <c r="E11" s="118">
        <v>21888.944598485188</v>
      </c>
      <c r="F11" s="118">
        <v>21888.944598485188</v>
      </c>
      <c r="G11" s="118">
        <v>24477.116187909785</v>
      </c>
      <c r="H11" s="118">
        <v>24477.116187909785</v>
      </c>
      <c r="I11" s="119">
        <v>38.033382851714116</v>
      </c>
      <c r="J11" s="119">
        <v>11.824104071256638</v>
      </c>
      <c r="K11" s="119">
        <v>11.824104071256638</v>
      </c>
      <c r="M11" s="124"/>
      <c r="N11" s="124"/>
      <c r="O11" s="125"/>
      <c r="P11" s="121"/>
      <c r="S11" s="122"/>
      <c r="T11" s="122"/>
      <c r="U11" s="122"/>
      <c r="V11" s="122"/>
      <c r="W11" s="122"/>
      <c r="X11" s="122"/>
      <c r="Y11" s="122"/>
      <c r="Z11" s="122"/>
    </row>
    <row r="12" spans="1:26" ht="15" customHeight="1">
      <c r="B12" s="117" t="s">
        <v>241</v>
      </c>
      <c r="C12" s="118">
        <v>1511.2429999999999</v>
      </c>
      <c r="D12" s="118">
        <v>1511.2429999999999</v>
      </c>
      <c r="E12" s="118">
        <v>1713.2613570969945</v>
      </c>
      <c r="F12" s="118">
        <v>1713.2613570969945</v>
      </c>
      <c r="G12" s="118">
        <v>1229.6333564099109</v>
      </c>
      <c r="H12" s="118">
        <v>1229.6333564099109</v>
      </c>
      <c r="I12" s="119">
        <v>13.367695142144221</v>
      </c>
      <c r="J12" s="119">
        <v>-28.228501079751112</v>
      </c>
      <c r="K12" s="119">
        <v>-28.228501079751112</v>
      </c>
      <c r="M12" s="121"/>
      <c r="N12" s="121"/>
      <c r="O12" s="121"/>
      <c r="P12" s="121"/>
      <c r="S12" s="122"/>
      <c r="T12" s="122"/>
      <c r="U12" s="122"/>
      <c r="V12" s="122"/>
      <c r="W12" s="122"/>
      <c r="X12" s="122"/>
      <c r="Y12" s="122"/>
      <c r="Z12" s="122"/>
    </row>
    <row r="13" spans="1:26" ht="15" customHeight="1">
      <c r="B13" s="126" t="s">
        <v>242</v>
      </c>
      <c r="C13" s="118">
        <v>1441.4340000000002</v>
      </c>
      <c r="D13" s="118">
        <v>1441.4340000000002</v>
      </c>
      <c r="E13" s="118">
        <v>1300.3249721400002</v>
      </c>
      <c r="F13" s="118">
        <v>1300.3249721400002</v>
      </c>
      <c r="G13" s="118">
        <v>1439.8686234647973</v>
      </c>
      <c r="H13" s="118">
        <v>1439.8686234647973</v>
      </c>
      <c r="I13" s="119">
        <v>-9.7894893460262473</v>
      </c>
      <c r="J13" s="119">
        <v>10.731444393869033</v>
      </c>
      <c r="K13" s="119">
        <v>10.731444393868999</v>
      </c>
      <c r="M13" s="121"/>
      <c r="N13" s="121"/>
      <c r="O13" s="121"/>
      <c r="P13" s="121"/>
      <c r="S13" s="122"/>
      <c r="T13" s="122"/>
      <c r="U13" s="122"/>
      <c r="V13" s="122"/>
      <c r="W13" s="122"/>
      <c r="X13" s="122"/>
      <c r="Y13" s="122"/>
      <c r="Z13" s="122"/>
    </row>
    <row r="14" spans="1:26" ht="15" customHeight="1" thickBot="1">
      <c r="B14" s="126" t="s">
        <v>243</v>
      </c>
      <c r="C14" s="118">
        <v>118.715</v>
      </c>
      <c r="D14" s="118">
        <v>118.715</v>
      </c>
      <c r="E14" s="118">
        <v>135.96846643199996</v>
      </c>
      <c r="F14" s="118">
        <v>135.96846643199996</v>
      </c>
      <c r="G14" s="118">
        <v>147.60644937143076</v>
      </c>
      <c r="H14" s="118">
        <v>147.60644937143076</v>
      </c>
      <c r="I14" s="119">
        <v>14.533518453438866</v>
      </c>
      <c r="J14" s="127">
        <v>8.5593250000000136</v>
      </c>
      <c r="K14" s="127">
        <v>8.5593250000000136</v>
      </c>
      <c r="M14" s="121"/>
      <c r="N14" s="121"/>
      <c r="O14" s="121"/>
      <c r="P14" s="121"/>
      <c r="S14" s="122"/>
      <c r="T14" s="122"/>
      <c r="U14" s="122"/>
      <c r="V14" s="122"/>
      <c r="W14" s="122"/>
      <c r="X14" s="122"/>
      <c r="Y14" s="122"/>
      <c r="Z14" s="122"/>
    </row>
    <row r="15" spans="1:26" s="131" customFormat="1" ht="16.5" customHeight="1" thickBot="1">
      <c r="B15" s="128" t="s">
        <v>244</v>
      </c>
      <c r="C15" s="129">
        <v>55628.684000000001</v>
      </c>
      <c r="D15" s="129">
        <v>106900.73299999999</v>
      </c>
      <c r="E15" s="129">
        <v>68305.567228184955</v>
      </c>
      <c r="F15" s="129">
        <v>118841.09722818495</v>
      </c>
      <c r="G15" s="129">
        <v>75901.551963394159</v>
      </c>
      <c r="H15" s="129">
        <v>127425.89196339417</v>
      </c>
      <c r="I15" s="130">
        <v>11.169581248975113</v>
      </c>
      <c r="J15" s="130">
        <v>11.120593889270667</v>
      </c>
      <c r="K15" s="130">
        <v>7.2237592343376678</v>
      </c>
      <c r="M15" s="121"/>
      <c r="N15" s="121"/>
      <c r="O15" s="121"/>
      <c r="P15" s="121"/>
      <c r="S15" s="122"/>
      <c r="T15" s="122"/>
      <c r="U15" s="122"/>
      <c r="V15" s="122"/>
      <c r="W15" s="122"/>
      <c r="X15" s="122"/>
      <c r="Y15" s="122"/>
      <c r="Z15" s="122"/>
    </row>
    <row r="16" spans="1:26" ht="15" customHeight="1">
      <c r="B16" s="123" t="s">
        <v>245</v>
      </c>
      <c r="C16" s="118">
        <v>25764.564000000006</v>
      </c>
      <c r="D16" s="118">
        <v>63336.834000000003</v>
      </c>
      <c r="E16" s="118">
        <v>32913.29382632015</v>
      </c>
      <c r="F16" s="118">
        <v>69099.100826320151</v>
      </c>
      <c r="G16" s="118">
        <v>42933.769725403821</v>
      </c>
      <c r="H16" s="118">
        <v>75650.909725403821</v>
      </c>
      <c r="I16" s="119">
        <v>9.0978131719058553</v>
      </c>
      <c r="J16" s="119">
        <v>30.4450716842885</v>
      </c>
      <c r="K16" s="119">
        <v>9.4817571006481991</v>
      </c>
      <c r="M16" s="121"/>
      <c r="N16" s="121"/>
      <c r="O16" s="121"/>
      <c r="P16" s="121"/>
      <c r="S16" s="122"/>
      <c r="T16" s="122"/>
      <c r="U16" s="122"/>
      <c r="V16" s="122"/>
      <c r="W16" s="122"/>
      <c r="X16" s="122"/>
      <c r="Y16" s="122"/>
      <c r="Z16" s="122"/>
    </row>
    <row r="17" spans="2:26" ht="15" customHeight="1">
      <c r="B17" s="126" t="s">
        <v>246</v>
      </c>
      <c r="C17" s="118">
        <v>4983.9760000000006</v>
      </c>
      <c r="D17" s="118">
        <v>18789.71</v>
      </c>
      <c r="E17" s="118">
        <v>6567.2051446200876</v>
      </c>
      <c r="F17" s="118">
        <v>20183.487144620089</v>
      </c>
      <c r="G17" s="118">
        <v>9672.4260283414351</v>
      </c>
      <c r="H17" s="118">
        <v>21843.216028341434</v>
      </c>
      <c r="I17" s="119">
        <v>7.4177682605005124</v>
      </c>
      <c r="J17" s="119">
        <v>47.283750322085979</v>
      </c>
      <c r="K17" s="119">
        <v>8.2232018274589702</v>
      </c>
      <c r="M17" s="132"/>
      <c r="N17" s="121"/>
      <c r="O17" s="121"/>
      <c r="P17" s="121"/>
      <c r="S17" s="122"/>
      <c r="T17" s="122"/>
      <c r="U17" s="122"/>
      <c r="V17" s="122"/>
      <c r="W17" s="122"/>
      <c r="X17" s="122"/>
      <c r="Y17" s="122"/>
      <c r="Z17" s="122"/>
    </row>
    <row r="18" spans="2:26" s="136" customFormat="1" ht="15" customHeight="1">
      <c r="B18" s="133" t="s">
        <v>247</v>
      </c>
      <c r="C18" s="134">
        <v>175.4129999999999</v>
      </c>
      <c r="D18" s="134">
        <v>613.93499999999995</v>
      </c>
      <c r="E18" s="134">
        <v>245.73555485595995</v>
      </c>
      <c r="F18" s="134">
        <v>663.58555485595991</v>
      </c>
      <c r="G18" s="134">
        <v>410.61609034338971</v>
      </c>
      <c r="H18" s="134">
        <v>716.85609034338972</v>
      </c>
      <c r="I18" s="135">
        <v>8.0872657294273722</v>
      </c>
      <c r="J18" s="135">
        <v>67.096735588008798</v>
      </c>
      <c r="K18" s="135">
        <v>8.0276816000000011</v>
      </c>
      <c r="M18" s="132"/>
      <c r="N18" s="121"/>
      <c r="O18" s="121"/>
      <c r="P18" s="121"/>
      <c r="S18" s="122"/>
      <c r="T18" s="122"/>
      <c r="U18" s="122"/>
      <c r="V18" s="122"/>
      <c r="W18" s="122"/>
      <c r="X18" s="122"/>
      <c r="Y18" s="122"/>
      <c r="Z18" s="122"/>
    </row>
    <row r="19" spans="2:26" s="136" customFormat="1" ht="15" customHeight="1">
      <c r="B19" s="133" t="s">
        <v>248</v>
      </c>
      <c r="C19" s="134">
        <v>109.4</v>
      </c>
      <c r="D19" s="134">
        <v>306.54300000000001</v>
      </c>
      <c r="E19" s="134">
        <v>136.39751461139201</v>
      </c>
      <c r="F19" s="134">
        <v>322.19751461139202</v>
      </c>
      <c r="G19" s="134">
        <v>162.81357110339749</v>
      </c>
      <c r="H19" s="134">
        <v>345.60357110339748</v>
      </c>
      <c r="I19" s="135">
        <v>5.1067923949958072</v>
      </c>
      <c r="J19" s="135">
        <v>19.366963223096146</v>
      </c>
      <c r="K19" s="135">
        <v>7.2645056000000219</v>
      </c>
      <c r="M19" s="132"/>
      <c r="N19" s="121"/>
      <c r="O19" s="121"/>
      <c r="P19" s="121"/>
      <c r="S19" s="122"/>
      <c r="T19" s="122"/>
      <c r="U19" s="122"/>
      <c r="V19" s="122"/>
      <c r="W19" s="122"/>
      <c r="X19" s="122"/>
      <c r="Y19" s="122"/>
      <c r="Z19" s="122"/>
    </row>
    <row r="20" spans="2:26" s="136" customFormat="1" ht="15" customHeight="1">
      <c r="B20" s="133" t="s">
        <v>249</v>
      </c>
      <c r="C20" s="134">
        <v>9.1829999999999998</v>
      </c>
      <c r="D20" s="134">
        <v>19.997</v>
      </c>
      <c r="E20" s="134">
        <v>9.7842105279135918</v>
      </c>
      <c r="F20" s="134">
        <v>21.614210527913592</v>
      </c>
      <c r="G20" s="134">
        <v>10.919330529448175</v>
      </c>
      <c r="H20" s="134">
        <v>23.349330529448174</v>
      </c>
      <c r="I20" s="135">
        <v>8.0872657294273722</v>
      </c>
      <c r="J20" s="135">
        <v>11.601549233800455</v>
      </c>
      <c r="K20" s="135">
        <v>8.0276816000000011</v>
      </c>
      <c r="M20" s="132"/>
      <c r="N20" s="121"/>
      <c r="O20" s="121"/>
      <c r="P20" s="121"/>
      <c r="S20" s="122"/>
      <c r="T20" s="122"/>
      <c r="U20" s="122"/>
      <c r="V20" s="122"/>
      <c r="W20" s="122"/>
      <c r="X20" s="122"/>
      <c r="Y20" s="122"/>
      <c r="Z20" s="122"/>
    </row>
    <row r="21" spans="2:26" s="136" customFormat="1" ht="15" customHeight="1">
      <c r="B21" s="133" t="s">
        <v>250</v>
      </c>
      <c r="C21" s="134">
        <v>2048.8770000000004</v>
      </c>
      <c r="D21" s="134">
        <v>10326.200000000001</v>
      </c>
      <c r="E21" s="134">
        <v>3903.3539815513295</v>
      </c>
      <c r="F21" s="134">
        <v>11603.16598155133</v>
      </c>
      <c r="G21" s="134">
        <v>5907.7743618015538</v>
      </c>
      <c r="H21" s="134">
        <v>12417.864361801554</v>
      </c>
      <c r="I21" s="135">
        <v>12.366272022150749</v>
      </c>
      <c r="J21" s="135">
        <v>51.35123254831214</v>
      </c>
      <c r="K21" s="135">
        <v>7.0213455667665921</v>
      </c>
      <c r="M21" s="132"/>
      <c r="N21" s="121"/>
      <c r="O21" s="121"/>
      <c r="P21" s="121"/>
      <c r="S21" s="122"/>
      <c r="T21" s="122"/>
      <c r="U21" s="122"/>
      <c r="V21" s="122"/>
      <c r="W21" s="122"/>
      <c r="X21" s="122"/>
      <c r="Y21" s="122"/>
      <c r="Z21" s="122"/>
    </row>
    <row r="22" spans="2:26" s="136" customFormat="1" ht="15" customHeight="1">
      <c r="B22" s="133" t="s">
        <v>251</v>
      </c>
      <c r="C22" s="134">
        <v>2686.7959999999998</v>
      </c>
      <c r="D22" s="134">
        <v>6244.5309999999999</v>
      </c>
      <c r="E22" s="134">
        <v>2619.9432608142929</v>
      </c>
      <c r="F22" s="134">
        <v>6521.4232608142929</v>
      </c>
      <c r="G22" s="134">
        <v>2985.8213666879542</v>
      </c>
      <c r="H22" s="134">
        <v>6879.7713666879545</v>
      </c>
      <c r="I22" s="135">
        <v>4.4341562371023935</v>
      </c>
      <c r="J22" s="135">
        <v>13.965115632311226</v>
      </c>
      <c r="K22" s="135">
        <v>5.4949370948960103</v>
      </c>
      <c r="M22" s="132"/>
      <c r="N22" s="121"/>
      <c r="O22" s="121"/>
      <c r="P22" s="121"/>
      <c r="S22" s="122"/>
      <c r="T22" s="122"/>
      <c r="U22" s="122"/>
      <c r="V22" s="122"/>
      <c r="W22" s="122"/>
      <c r="X22" s="122"/>
      <c r="Y22" s="122"/>
      <c r="Z22" s="122"/>
    </row>
    <row r="23" spans="2:26" s="136" customFormat="1" ht="15" customHeight="1">
      <c r="B23" s="133" t="s">
        <v>252</v>
      </c>
      <c r="C23" s="134">
        <v>-87.007000000000062</v>
      </c>
      <c r="D23" s="134">
        <v>1237.19</v>
      </c>
      <c r="E23" s="134">
        <v>-370.73207774080015</v>
      </c>
      <c r="F23" s="134">
        <v>1028.7779222591998</v>
      </c>
      <c r="G23" s="134">
        <v>171.75860787569218</v>
      </c>
      <c r="H23" s="134">
        <v>1437.0486078756921</v>
      </c>
      <c r="I23" s="135">
        <v>-16.845599927319189</v>
      </c>
      <c r="J23" s="135">
        <v>-146.32957820169486</v>
      </c>
      <c r="K23" s="135">
        <v>39.685016249175384</v>
      </c>
      <c r="M23" s="132"/>
      <c r="N23" s="121"/>
      <c r="O23" s="121"/>
      <c r="P23" s="121"/>
      <c r="S23" s="122"/>
      <c r="T23" s="122"/>
      <c r="U23" s="122"/>
      <c r="V23" s="122"/>
      <c r="W23" s="122"/>
      <c r="X23" s="122"/>
      <c r="Y23" s="122"/>
      <c r="Z23" s="122"/>
    </row>
    <row r="24" spans="2:26" s="136" customFormat="1" ht="15" customHeight="1">
      <c r="B24" s="133" t="s">
        <v>253</v>
      </c>
      <c r="C24" s="134">
        <v>41.314</v>
      </c>
      <c r="D24" s="134">
        <v>41.314</v>
      </c>
      <c r="E24" s="134">
        <v>22.722700000000003</v>
      </c>
      <c r="F24" s="134">
        <v>22.722700000000003</v>
      </c>
      <c r="G24" s="134">
        <v>22.722700000000003</v>
      </c>
      <c r="H24" s="134">
        <v>22.722700000000003</v>
      </c>
      <c r="I24" s="135">
        <v>-44.999999999999993</v>
      </c>
      <c r="J24" s="135">
        <v>0</v>
      </c>
      <c r="K24" s="135">
        <v>0</v>
      </c>
      <c r="M24" s="132"/>
      <c r="N24" s="121"/>
      <c r="O24" s="121"/>
      <c r="P24" s="121"/>
      <c r="S24" s="122"/>
      <c r="T24" s="122"/>
      <c r="U24" s="122"/>
      <c r="V24" s="122"/>
      <c r="W24" s="122"/>
      <c r="X24" s="122"/>
      <c r="Y24" s="122"/>
      <c r="Z24" s="122"/>
    </row>
    <row r="25" spans="2:26" ht="15" customHeight="1" thickBot="1">
      <c r="B25" s="126" t="s">
        <v>243</v>
      </c>
      <c r="C25" s="118">
        <v>3318.23</v>
      </c>
      <c r="D25" s="118">
        <v>3318.23</v>
      </c>
      <c r="E25" s="118">
        <v>4986.2220801293042</v>
      </c>
      <c r="F25" s="118">
        <v>4986.2220801293042</v>
      </c>
      <c r="G25" s="118">
        <v>5273.3519228446157</v>
      </c>
      <c r="H25" s="118">
        <v>5273.3519228446157</v>
      </c>
      <c r="I25" s="119">
        <v>50.267524557649843</v>
      </c>
      <c r="J25" s="119">
        <v>5.758464787590559</v>
      </c>
      <c r="K25" s="119">
        <v>5.758464787590559</v>
      </c>
      <c r="M25" s="121"/>
      <c r="N25" s="121"/>
      <c r="O25" s="121"/>
      <c r="P25" s="121"/>
      <c r="S25" s="122"/>
      <c r="T25" s="122"/>
      <c r="U25" s="122"/>
      <c r="V25" s="122"/>
      <c r="W25" s="122"/>
      <c r="X25" s="122"/>
      <c r="Y25" s="122"/>
      <c r="Z25" s="122"/>
    </row>
    <row r="26" spans="2:26" s="131" customFormat="1" ht="18" customHeight="1" thickBot="1">
      <c r="B26" s="128" t="s">
        <v>254</v>
      </c>
      <c r="C26" s="129">
        <v>34066.770000000004</v>
      </c>
      <c r="D26" s="129">
        <v>85444.774000000005</v>
      </c>
      <c r="E26" s="129">
        <v>44466.721051069544</v>
      </c>
      <c r="F26" s="129">
        <v>94268.810051069537</v>
      </c>
      <c r="G26" s="129">
        <v>57879.547676589871</v>
      </c>
      <c r="H26" s="129">
        <v>102767.47767658987</v>
      </c>
      <c r="I26" s="130">
        <v>10.327180514363054</v>
      </c>
      <c r="J26" s="130">
        <v>30.163741127023602</v>
      </c>
      <c r="K26" s="130">
        <v>9.0153547296462477</v>
      </c>
      <c r="M26" s="121"/>
      <c r="N26" s="121"/>
      <c r="O26" s="121"/>
      <c r="P26" s="121"/>
      <c r="S26" s="122"/>
      <c r="T26" s="122"/>
      <c r="U26" s="122"/>
      <c r="V26" s="122"/>
      <c r="W26" s="122"/>
      <c r="X26" s="122"/>
      <c r="Y26" s="122"/>
      <c r="Z26" s="122"/>
    </row>
    <row r="27" spans="2:26" s="131" customFormat="1" ht="15" customHeight="1" thickBot="1">
      <c r="B27" s="128" t="s">
        <v>493</v>
      </c>
      <c r="C27" s="129">
        <v>1705.1310000000001</v>
      </c>
      <c r="D27" s="129">
        <v>1705.1310000000001</v>
      </c>
      <c r="E27" s="129">
        <v>1885.005109125</v>
      </c>
      <c r="F27" s="129">
        <v>1885.005109125</v>
      </c>
      <c r="G27" s="129">
        <v>2158.3148129991132</v>
      </c>
      <c r="H27" s="129">
        <v>2158.3148129991132</v>
      </c>
      <c r="I27" s="130">
        <v>10.548990612744703</v>
      </c>
      <c r="J27" s="130">
        <v>14.499149235780095</v>
      </c>
      <c r="K27" s="130">
        <v>14.499149235780095</v>
      </c>
      <c r="M27" s="121"/>
      <c r="N27" s="121"/>
      <c r="O27" s="121"/>
      <c r="P27" s="121"/>
      <c r="S27" s="122"/>
      <c r="T27" s="122"/>
      <c r="U27" s="122"/>
      <c r="V27" s="122"/>
      <c r="W27" s="122"/>
      <c r="X27" s="122"/>
      <c r="Y27" s="122"/>
      <c r="Z27" s="122"/>
    </row>
    <row r="28" spans="2:26" s="131" customFormat="1" ht="24" customHeight="1" thickBot="1">
      <c r="B28" s="137" t="s">
        <v>255</v>
      </c>
      <c r="C28" s="138">
        <v>91400.585000000006</v>
      </c>
      <c r="D28" s="138">
        <v>194050.63799999998</v>
      </c>
      <c r="E28" s="138">
        <v>114657.2933883795</v>
      </c>
      <c r="F28" s="138">
        <v>214994.91238837951</v>
      </c>
      <c r="G28" s="138">
        <v>135939.41445298312</v>
      </c>
      <c r="H28" s="138">
        <v>232351.68445298314</v>
      </c>
      <c r="I28" s="139">
        <v>10.793200478103792</v>
      </c>
      <c r="J28" s="139">
        <v>18.561506586863629</v>
      </c>
      <c r="K28" s="139">
        <v>8.0731082758132118</v>
      </c>
      <c r="M28" s="121"/>
      <c r="N28" s="121"/>
      <c r="O28" s="121"/>
      <c r="P28" s="121"/>
      <c r="S28" s="122"/>
      <c r="T28" s="122"/>
      <c r="U28" s="122"/>
      <c r="V28" s="122"/>
      <c r="W28" s="122"/>
      <c r="X28" s="122"/>
      <c r="Y28" s="122"/>
      <c r="Z28" s="122"/>
    </row>
    <row r="29" spans="2:26" s="131" customFormat="1" ht="24" customHeight="1" thickBot="1">
      <c r="B29" s="140" t="s">
        <v>256</v>
      </c>
      <c r="C29" s="141">
        <v>28060.913</v>
      </c>
      <c r="D29" s="141">
        <v>28060.913</v>
      </c>
      <c r="E29" s="141">
        <v>37011.247039080954</v>
      </c>
      <c r="F29" s="141">
        <v>37011.247039080954</v>
      </c>
      <c r="G29" s="141">
        <v>46964.199503000003</v>
      </c>
      <c r="H29" s="141">
        <v>46964.199503000003</v>
      </c>
      <c r="I29" s="142">
        <v>31.896089906557769</v>
      </c>
      <c r="J29" s="142">
        <v>26.89169714657147</v>
      </c>
      <c r="K29" s="142">
        <v>26.89169714657147</v>
      </c>
      <c r="M29" s="121"/>
      <c r="N29" s="121"/>
      <c r="O29" s="121"/>
      <c r="P29" s="121"/>
      <c r="S29" s="122"/>
      <c r="T29" s="122"/>
      <c r="U29" s="122"/>
      <c r="V29" s="122"/>
      <c r="W29" s="122"/>
      <c r="X29" s="122"/>
      <c r="Y29" s="122"/>
      <c r="Z29" s="122"/>
    </row>
    <row r="30" spans="2:26" s="131" customFormat="1" ht="24" customHeight="1" thickBot="1">
      <c r="B30" s="143" t="s">
        <v>257</v>
      </c>
      <c r="C30" s="144">
        <v>119461.49800000001</v>
      </c>
      <c r="D30" s="144">
        <v>222111.55099999998</v>
      </c>
      <c r="E30" s="144">
        <v>151668.54042746045</v>
      </c>
      <c r="F30" s="144">
        <v>252006.15942746046</v>
      </c>
      <c r="G30" s="144">
        <v>182903</v>
      </c>
      <c r="H30" s="144">
        <v>279315.88395598315</v>
      </c>
      <c r="I30" s="145">
        <v>13.459276788112851</v>
      </c>
      <c r="J30" s="145">
        <v>20.593894742119094</v>
      </c>
      <c r="K30" s="145">
        <v>10.836927395174941</v>
      </c>
      <c r="M30" s="146"/>
      <c r="N30" s="121"/>
      <c r="P30" s="121"/>
      <c r="S30" s="122"/>
      <c r="T30" s="122"/>
      <c r="U30" s="122"/>
      <c r="V30" s="122"/>
      <c r="W30" s="122"/>
      <c r="X30" s="122"/>
      <c r="Y30" s="122"/>
      <c r="Z30" s="122"/>
    </row>
    <row r="31" spans="2:26" s="131" customFormat="1" ht="24" hidden="1" customHeight="1">
      <c r="B31" s="147" t="s">
        <v>470</v>
      </c>
      <c r="C31" s="148">
        <v>119461.49800000002</v>
      </c>
      <c r="D31" s="148">
        <v>222111.55099999998</v>
      </c>
      <c r="E31" s="148">
        <v>142340.70042746043</v>
      </c>
      <c r="F31" s="148">
        <v>242678.31942746037</v>
      </c>
      <c r="G31" s="148">
        <v>162678.80996118305</v>
      </c>
      <c r="H31" s="148">
        <v>259091.07996118307</v>
      </c>
      <c r="I31" s="149">
        <v>9.2596572915113242</v>
      </c>
      <c r="J31" s="149">
        <v>14.28833037398698</v>
      </c>
      <c r="K31" s="149">
        <v>6.7631754548344247</v>
      </c>
      <c r="M31" s="146"/>
      <c r="N31" s="150"/>
      <c r="P31" s="121"/>
      <c r="S31" s="122"/>
      <c r="T31" s="122"/>
      <c r="U31" s="122"/>
      <c r="V31" s="122"/>
      <c r="W31" s="122"/>
      <c r="X31" s="122"/>
      <c r="Y31" s="122"/>
      <c r="Z31" s="122"/>
    </row>
    <row r="32" spans="2:26" s="106" customFormat="1" ht="12.95" customHeight="1">
      <c r="B32" s="426" t="s">
        <v>258</v>
      </c>
      <c r="C32" s="426"/>
      <c r="D32" s="426"/>
      <c r="E32" s="426"/>
      <c r="F32" s="426"/>
      <c r="G32" s="426"/>
      <c r="H32" s="426"/>
      <c r="I32" s="426"/>
      <c r="J32" s="426"/>
      <c r="K32" s="426"/>
    </row>
    <row r="33" spans="2:11" ht="13.5">
      <c r="B33" s="9" t="s">
        <v>103</v>
      </c>
      <c r="C33" s="235"/>
      <c r="D33" s="235"/>
      <c r="E33" s="235"/>
      <c r="F33" s="235"/>
      <c r="G33" s="235"/>
      <c r="H33" s="235"/>
      <c r="I33" s="235"/>
      <c r="J33" s="235"/>
      <c r="K33" s="235"/>
    </row>
  </sheetData>
  <mergeCells count="7">
    <mergeCell ref="B32:K32"/>
    <mergeCell ref="B1:K1"/>
    <mergeCell ref="B2:K2"/>
    <mergeCell ref="B4:B8"/>
    <mergeCell ref="I4:I5"/>
    <mergeCell ref="J4:J5"/>
    <mergeCell ref="K4:K5"/>
  </mergeCells>
  <hyperlinks>
    <hyperlink ref="A1" location="'Contents'!A1" display="&lt;&lt;"/>
  </hyperlinks>
  <printOptions horizontalCentered="1"/>
  <pageMargins left="0.70866141732283472" right="0.70866141732283472" top="0.74803149606299213" bottom="0" header="0.51181102362204722" footer="0.51181102362204722"/>
  <pageSetup paperSize="9" scale="65" fitToHeight="0" orientation="portrait" r:id="rId1"/>
  <headerFooter alignWithMargins="0">
    <oddFooter>&amp;C &amp;R&amp;"Times New Roman,Normal"&amp;6&amp;D &amp;T &amp;F &amp;A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U37"/>
  <sheetViews>
    <sheetView showGridLines="0" zoomScaleNormal="100" workbookViewId="0"/>
  </sheetViews>
  <sheetFormatPr baseColWidth="10" defaultColWidth="10.28515625" defaultRowHeight="11.25"/>
  <cols>
    <col min="1" max="1" width="3.7109375" style="16" customWidth="1"/>
    <col min="2" max="2" width="42" style="16" customWidth="1"/>
    <col min="3" max="3" width="12.42578125" style="16" customWidth="1"/>
    <col min="4" max="4" width="10" style="16" customWidth="1"/>
    <col min="5" max="5" width="12.28515625" style="16" customWidth="1"/>
    <col min="6" max="7" width="10" style="16" customWidth="1"/>
    <col min="8" max="8" width="7.140625" style="15" customWidth="1"/>
    <col min="9" max="12" width="10.28515625" style="15" customWidth="1"/>
    <col min="13" max="13" width="10.28515625" style="16" customWidth="1"/>
    <col min="14" max="18" width="5.5703125" style="16" customWidth="1"/>
    <col min="19" max="16384" width="10.28515625" style="16"/>
  </cols>
  <sheetData>
    <row r="1" spans="1:21" ht="15">
      <c r="A1" s="390" t="s">
        <v>24</v>
      </c>
      <c r="B1" s="13"/>
      <c r="C1" s="14"/>
      <c r="D1" s="14"/>
      <c r="E1" s="14"/>
      <c r="F1" s="14"/>
      <c r="G1" s="14"/>
    </row>
    <row r="2" spans="1:21" ht="32.25" customHeight="1">
      <c r="B2" s="433" t="s">
        <v>259</v>
      </c>
      <c r="C2" s="433"/>
      <c r="D2" s="433"/>
      <c r="E2" s="433"/>
      <c r="F2" s="433"/>
      <c r="G2" s="433"/>
    </row>
    <row r="3" spans="1:21" ht="14.25" thickBot="1">
      <c r="B3" s="48"/>
      <c r="C3" s="49"/>
      <c r="D3" s="49"/>
      <c r="E3" s="49"/>
      <c r="F3" s="49"/>
      <c r="G3" s="240" t="s">
        <v>214</v>
      </c>
    </row>
    <row r="4" spans="1:21" s="17" customFormat="1" ht="21" customHeight="1" thickBot="1">
      <c r="B4" s="434" t="s">
        <v>215</v>
      </c>
      <c r="C4" s="436" t="s">
        <v>260</v>
      </c>
      <c r="D4" s="436"/>
      <c r="E4" s="436" t="s">
        <v>261</v>
      </c>
      <c r="F4" s="436"/>
      <c r="G4" s="78" t="s">
        <v>262</v>
      </c>
    </row>
    <row r="5" spans="1:21" s="17" customFormat="1" ht="21" customHeight="1">
      <c r="B5" s="435"/>
      <c r="C5" s="78" t="s">
        <v>263</v>
      </c>
      <c r="D5" s="78" t="s">
        <v>264</v>
      </c>
      <c r="E5" s="78" t="s">
        <v>263</v>
      </c>
      <c r="F5" s="78" t="s">
        <v>264</v>
      </c>
      <c r="G5" s="57" t="s">
        <v>265</v>
      </c>
    </row>
    <row r="6" spans="1:21" s="17" customFormat="1" ht="4.5" customHeight="1">
      <c r="B6" s="58"/>
      <c r="C6" s="59"/>
      <c r="D6" s="58"/>
      <c r="E6" s="59"/>
      <c r="F6" s="58"/>
      <c r="G6" s="58"/>
    </row>
    <row r="7" spans="1:21" s="21" customFormat="1" ht="15" customHeight="1">
      <c r="B7" s="60" t="s">
        <v>266</v>
      </c>
      <c r="C7" s="61">
        <v>18596.921010000002</v>
      </c>
      <c r="D7" s="62">
        <v>4.8487234229409406</v>
      </c>
      <c r="E7" s="61">
        <v>19228.666399999998</v>
      </c>
      <c r="F7" s="62">
        <v>5.5336505978572967</v>
      </c>
      <c r="G7" s="62">
        <v>3.3970429280217429</v>
      </c>
      <c r="H7" s="18"/>
      <c r="I7" s="19"/>
      <c r="J7" s="19"/>
      <c r="K7" s="19"/>
      <c r="L7" s="19"/>
      <c r="M7" s="19"/>
      <c r="N7" s="20"/>
      <c r="O7" s="20"/>
      <c r="P7" s="20"/>
      <c r="Q7" s="20"/>
      <c r="R7" s="20"/>
      <c r="S7" s="20"/>
      <c r="T7" s="20"/>
      <c r="U7" s="20"/>
    </row>
    <row r="8" spans="1:21" s="21" customFormat="1" ht="15" customHeight="1">
      <c r="B8" s="63" t="s">
        <v>267</v>
      </c>
      <c r="C8" s="64">
        <v>18592.589940000002</v>
      </c>
      <c r="D8" s="65">
        <v>5.2093458862568376</v>
      </c>
      <c r="E8" s="64">
        <v>19219.215319999999</v>
      </c>
      <c r="F8" s="65">
        <v>6.0087675592994128</v>
      </c>
      <c r="G8" s="65">
        <v>3.3702963493637883</v>
      </c>
      <c r="H8" s="18"/>
      <c r="I8" s="19"/>
      <c r="J8" s="19"/>
      <c r="K8" s="19"/>
      <c r="L8" s="19"/>
      <c r="M8" s="19"/>
      <c r="N8" s="20"/>
      <c r="O8" s="20"/>
      <c r="P8" s="20"/>
      <c r="Q8" s="20"/>
      <c r="R8" s="20"/>
      <c r="S8" s="20"/>
      <c r="T8" s="20"/>
      <c r="U8" s="20"/>
    </row>
    <row r="9" spans="1:21" s="21" customFormat="1" ht="15" customHeight="1">
      <c r="B9" s="63" t="s">
        <v>268</v>
      </c>
      <c r="C9" s="64">
        <v>4.3310700000001816</v>
      </c>
      <c r="D9" s="65">
        <v>1.6261259970843524E-2</v>
      </c>
      <c r="E9" s="64">
        <v>9.4510799999999993</v>
      </c>
      <c r="F9" s="65">
        <v>3.420186702029241E-2</v>
      </c>
      <c r="G9" s="65">
        <v>118.21582195622797</v>
      </c>
      <c r="H9" s="18"/>
      <c r="I9" s="19"/>
      <c r="J9" s="19"/>
      <c r="K9" s="19"/>
      <c r="L9" s="19"/>
      <c r="M9" s="19"/>
      <c r="N9" s="20"/>
      <c r="O9" s="20"/>
      <c r="P9" s="20"/>
      <c r="Q9" s="20"/>
      <c r="R9" s="20"/>
      <c r="S9" s="20"/>
      <c r="T9" s="20"/>
      <c r="U9" s="20"/>
    </row>
    <row r="10" spans="1:21" s="21" customFormat="1" ht="15" customHeight="1">
      <c r="B10" s="66" t="s">
        <v>269</v>
      </c>
      <c r="C10" s="61">
        <v>4685.2342699999999</v>
      </c>
      <c r="D10" s="62">
        <v>1.2215680829476512</v>
      </c>
      <c r="E10" s="61">
        <v>5469.8239499999991</v>
      </c>
      <c r="F10" s="62">
        <v>1.5741130425504526</v>
      </c>
      <c r="G10" s="62">
        <v>16.74600745204571</v>
      </c>
      <c r="H10" s="18"/>
      <c r="I10" s="19"/>
      <c r="J10" s="19"/>
      <c r="K10" s="19"/>
      <c r="L10" s="19"/>
      <c r="M10" s="19"/>
      <c r="N10" s="20"/>
      <c r="O10" s="20"/>
      <c r="P10" s="20"/>
      <c r="Q10" s="20"/>
      <c r="R10" s="20"/>
      <c r="S10" s="20"/>
      <c r="T10" s="20"/>
      <c r="U10" s="20"/>
    </row>
    <row r="11" spans="1:21" s="21" customFormat="1" ht="15" customHeight="1">
      <c r="B11" s="63" t="s">
        <v>267</v>
      </c>
      <c r="C11" s="64">
        <v>3500.7882799999998</v>
      </c>
      <c r="D11" s="65">
        <v>0.98086480065047621</v>
      </c>
      <c r="E11" s="64">
        <v>4532.4002399999999</v>
      </c>
      <c r="F11" s="65">
        <v>1.4170266097977653</v>
      </c>
      <c r="G11" s="65">
        <v>29.467990563542457</v>
      </c>
      <c r="H11" s="18"/>
      <c r="I11" s="19"/>
      <c r="J11" s="19"/>
      <c r="K11" s="19"/>
      <c r="L11" s="19"/>
      <c r="M11" s="19"/>
      <c r="N11" s="20"/>
      <c r="O11" s="20"/>
      <c r="P11" s="20"/>
      <c r="Q11" s="20"/>
      <c r="R11" s="20"/>
      <c r="S11" s="20"/>
      <c r="T11" s="20"/>
      <c r="U11" s="20"/>
    </row>
    <row r="12" spans="1:21" s="21" customFormat="1" ht="15" customHeight="1">
      <c r="B12" s="63" t="s">
        <v>268</v>
      </c>
      <c r="C12" s="64">
        <v>1184.4459900000002</v>
      </c>
      <c r="D12" s="65">
        <v>4.4470729322805509</v>
      </c>
      <c r="E12" s="64">
        <v>937.42370999999912</v>
      </c>
      <c r="F12" s="65">
        <v>3.3923785505031305</v>
      </c>
      <c r="G12" s="65">
        <v>-20.855512373341824</v>
      </c>
      <c r="H12" s="18"/>
      <c r="I12" s="19"/>
      <c r="J12" s="19"/>
      <c r="K12" s="19"/>
      <c r="L12" s="19"/>
      <c r="M12" s="19"/>
      <c r="N12" s="20"/>
      <c r="O12" s="20"/>
      <c r="P12" s="20"/>
      <c r="Q12" s="20"/>
      <c r="R12" s="20"/>
      <c r="S12" s="20"/>
      <c r="T12" s="20"/>
      <c r="U12" s="20"/>
    </row>
    <row r="13" spans="1:21" s="23" customFormat="1" ht="15" customHeight="1">
      <c r="B13" s="60" t="s">
        <v>270</v>
      </c>
      <c r="C13" s="61">
        <v>31713.04465</v>
      </c>
      <c r="D13" s="62">
        <v>8.2684538114961246</v>
      </c>
      <c r="E13" s="61">
        <v>30223.289410000001</v>
      </c>
      <c r="F13" s="62">
        <v>8.6976974915358998</v>
      </c>
      <c r="G13" s="62">
        <v>-4.6976102624066378</v>
      </c>
      <c r="H13" s="22"/>
      <c r="I13" s="19"/>
      <c r="J13" s="19"/>
      <c r="K13" s="19"/>
      <c r="L13" s="19"/>
      <c r="M13" s="19"/>
      <c r="N13" s="20"/>
      <c r="O13" s="20"/>
      <c r="P13" s="20"/>
      <c r="Q13" s="20"/>
      <c r="R13" s="20"/>
      <c r="S13" s="20"/>
      <c r="T13" s="20"/>
      <c r="U13" s="20"/>
    </row>
    <row r="14" spans="1:21" s="21" customFormat="1" ht="15" customHeight="1">
      <c r="B14" s="60" t="s">
        <v>271</v>
      </c>
      <c r="C14" s="61">
        <v>140745.0258</v>
      </c>
      <c r="D14" s="62">
        <v>36.696058605181278</v>
      </c>
      <c r="E14" s="61">
        <v>142633.89204000001</v>
      </c>
      <c r="F14" s="62">
        <v>41.047366756638894</v>
      </c>
      <c r="G14" s="62">
        <v>1.3420483098877778</v>
      </c>
      <c r="H14" s="18"/>
      <c r="I14" s="19"/>
      <c r="J14" s="19"/>
      <c r="K14" s="19"/>
      <c r="L14" s="19"/>
      <c r="M14" s="19"/>
      <c r="N14" s="20"/>
      <c r="O14" s="20"/>
      <c r="P14" s="20"/>
      <c r="Q14" s="20"/>
      <c r="R14" s="20"/>
      <c r="S14" s="20"/>
      <c r="T14" s="20"/>
      <c r="U14" s="20"/>
    </row>
    <row r="15" spans="1:21" s="21" customFormat="1" ht="15" customHeight="1">
      <c r="B15" s="63" t="s">
        <v>267</v>
      </c>
      <c r="C15" s="64">
        <v>136585.88962</v>
      </c>
      <c r="D15" s="65">
        <v>38.269178447372212</v>
      </c>
      <c r="E15" s="64">
        <v>139666.30421999999</v>
      </c>
      <c r="F15" s="65">
        <v>43.665797169724335</v>
      </c>
      <c r="G15" s="65">
        <v>2.2552948980089527</v>
      </c>
      <c r="H15" s="18"/>
      <c r="I15" s="19"/>
      <c r="J15" s="19"/>
      <c r="K15" s="19"/>
      <c r="L15" s="19"/>
      <c r="M15" s="19"/>
      <c r="N15" s="20"/>
      <c r="O15" s="20"/>
      <c r="P15" s="20"/>
      <c r="Q15" s="20"/>
      <c r="R15" s="20"/>
      <c r="S15" s="20"/>
      <c r="T15" s="20"/>
      <c r="U15" s="20"/>
    </row>
    <row r="16" spans="1:21" s="21" customFormat="1" ht="15" customHeight="1">
      <c r="B16" s="63" t="s">
        <v>268</v>
      </c>
      <c r="C16" s="64">
        <v>4159.1361800000013</v>
      </c>
      <c r="D16" s="65">
        <v>15.615724215290502</v>
      </c>
      <c r="E16" s="64">
        <v>2967.5878200000152</v>
      </c>
      <c r="F16" s="65">
        <v>10.739200598310456</v>
      </c>
      <c r="G16" s="65">
        <v>-28.648938347577403</v>
      </c>
      <c r="H16" s="18"/>
      <c r="I16" s="19"/>
      <c r="J16" s="19"/>
      <c r="K16" s="19"/>
      <c r="L16" s="19"/>
      <c r="M16" s="19"/>
      <c r="N16" s="20"/>
      <c r="O16" s="20"/>
      <c r="P16" s="20"/>
      <c r="Q16" s="20"/>
      <c r="R16" s="20"/>
      <c r="S16" s="20"/>
      <c r="T16" s="20"/>
      <c r="U16" s="20"/>
    </row>
    <row r="17" spans="2:21" s="21" customFormat="1" ht="15" customHeight="1">
      <c r="B17" s="67" t="s">
        <v>272</v>
      </c>
      <c r="C17" s="68">
        <v>195740.22573000001</v>
      </c>
      <c r="D17" s="69">
        <v>51.034803922565985</v>
      </c>
      <c r="E17" s="68">
        <v>197555.67180000001</v>
      </c>
      <c r="F17" s="69">
        <v>56.852827888582546</v>
      </c>
      <c r="G17" s="69">
        <v>0.92747725370674328</v>
      </c>
      <c r="H17" s="18"/>
      <c r="I17" s="19"/>
      <c r="J17" s="19"/>
      <c r="K17" s="19"/>
      <c r="L17" s="19"/>
      <c r="M17" s="19"/>
      <c r="N17" s="20"/>
      <c r="O17" s="20"/>
      <c r="P17" s="20"/>
      <c r="Q17" s="20"/>
      <c r="R17" s="20"/>
      <c r="S17" s="20"/>
      <c r="T17" s="20"/>
      <c r="U17" s="20"/>
    </row>
    <row r="18" spans="2:21" s="21" customFormat="1" ht="15" customHeight="1">
      <c r="B18" s="60" t="s">
        <v>273</v>
      </c>
      <c r="C18" s="61">
        <v>3889.13</v>
      </c>
      <c r="D18" s="62">
        <v>1.0140020337625932</v>
      </c>
      <c r="E18" s="61">
        <v>3922.84</v>
      </c>
      <c r="F18" s="62">
        <v>1.1289199916276316</v>
      </c>
      <c r="G18" s="62">
        <v>0.86677483138901668</v>
      </c>
      <c r="H18" s="18"/>
      <c r="I18" s="19"/>
      <c r="J18" s="19"/>
      <c r="K18" s="19"/>
      <c r="L18" s="19"/>
      <c r="M18" s="19"/>
      <c r="N18" s="20"/>
      <c r="O18" s="20"/>
      <c r="P18" s="20"/>
      <c r="Q18" s="20"/>
      <c r="R18" s="20"/>
      <c r="S18" s="20"/>
      <c r="T18" s="20"/>
      <c r="U18" s="20"/>
    </row>
    <row r="19" spans="2:21" s="23" customFormat="1" ht="15" customHeight="1">
      <c r="B19" s="70" t="s">
        <v>274</v>
      </c>
      <c r="C19" s="61">
        <v>8223.2361500000006</v>
      </c>
      <c r="D19" s="62">
        <v>2.1440214598663654</v>
      </c>
      <c r="E19" s="61">
        <v>8929.073980000001</v>
      </c>
      <c r="F19" s="62">
        <v>2.5696205103302971</v>
      </c>
      <c r="G19" s="62">
        <v>8.5834556751723579</v>
      </c>
      <c r="H19" s="24"/>
      <c r="I19" s="19"/>
      <c r="J19" s="19"/>
      <c r="K19" s="19"/>
      <c r="L19" s="19"/>
      <c r="M19" s="19"/>
      <c r="N19" s="20"/>
      <c r="O19" s="20"/>
      <c r="P19" s="20"/>
      <c r="Q19" s="20"/>
      <c r="R19" s="20"/>
      <c r="S19" s="20"/>
      <c r="T19" s="20"/>
      <c r="U19" s="20"/>
    </row>
    <row r="20" spans="2:21" s="21" customFormat="1" ht="15" customHeight="1">
      <c r="B20" s="63" t="s">
        <v>267</v>
      </c>
      <c r="C20" s="64">
        <v>6682.0364400000008</v>
      </c>
      <c r="D20" s="65">
        <v>1.8721995780504093</v>
      </c>
      <c r="E20" s="64">
        <v>7717.9070099999999</v>
      </c>
      <c r="F20" s="65">
        <v>2.412955393611643</v>
      </c>
      <c r="G20" s="65">
        <v>15.502318481818978</v>
      </c>
      <c r="H20" s="18"/>
      <c r="I20" s="19"/>
      <c r="J20" s="19"/>
      <c r="K20" s="19"/>
      <c r="L20" s="19"/>
      <c r="M20" s="19"/>
      <c r="N20" s="20"/>
      <c r="O20" s="20"/>
      <c r="P20" s="20"/>
      <c r="Q20" s="20"/>
      <c r="R20" s="20"/>
      <c r="S20" s="20"/>
      <c r="T20" s="20"/>
      <c r="U20" s="20"/>
    </row>
    <row r="21" spans="2:21" s="21" customFormat="1" ht="15" customHeight="1">
      <c r="B21" s="63" t="s">
        <v>268</v>
      </c>
      <c r="C21" s="64">
        <v>1541.1997100000001</v>
      </c>
      <c r="D21" s="65">
        <v>5.7865259973395951</v>
      </c>
      <c r="E21" s="64">
        <v>1211.1669700000011</v>
      </c>
      <c r="F21" s="65">
        <v>4.3830093118786984</v>
      </c>
      <c r="G21" s="65">
        <v>-21.414015189504475</v>
      </c>
      <c r="H21" s="18"/>
      <c r="I21" s="19"/>
      <c r="J21" s="19"/>
      <c r="K21" s="19"/>
      <c r="L21" s="19"/>
      <c r="M21" s="19"/>
      <c r="N21" s="20"/>
      <c r="O21" s="20"/>
      <c r="P21" s="20"/>
      <c r="Q21" s="20"/>
      <c r="R21" s="20"/>
      <c r="S21" s="20"/>
      <c r="T21" s="20"/>
      <c r="U21" s="20"/>
    </row>
    <row r="22" spans="2:21" s="23" customFormat="1" ht="15" customHeight="1">
      <c r="B22" s="70" t="s">
        <v>275</v>
      </c>
      <c r="C22" s="61">
        <v>28478.323999999997</v>
      </c>
      <c r="D22" s="62">
        <v>7.4250741050440743</v>
      </c>
      <c r="E22" s="61">
        <v>31308.965550000001</v>
      </c>
      <c r="F22" s="62">
        <v>9.0101347815806427</v>
      </c>
      <c r="G22" s="62">
        <v>9.9396353170221765</v>
      </c>
      <c r="H22" s="24"/>
      <c r="I22" s="19"/>
      <c r="J22" s="19"/>
      <c r="K22" s="19"/>
      <c r="L22" s="19"/>
      <c r="M22" s="19"/>
      <c r="N22" s="20"/>
      <c r="O22" s="20"/>
      <c r="P22" s="20"/>
      <c r="Q22" s="20"/>
      <c r="R22" s="20"/>
      <c r="S22" s="20"/>
      <c r="T22" s="20"/>
      <c r="U22" s="20"/>
    </row>
    <row r="23" spans="2:21" s="21" customFormat="1" ht="15" customHeight="1">
      <c r="B23" s="63" t="s">
        <v>267</v>
      </c>
      <c r="C23" s="64">
        <v>8810.1539499999999</v>
      </c>
      <c r="D23" s="65">
        <v>2.4684640163005676</v>
      </c>
      <c r="E23" s="64">
        <v>10079.595799999999</v>
      </c>
      <c r="F23" s="65">
        <v>3.1513226344295209</v>
      </c>
      <c r="G23" s="65">
        <v>14.408849802221656</v>
      </c>
      <c r="H23" s="18"/>
      <c r="I23" s="19"/>
      <c r="J23" s="19"/>
      <c r="K23" s="19"/>
      <c r="L23" s="19"/>
      <c r="M23" s="19"/>
      <c r="N23" s="20"/>
      <c r="O23" s="20"/>
      <c r="P23" s="20"/>
      <c r="Q23" s="20"/>
      <c r="R23" s="20"/>
      <c r="S23" s="20"/>
      <c r="T23" s="20"/>
      <c r="U23" s="20"/>
    </row>
    <row r="24" spans="2:21" s="21" customFormat="1" ht="15" customHeight="1">
      <c r="B24" s="63" t="s">
        <v>268</v>
      </c>
      <c r="C24" s="64">
        <v>19668.170049999997</v>
      </c>
      <c r="D24" s="65">
        <v>73.845314514379822</v>
      </c>
      <c r="E24" s="64">
        <v>21229.369750000002</v>
      </c>
      <c r="F24" s="65">
        <v>76.825514239020137</v>
      </c>
      <c r="G24" s="65">
        <v>7.9376967762184059</v>
      </c>
      <c r="H24" s="18"/>
      <c r="I24" s="19"/>
      <c r="J24" s="19"/>
      <c r="K24" s="19"/>
      <c r="L24" s="19"/>
      <c r="M24" s="19"/>
      <c r="N24" s="20"/>
      <c r="O24" s="20"/>
      <c r="P24" s="20"/>
      <c r="Q24" s="20"/>
      <c r="R24" s="20"/>
      <c r="S24" s="20"/>
      <c r="T24" s="20"/>
      <c r="U24" s="20"/>
    </row>
    <row r="25" spans="2:21" s="24" customFormat="1" ht="15" customHeight="1" thickBot="1">
      <c r="B25" s="67" t="s">
        <v>276</v>
      </c>
      <c r="C25" s="68">
        <v>36701.560149999998</v>
      </c>
      <c r="D25" s="69">
        <v>9.569095564910441</v>
      </c>
      <c r="E25" s="68">
        <v>40238.039530000002</v>
      </c>
      <c r="F25" s="69">
        <v>11.57975529191094</v>
      </c>
      <c r="G25" s="69">
        <v>9.6357739713144106</v>
      </c>
      <c r="I25" s="19"/>
      <c r="J25" s="19"/>
      <c r="K25" s="19"/>
      <c r="L25" s="19"/>
      <c r="M25" s="19"/>
      <c r="N25" s="20"/>
      <c r="O25" s="20"/>
      <c r="P25" s="20"/>
      <c r="Q25" s="20"/>
      <c r="R25" s="20"/>
      <c r="S25" s="20"/>
      <c r="T25" s="20"/>
      <c r="U25" s="20"/>
    </row>
    <row r="26" spans="2:21" s="21" customFormat="1" ht="24" customHeight="1" thickBot="1">
      <c r="B26" s="92" t="s">
        <v>277</v>
      </c>
      <c r="C26" s="91">
        <v>236330.91588000002</v>
      </c>
      <c r="D26" s="90">
        <v>61.617901521239027</v>
      </c>
      <c r="E26" s="91">
        <v>241716.55133000002</v>
      </c>
      <c r="F26" s="90">
        <v>69.561503172121121</v>
      </c>
      <c r="G26" s="90">
        <v>2.278853543111814</v>
      </c>
      <c r="H26" s="18"/>
      <c r="I26" s="19"/>
      <c r="J26" s="19"/>
      <c r="K26" s="19"/>
      <c r="L26" s="19"/>
      <c r="M26" s="19"/>
      <c r="N26" s="20"/>
      <c r="O26" s="20"/>
      <c r="P26" s="20"/>
      <c r="Q26" s="20"/>
      <c r="R26" s="20"/>
      <c r="S26" s="20"/>
      <c r="T26" s="20"/>
      <c r="U26" s="20"/>
    </row>
    <row r="27" spans="2:21" s="21" customFormat="1" ht="15" customHeight="1">
      <c r="B27" s="71" t="s">
        <v>267</v>
      </c>
      <c r="C27" s="72">
        <v>209773.63288000002</v>
      </c>
      <c r="D27" s="73">
        <v>58.775211792175966</v>
      </c>
      <c r="E27" s="72">
        <v>215361.552</v>
      </c>
      <c r="F27" s="73">
        <v>67.331443330641321</v>
      </c>
      <c r="G27" s="73">
        <v>2.6637852638021986</v>
      </c>
      <c r="H27" s="18"/>
      <c r="I27" s="19"/>
      <c r="J27" s="19"/>
      <c r="K27" s="19"/>
      <c r="L27" s="19"/>
      <c r="M27" s="19"/>
      <c r="N27" s="20"/>
      <c r="O27" s="20"/>
      <c r="P27" s="20"/>
      <c r="Q27" s="20"/>
      <c r="R27" s="20"/>
      <c r="S27" s="20"/>
      <c r="T27" s="20"/>
      <c r="U27" s="20"/>
    </row>
    <row r="28" spans="2:21" s="21" customFormat="1" ht="15" customHeight="1" thickBot="1">
      <c r="B28" s="75" t="s">
        <v>268</v>
      </c>
      <c r="C28" s="76">
        <v>26557.282999999999</v>
      </c>
      <c r="D28" s="77">
        <v>99.710898919261311</v>
      </c>
      <c r="E28" s="76">
        <v>26354.999330000017</v>
      </c>
      <c r="F28" s="77">
        <v>95.374304566732718</v>
      </c>
      <c r="G28" s="77">
        <v>-0.76168812148434961</v>
      </c>
      <c r="H28" s="18"/>
      <c r="I28" s="19"/>
      <c r="J28" s="19"/>
      <c r="K28" s="19"/>
      <c r="L28" s="19"/>
      <c r="M28" s="19"/>
      <c r="N28" s="20"/>
      <c r="O28" s="20"/>
      <c r="P28" s="20"/>
      <c r="Q28" s="20"/>
      <c r="R28" s="20"/>
      <c r="S28" s="20"/>
      <c r="T28" s="20"/>
      <c r="U28" s="20"/>
    </row>
    <row r="29" spans="2:21" s="23" customFormat="1" ht="15" customHeight="1">
      <c r="B29" s="70" t="s">
        <v>278</v>
      </c>
      <c r="C29" s="61">
        <v>52830.723549999995</v>
      </c>
      <c r="D29" s="62">
        <v>13.774407418844142</v>
      </c>
      <c r="E29" s="61">
        <v>37680.135519999996</v>
      </c>
      <c r="F29" s="62">
        <v>10.843638352766471</v>
      </c>
      <c r="G29" s="62">
        <v>-28.677608429233793</v>
      </c>
      <c r="H29" s="24"/>
      <c r="I29" s="19"/>
      <c r="J29" s="19"/>
      <c r="K29" s="19"/>
      <c r="L29" s="19"/>
      <c r="M29" s="19"/>
      <c r="N29" s="20"/>
      <c r="O29" s="20"/>
      <c r="P29" s="20"/>
      <c r="Q29" s="20"/>
      <c r="R29" s="20"/>
      <c r="S29" s="20"/>
      <c r="T29" s="20"/>
      <c r="U29" s="20"/>
    </row>
    <row r="30" spans="2:21" s="21" customFormat="1" ht="15" customHeight="1">
      <c r="B30" s="63" t="s">
        <v>267</v>
      </c>
      <c r="C30" s="64">
        <v>52753.723549999995</v>
      </c>
      <c r="D30" s="65">
        <v>14.780748332898636</v>
      </c>
      <c r="E30" s="64">
        <v>36401.906540000004</v>
      </c>
      <c r="F30" s="65">
        <v>11.380828585992509</v>
      </c>
      <c r="G30" s="65">
        <v>-30.996517230678013</v>
      </c>
      <c r="H30" s="18"/>
      <c r="I30" s="19"/>
      <c r="J30" s="19"/>
      <c r="K30" s="19"/>
      <c r="L30" s="19"/>
      <c r="M30" s="19"/>
      <c r="N30" s="20"/>
      <c r="O30" s="20"/>
      <c r="P30" s="20"/>
      <c r="Q30" s="20"/>
      <c r="R30" s="20"/>
      <c r="S30" s="20"/>
      <c r="T30" s="20"/>
      <c r="U30" s="20"/>
    </row>
    <row r="31" spans="2:21" s="21" customFormat="1" ht="15" customHeight="1">
      <c r="B31" s="63" t="s">
        <v>268</v>
      </c>
      <c r="C31" s="64">
        <v>77</v>
      </c>
      <c r="D31" s="65">
        <v>0.28910108073868557</v>
      </c>
      <c r="E31" s="64">
        <v>1278.2289799999926</v>
      </c>
      <c r="F31" s="65">
        <v>4.6256954332672837</v>
      </c>
      <c r="G31" s="74">
        <v>1560.0376363636269</v>
      </c>
      <c r="H31" s="18"/>
      <c r="I31" s="19"/>
      <c r="J31" s="19"/>
      <c r="K31" s="19"/>
      <c r="L31" s="19"/>
      <c r="M31" s="19"/>
      <c r="N31" s="20"/>
      <c r="O31" s="20"/>
      <c r="P31" s="20"/>
      <c r="Q31" s="20"/>
      <c r="R31" s="20"/>
      <c r="S31" s="20"/>
      <c r="T31" s="20"/>
      <c r="U31" s="20"/>
    </row>
    <row r="32" spans="2:21" s="23" customFormat="1" ht="15" customHeight="1">
      <c r="B32" s="70" t="s">
        <v>279</v>
      </c>
      <c r="C32" s="61">
        <v>94380.983810000005</v>
      </c>
      <c r="D32" s="62">
        <v>24.607691059916839</v>
      </c>
      <c r="E32" s="61">
        <v>68089.408629999991</v>
      </c>
      <c r="F32" s="62">
        <v>19.59485847511241</v>
      </c>
      <c r="G32" s="62">
        <v>-27.856856454185774</v>
      </c>
      <c r="H32" s="24"/>
      <c r="I32" s="19"/>
      <c r="J32" s="19"/>
      <c r="K32" s="19"/>
      <c r="L32" s="19"/>
      <c r="M32" s="19"/>
      <c r="N32" s="20"/>
      <c r="O32" s="20"/>
      <c r="P32" s="20"/>
      <c r="Q32" s="20"/>
      <c r="R32" s="20"/>
      <c r="S32" s="20"/>
      <c r="T32" s="20"/>
      <c r="U32" s="20"/>
    </row>
    <row r="33" spans="2:21" ht="24" customHeight="1" thickBot="1">
      <c r="B33" s="93" t="s">
        <v>280</v>
      </c>
      <c r="C33" s="87">
        <v>147211.70736</v>
      </c>
      <c r="D33" s="86">
        <v>38.382098478760987</v>
      </c>
      <c r="E33" s="87">
        <v>105769.54414999999</v>
      </c>
      <c r="F33" s="86">
        <v>30.438496827878879</v>
      </c>
      <c r="G33" s="86">
        <v>-28.151404499816689</v>
      </c>
      <c r="I33" s="19"/>
      <c r="J33" s="19"/>
      <c r="K33" s="19"/>
      <c r="L33" s="19"/>
      <c r="M33" s="19"/>
      <c r="N33" s="20"/>
      <c r="O33" s="20"/>
      <c r="P33" s="20"/>
      <c r="Q33" s="20"/>
      <c r="R33" s="20"/>
      <c r="S33" s="20"/>
      <c r="T33" s="20"/>
      <c r="U33" s="20"/>
    </row>
    <row r="34" spans="2:21" ht="24" customHeight="1">
      <c r="B34" s="94" t="s">
        <v>281</v>
      </c>
      <c r="C34" s="95">
        <v>383542.62323999999</v>
      </c>
      <c r="D34" s="96">
        <v>100</v>
      </c>
      <c r="E34" s="95">
        <v>347486.09548000002</v>
      </c>
      <c r="F34" s="96">
        <v>100</v>
      </c>
      <c r="G34" s="96">
        <v>-9.4009180662660725</v>
      </c>
      <c r="I34" s="19"/>
      <c r="J34" s="19"/>
      <c r="K34" s="19"/>
      <c r="L34" s="19"/>
      <c r="M34" s="19"/>
      <c r="N34" s="20"/>
      <c r="O34" s="20"/>
      <c r="P34" s="20"/>
      <c r="Q34" s="20"/>
      <c r="R34" s="20"/>
      <c r="S34" s="20"/>
      <c r="T34" s="20"/>
      <c r="U34" s="20"/>
    </row>
    <row r="35" spans="2:21" s="21" customFormat="1" ht="15" customHeight="1">
      <c r="B35" s="71" t="s">
        <v>267</v>
      </c>
      <c r="C35" s="72">
        <v>356908.34024000005</v>
      </c>
      <c r="D35" s="73">
        <v>100</v>
      </c>
      <c r="E35" s="72">
        <v>319852.86716999998</v>
      </c>
      <c r="F35" s="73">
        <v>100</v>
      </c>
      <c r="G35" s="73">
        <v>-10.382350001987184</v>
      </c>
      <c r="H35" s="18"/>
      <c r="I35" s="19"/>
      <c r="J35" s="19"/>
      <c r="K35" s="19"/>
      <c r="L35" s="19"/>
      <c r="M35" s="19"/>
      <c r="N35" s="20"/>
      <c r="O35" s="20"/>
      <c r="P35" s="20"/>
      <c r="Q35" s="20"/>
      <c r="R35" s="20"/>
      <c r="S35" s="20"/>
      <c r="T35" s="20"/>
      <c r="U35" s="20"/>
    </row>
    <row r="36" spans="2:21" s="21" customFormat="1" ht="15" customHeight="1" thickBot="1">
      <c r="B36" s="71" t="s">
        <v>268</v>
      </c>
      <c r="C36" s="72">
        <v>26634.282999999999</v>
      </c>
      <c r="D36" s="73">
        <v>100</v>
      </c>
      <c r="E36" s="72">
        <v>27633.22831000001</v>
      </c>
      <c r="F36" s="73">
        <v>100</v>
      </c>
      <c r="G36" s="73">
        <v>3.7505995937642034</v>
      </c>
      <c r="H36" s="18"/>
      <c r="I36" s="19"/>
      <c r="J36" s="19"/>
      <c r="K36" s="19"/>
      <c r="L36" s="19"/>
      <c r="M36" s="19"/>
      <c r="N36" s="20"/>
      <c r="O36" s="20"/>
      <c r="P36" s="20"/>
      <c r="Q36" s="20"/>
      <c r="R36" s="20"/>
      <c r="S36" s="20"/>
      <c r="T36" s="20"/>
      <c r="U36" s="20"/>
    </row>
    <row r="37" spans="2:21" ht="14.25" thickTop="1">
      <c r="B37" s="236" t="s">
        <v>103</v>
      </c>
      <c r="C37" s="237"/>
      <c r="D37" s="237"/>
      <c r="E37" s="237"/>
      <c r="F37" s="237"/>
      <c r="G37" s="237"/>
    </row>
  </sheetData>
  <mergeCells count="4">
    <mergeCell ref="B2:G2"/>
    <mergeCell ref="B4:B5"/>
    <mergeCell ref="C4:D4"/>
    <mergeCell ref="E4:F4"/>
  </mergeCells>
  <hyperlinks>
    <hyperlink ref="A1" location="'Contents'!A1" display="&lt;&lt;"/>
  </hyperlinks>
  <printOptions horizontalCentered="1"/>
  <pageMargins left="0.70866141732283472" right="0.70866141732283472" top="0.74803149606299213" bottom="0.74803149606299213" header="0.51181102362204722" footer="0.51181102362204722"/>
  <pageSetup paperSize="9" scale="9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N37"/>
  <sheetViews>
    <sheetView showGridLines="0" zoomScaleNormal="100" workbookViewId="0"/>
  </sheetViews>
  <sheetFormatPr baseColWidth="10" defaultColWidth="10.28515625" defaultRowHeight="11.25"/>
  <cols>
    <col min="1" max="1" width="3.7109375" style="97" customWidth="1"/>
    <col min="2" max="2" width="3.140625" style="97" customWidth="1"/>
    <col min="3" max="3" width="38.7109375" style="97" customWidth="1"/>
    <col min="4" max="8" width="12.7109375" style="97" customWidth="1"/>
    <col min="9" max="9" width="5.28515625" style="97" customWidth="1"/>
    <col min="10" max="16384" width="10.28515625" style="97"/>
  </cols>
  <sheetData>
    <row r="1" spans="1:13" ht="15">
      <c r="A1" s="390" t="s">
        <v>24</v>
      </c>
    </row>
    <row r="2" spans="1:13" s="16" customFormat="1" ht="25.5" customHeight="1">
      <c r="C2" s="433" t="s">
        <v>282</v>
      </c>
      <c r="D2" s="441"/>
      <c r="E2" s="441"/>
      <c r="F2" s="441"/>
      <c r="G2" s="441"/>
      <c r="H2" s="441"/>
      <c r="I2" s="15"/>
      <c r="J2" s="15"/>
      <c r="K2" s="15"/>
      <c r="L2" s="15"/>
      <c r="M2" s="15"/>
    </row>
    <row r="3" spans="1:13" s="16" customFormat="1" ht="14.25" thickBot="1">
      <c r="C3" s="48"/>
      <c r="D3" s="49"/>
      <c r="E3" s="49"/>
      <c r="F3" s="49"/>
      <c r="G3" s="49"/>
      <c r="H3" s="239" t="s">
        <v>214</v>
      </c>
      <c r="I3" s="15"/>
      <c r="J3" s="15"/>
      <c r="K3" s="15"/>
      <c r="L3" s="15"/>
      <c r="M3" s="15"/>
    </row>
    <row r="4" spans="1:13" s="17" customFormat="1" ht="18" customHeight="1" thickBot="1">
      <c r="B4" s="437" t="s">
        <v>283</v>
      </c>
      <c r="C4" s="438"/>
      <c r="D4" s="436" t="s">
        <v>260</v>
      </c>
      <c r="E4" s="436"/>
      <c r="F4" s="436" t="s">
        <v>261</v>
      </c>
      <c r="G4" s="436"/>
      <c r="H4" s="78" t="s">
        <v>284</v>
      </c>
    </row>
    <row r="5" spans="1:13" s="17" customFormat="1" ht="16.5" customHeight="1">
      <c r="B5" s="439"/>
      <c r="C5" s="440"/>
      <c r="D5" s="78" t="s">
        <v>263</v>
      </c>
      <c r="E5" s="78" t="s">
        <v>285</v>
      </c>
      <c r="F5" s="78" t="s">
        <v>263</v>
      </c>
      <c r="G5" s="78" t="s">
        <v>285</v>
      </c>
      <c r="H5" s="57" t="s">
        <v>286</v>
      </c>
    </row>
    <row r="6" spans="1:13" ht="15" customHeight="1">
      <c r="B6" s="79" t="s">
        <v>287</v>
      </c>
      <c r="C6" s="54" t="s">
        <v>288</v>
      </c>
      <c r="D6" s="83">
        <v>125144.25</v>
      </c>
      <c r="E6" s="82">
        <v>72.577322490867118</v>
      </c>
      <c r="F6" s="83">
        <v>136344.72525000002</v>
      </c>
      <c r="G6" s="82">
        <v>75.294755256843601</v>
      </c>
      <c r="H6" s="82">
        <v>8.9500518401764531</v>
      </c>
    </row>
    <row r="7" spans="1:13" ht="15" customHeight="1">
      <c r="B7" s="79" t="s">
        <v>289</v>
      </c>
      <c r="C7" s="54" t="s">
        <v>290</v>
      </c>
      <c r="D7" s="83">
        <v>1157.7864199999999</v>
      </c>
      <c r="E7" s="82">
        <v>0.67145744514739203</v>
      </c>
      <c r="F7" s="83">
        <v>940.92323999999996</v>
      </c>
      <c r="G7" s="82">
        <v>0.51961368466123559</v>
      </c>
      <c r="H7" s="82">
        <v>-18.730845020621334</v>
      </c>
    </row>
    <row r="8" spans="1:13" ht="15" customHeight="1">
      <c r="B8" s="79" t="s">
        <v>291</v>
      </c>
      <c r="C8" s="54" t="s">
        <v>292</v>
      </c>
      <c r="D8" s="83">
        <v>31163.44715</v>
      </c>
      <c r="E8" s="82">
        <v>18.073219934057249</v>
      </c>
      <c r="F8" s="83">
        <v>36227.44124</v>
      </c>
      <c r="G8" s="82">
        <v>20.006174179059283</v>
      </c>
      <c r="H8" s="82">
        <v>16.249787982777764</v>
      </c>
    </row>
    <row r="9" spans="1:13" ht="15" customHeight="1">
      <c r="B9" s="79" t="s">
        <v>293</v>
      </c>
      <c r="C9" s="54" t="s">
        <v>294</v>
      </c>
      <c r="D9" s="83">
        <v>35.772320000000001</v>
      </c>
      <c r="E9" s="82">
        <v>2.0746132602069176E-2</v>
      </c>
      <c r="F9" s="83">
        <v>25.847749999999998</v>
      </c>
      <c r="G9" s="82">
        <v>1.4274112963457521E-2</v>
      </c>
      <c r="H9" s="82">
        <v>-27.743713575188867</v>
      </c>
    </row>
    <row r="10" spans="1:13" s="100" customFormat="1" ht="15" customHeight="1">
      <c r="B10" s="80"/>
      <c r="C10" s="56" t="s">
        <v>272</v>
      </c>
      <c r="D10" s="85">
        <v>157501.25589</v>
      </c>
      <c r="E10" s="84">
        <v>91.34274600267382</v>
      </c>
      <c r="F10" s="85">
        <v>173538.93747999999</v>
      </c>
      <c r="G10" s="84">
        <v>95.834817233527573</v>
      </c>
      <c r="H10" s="84">
        <v>10.182573782904193</v>
      </c>
      <c r="I10" s="97"/>
    </row>
    <row r="11" spans="1:13" ht="15" customHeight="1">
      <c r="B11" s="79" t="s">
        <v>295</v>
      </c>
      <c r="C11" s="54" t="s">
        <v>296</v>
      </c>
      <c r="D11" s="83">
        <v>2.20892</v>
      </c>
      <c r="E11" s="82">
        <v>1.2810616484299215E-3</v>
      </c>
      <c r="F11" s="83">
        <v>1.8850200000000001</v>
      </c>
      <c r="G11" s="82">
        <v>1.0409799080529909E-3</v>
      </c>
      <c r="H11" s="82">
        <v>-14.663274360320877</v>
      </c>
    </row>
    <row r="12" spans="1:13" ht="15" customHeight="1">
      <c r="B12" s="79" t="s">
        <v>297</v>
      </c>
      <c r="C12" s="54" t="s">
        <v>298</v>
      </c>
      <c r="D12" s="83">
        <v>58.885379999999998</v>
      </c>
      <c r="E12" s="82">
        <v>3.4150535995519225E-2</v>
      </c>
      <c r="F12" s="83">
        <v>114.66507999999999</v>
      </c>
      <c r="G12" s="82">
        <v>6.3322428640167655E-2</v>
      </c>
      <c r="H12" s="82">
        <v>94.725889516209278</v>
      </c>
    </row>
    <row r="13" spans="1:13" s="100" customFormat="1" ht="15" customHeight="1">
      <c r="B13" s="80"/>
      <c r="C13" s="56" t="s">
        <v>276</v>
      </c>
      <c r="D13" s="85">
        <v>61.094299999999997</v>
      </c>
      <c r="E13" s="84">
        <v>3.5431597643949146E-2</v>
      </c>
      <c r="F13" s="85">
        <v>116.55009999999999</v>
      </c>
      <c r="G13" s="84">
        <v>6.4363408548220646E-2</v>
      </c>
      <c r="H13" s="84">
        <v>90.770824774160587</v>
      </c>
      <c r="I13" s="97"/>
    </row>
    <row r="14" spans="1:13" s="100" customFormat="1" ht="24" customHeight="1">
      <c r="B14" s="81"/>
      <c r="C14" s="55" t="s">
        <v>277</v>
      </c>
      <c r="D14" s="87">
        <v>157562.35019</v>
      </c>
      <c r="E14" s="86">
        <v>91.378177600317784</v>
      </c>
      <c r="F14" s="87">
        <v>173655.48757999999</v>
      </c>
      <c r="G14" s="86">
        <v>95.899180642075791</v>
      </c>
      <c r="H14" s="86">
        <v>10.21382162083373</v>
      </c>
      <c r="I14" s="97"/>
    </row>
    <row r="15" spans="1:13" ht="15" customHeight="1">
      <c r="B15" s="79" t="s">
        <v>299</v>
      </c>
      <c r="C15" s="54" t="s">
        <v>300</v>
      </c>
      <c r="D15" s="83">
        <v>1036.4201</v>
      </c>
      <c r="E15" s="82">
        <v>0.60107113058503892</v>
      </c>
      <c r="F15" s="83">
        <v>444.22720000000004</v>
      </c>
      <c r="G15" s="82">
        <v>0.24531919545184544</v>
      </c>
      <c r="H15" s="82">
        <v>-57.138307140125896</v>
      </c>
    </row>
    <row r="16" spans="1:13" ht="15" customHeight="1">
      <c r="B16" s="79" t="s">
        <v>301</v>
      </c>
      <c r="C16" s="54" t="s">
        <v>302</v>
      </c>
      <c r="D16" s="83">
        <v>13830.09</v>
      </c>
      <c r="E16" s="82">
        <v>8.0207512690971932</v>
      </c>
      <c r="F16" s="83">
        <v>6981.59</v>
      </c>
      <c r="G16" s="82">
        <v>3.8555001624723779</v>
      </c>
      <c r="H16" s="82">
        <v>-49.518838995263224</v>
      </c>
    </row>
    <row r="17" spans="2:14" s="100" customFormat="1" ht="24" customHeight="1" thickBot="1">
      <c r="B17" s="81"/>
      <c r="C17" s="55" t="s">
        <v>280</v>
      </c>
      <c r="D17" s="87">
        <v>14866.5101</v>
      </c>
      <c r="E17" s="86">
        <v>8.6218223996822321</v>
      </c>
      <c r="F17" s="87">
        <v>7425.8172000000004</v>
      </c>
      <c r="G17" s="86">
        <v>4.1008193579242231</v>
      </c>
      <c r="H17" s="86">
        <v>-50.050030908060926</v>
      </c>
      <c r="I17" s="97"/>
    </row>
    <row r="18" spans="2:14" ht="24" customHeight="1" thickBot="1">
      <c r="B18" s="88"/>
      <c r="C18" s="89" t="s">
        <v>281</v>
      </c>
      <c r="D18" s="91">
        <v>172428.86028999998</v>
      </c>
      <c r="E18" s="90">
        <v>100</v>
      </c>
      <c r="F18" s="91">
        <v>181081.30477999998</v>
      </c>
      <c r="G18" s="90">
        <v>100</v>
      </c>
      <c r="H18" s="90">
        <v>5.0179792845860272</v>
      </c>
    </row>
    <row r="19" spans="2:14" ht="12.75">
      <c r="C19" s="99"/>
      <c r="D19" s="99"/>
      <c r="E19" s="99"/>
      <c r="F19" s="99"/>
      <c r="G19" s="99"/>
      <c r="H19" s="99"/>
    </row>
    <row r="21" spans="2:14">
      <c r="J21" s="98"/>
      <c r="K21" s="98"/>
      <c r="L21" s="98"/>
      <c r="M21" s="98"/>
      <c r="N21" s="98"/>
    </row>
    <row r="22" spans="2:14">
      <c r="J22" s="98"/>
      <c r="K22" s="98"/>
      <c r="L22" s="98"/>
      <c r="M22" s="98"/>
      <c r="N22" s="98"/>
    </row>
    <row r="23" spans="2:14">
      <c r="J23" s="98"/>
      <c r="K23" s="98"/>
      <c r="L23" s="98"/>
      <c r="M23" s="98"/>
      <c r="N23" s="98"/>
    </row>
    <row r="24" spans="2:14">
      <c r="J24" s="98"/>
      <c r="K24" s="98"/>
      <c r="L24" s="98"/>
      <c r="M24" s="98"/>
      <c r="N24" s="98"/>
    </row>
    <row r="25" spans="2:14">
      <c r="J25" s="98"/>
      <c r="K25" s="98"/>
      <c r="L25" s="98"/>
      <c r="M25" s="98"/>
      <c r="N25" s="98"/>
    </row>
    <row r="26" spans="2:14">
      <c r="J26" s="98"/>
      <c r="K26" s="98"/>
      <c r="L26" s="98"/>
      <c r="M26" s="98"/>
      <c r="N26" s="98"/>
    </row>
    <row r="27" spans="2:14">
      <c r="J27" s="98"/>
      <c r="K27" s="98"/>
      <c r="L27" s="98"/>
      <c r="M27" s="98"/>
      <c r="N27" s="98"/>
    </row>
    <row r="28" spans="2:14">
      <c r="J28" s="98"/>
      <c r="K28" s="98"/>
      <c r="L28" s="98"/>
      <c r="M28" s="98"/>
      <c r="N28" s="98"/>
    </row>
    <row r="29" spans="2:14">
      <c r="J29" s="98"/>
      <c r="K29" s="98"/>
      <c r="L29" s="98"/>
      <c r="M29" s="98"/>
      <c r="N29" s="98"/>
    </row>
    <row r="30" spans="2:14">
      <c r="J30" s="98"/>
      <c r="K30" s="98"/>
      <c r="L30" s="98"/>
      <c r="M30" s="98"/>
      <c r="N30" s="98"/>
    </row>
    <row r="31" spans="2:14">
      <c r="J31" s="98"/>
      <c r="K31" s="98"/>
      <c r="L31" s="98"/>
      <c r="M31" s="98"/>
      <c r="N31" s="98"/>
    </row>
    <row r="32" spans="2:14">
      <c r="J32" s="98"/>
      <c r="K32" s="98"/>
      <c r="L32" s="98"/>
      <c r="M32" s="98"/>
      <c r="N32" s="98"/>
    </row>
    <row r="33" spans="10:14">
      <c r="J33" s="98"/>
      <c r="K33" s="98"/>
      <c r="L33" s="98"/>
      <c r="M33" s="98"/>
      <c r="N33" s="98"/>
    </row>
    <row r="34" spans="10:14">
      <c r="J34" s="98"/>
      <c r="K34" s="98"/>
      <c r="L34" s="98"/>
      <c r="M34" s="98"/>
      <c r="N34" s="98"/>
    </row>
    <row r="35" spans="10:14">
      <c r="J35" s="98"/>
      <c r="K35" s="98"/>
      <c r="L35" s="98"/>
      <c r="M35" s="98"/>
      <c r="N35" s="98"/>
    </row>
    <row r="36" spans="10:14">
      <c r="J36" s="98"/>
      <c r="K36" s="98"/>
      <c r="L36" s="98"/>
      <c r="M36" s="98"/>
      <c r="N36" s="98"/>
    </row>
    <row r="37" spans="10:14">
      <c r="J37" s="98"/>
      <c r="K37" s="98"/>
      <c r="L37" s="98"/>
      <c r="M37" s="98"/>
      <c r="N37" s="98"/>
    </row>
  </sheetData>
  <mergeCells count="4">
    <mergeCell ref="B4:C5"/>
    <mergeCell ref="D4:E4"/>
    <mergeCell ref="F4:G4"/>
    <mergeCell ref="C2:H2"/>
  </mergeCells>
  <hyperlinks>
    <hyperlink ref="A1" location="'Contents'!A1" display="&lt;&lt;"/>
  </hyperlinks>
  <printOptions horizontalCentered="1"/>
  <pageMargins left="0.70866141732283472" right="0.70866141732283472" top="0.74803149606299213" bottom="0" header="0.51181102362204722" footer="0.51181102362204722"/>
  <pageSetup paperSize="9" scale="81" fitToHeight="0" orientation="portrait" r:id="rId1"/>
  <headerFooter alignWithMargins="0">
    <oddFooter>&amp;C &amp;R&amp;"Times New Roman,Normal"&amp;6&amp;D &amp;T &amp;F &amp;A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autoPageBreaks="0"/>
  </sheetPr>
  <dimension ref="A1:M33"/>
  <sheetViews>
    <sheetView showGridLines="0" zoomScaleNormal="100" workbookViewId="0"/>
  </sheetViews>
  <sheetFormatPr baseColWidth="10" defaultRowHeight="11.25"/>
  <cols>
    <col min="1" max="1" width="3.7109375" style="25" customWidth="1"/>
    <col min="2" max="2" width="3" style="25" customWidth="1"/>
    <col min="3" max="3" width="38.7109375" style="25" customWidth="1"/>
    <col min="4" max="8" width="12.7109375" style="25" customWidth="1"/>
    <col min="9" max="9" width="11.42578125" style="25"/>
    <col min="10" max="10" width="13.28515625" style="25" bestFit="1" customWidth="1"/>
    <col min="11" max="11" width="11.7109375" style="25" bestFit="1" customWidth="1"/>
    <col min="12" max="12" width="11.42578125" style="25"/>
    <col min="13" max="13" width="11.7109375" style="25" bestFit="1" customWidth="1"/>
    <col min="14" max="257" width="11.42578125" style="25"/>
    <col min="258" max="258" width="2.7109375" style="25" customWidth="1"/>
    <col min="259" max="259" width="35.140625" style="25" customWidth="1"/>
    <col min="260" max="260" width="13.28515625" style="25" bestFit="1" customWidth="1"/>
    <col min="261" max="261" width="8.85546875" style="25" customWidth="1"/>
    <col min="262" max="262" width="12.140625" style="25" bestFit="1" customWidth="1"/>
    <col min="263" max="263" width="8.42578125" style="25" customWidth="1"/>
    <col min="264" max="264" width="7.42578125" style="25" customWidth="1"/>
    <col min="265" max="265" width="11.42578125" style="25"/>
    <col min="266" max="266" width="13.28515625" style="25" bestFit="1" customWidth="1"/>
    <col min="267" max="267" width="11.7109375" style="25" bestFit="1" customWidth="1"/>
    <col min="268" max="268" width="11.42578125" style="25"/>
    <col min="269" max="269" width="11.7109375" style="25" bestFit="1" customWidth="1"/>
    <col min="270" max="513" width="11.42578125" style="25"/>
    <col min="514" max="514" width="2.7109375" style="25" customWidth="1"/>
    <col min="515" max="515" width="35.140625" style="25" customWidth="1"/>
    <col min="516" max="516" width="13.28515625" style="25" bestFit="1" customWidth="1"/>
    <col min="517" max="517" width="8.85546875" style="25" customWidth="1"/>
    <col min="518" max="518" width="12.140625" style="25" bestFit="1" customWidth="1"/>
    <col min="519" max="519" width="8.42578125" style="25" customWidth="1"/>
    <col min="520" max="520" width="7.42578125" style="25" customWidth="1"/>
    <col min="521" max="521" width="11.42578125" style="25"/>
    <col min="522" max="522" width="13.28515625" style="25" bestFit="1" customWidth="1"/>
    <col min="523" max="523" width="11.7109375" style="25" bestFit="1" customWidth="1"/>
    <col min="524" max="524" width="11.42578125" style="25"/>
    <col min="525" max="525" width="11.7109375" style="25" bestFit="1" customWidth="1"/>
    <col min="526" max="769" width="11.42578125" style="25"/>
    <col min="770" max="770" width="2.7109375" style="25" customWidth="1"/>
    <col min="771" max="771" width="35.140625" style="25" customWidth="1"/>
    <col min="772" max="772" width="13.28515625" style="25" bestFit="1" customWidth="1"/>
    <col min="773" max="773" width="8.85546875" style="25" customWidth="1"/>
    <col min="774" max="774" width="12.140625" style="25" bestFit="1" customWidth="1"/>
    <col min="775" max="775" width="8.42578125" style="25" customWidth="1"/>
    <col min="776" max="776" width="7.42578125" style="25" customWidth="1"/>
    <col min="777" max="777" width="11.42578125" style="25"/>
    <col min="778" max="778" width="13.28515625" style="25" bestFit="1" customWidth="1"/>
    <col min="779" max="779" width="11.7109375" style="25" bestFit="1" customWidth="1"/>
    <col min="780" max="780" width="11.42578125" style="25"/>
    <col min="781" max="781" width="11.7109375" style="25" bestFit="1" customWidth="1"/>
    <col min="782" max="1025" width="11.42578125" style="25"/>
    <col min="1026" max="1026" width="2.7109375" style="25" customWidth="1"/>
    <col min="1027" max="1027" width="35.140625" style="25" customWidth="1"/>
    <col min="1028" max="1028" width="13.28515625" style="25" bestFit="1" customWidth="1"/>
    <col min="1029" max="1029" width="8.85546875" style="25" customWidth="1"/>
    <col min="1030" max="1030" width="12.140625" style="25" bestFit="1" customWidth="1"/>
    <col min="1031" max="1031" width="8.42578125" style="25" customWidth="1"/>
    <col min="1032" max="1032" width="7.42578125" style="25" customWidth="1"/>
    <col min="1033" max="1033" width="11.42578125" style="25"/>
    <col min="1034" max="1034" width="13.28515625" style="25" bestFit="1" customWidth="1"/>
    <col min="1035" max="1035" width="11.7109375" style="25" bestFit="1" customWidth="1"/>
    <col min="1036" max="1036" width="11.42578125" style="25"/>
    <col min="1037" max="1037" width="11.7109375" style="25" bestFit="1" customWidth="1"/>
    <col min="1038" max="1281" width="11.42578125" style="25"/>
    <col min="1282" max="1282" width="2.7109375" style="25" customWidth="1"/>
    <col min="1283" max="1283" width="35.140625" style="25" customWidth="1"/>
    <col min="1284" max="1284" width="13.28515625" style="25" bestFit="1" customWidth="1"/>
    <col min="1285" max="1285" width="8.85546875" style="25" customWidth="1"/>
    <col min="1286" max="1286" width="12.140625" style="25" bestFit="1" customWidth="1"/>
    <col min="1287" max="1287" width="8.42578125" style="25" customWidth="1"/>
    <col min="1288" max="1288" width="7.42578125" style="25" customWidth="1"/>
    <col min="1289" max="1289" width="11.42578125" style="25"/>
    <col min="1290" max="1290" width="13.28515625" style="25" bestFit="1" customWidth="1"/>
    <col min="1291" max="1291" width="11.7109375" style="25" bestFit="1" customWidth="1"/>
    <col min="1292" max="1292" width="11.42578125" style="25"/>
    <col min="1293" max="1293" width="11.7109375" style="25" bestFit="1" customWidth="1"/>
    <col min="1294" max="1537" width="11.42578125" style="25"/>
    <col min="1538" max="1538" width="2.7109375" style="25" customWidth="1"/>
    <col min="1539" max="1539" width="35.140625" style="25" customWidth="1"/>
    <col min="1540" max="1540" width="13.28515625" style="25" bestFit="1" customWidth="1"/>
    <col min="1541" max="1541" width="8.85546875" style="25" customWidth="1"/>
    <col min="1542" max="1542" width="12.140625" style="25" bestFit="1" customWidth="1"/>
    <col min="1543" max="1543" width="8.42578125" style="25" customWidth="1"/>
    <col min="1544" max="1544" width="7.42578125" style="25" customWidth="1"/>
    <col min="1545" max="1545" width="11.42578125" style="25"/>
    <col min="1546" max="1546" width="13.28515625" style="25" bestFit="1" customWidth="1"/>
    <col min="1547" max="1547" width="11.7109375" style="25" bestFit="1" customWidth="1"/>
    <col min="1548" max="1548" width="11.42578125" style="25"/>
    <col min="1549" max="1549" width="11.7109375" style="25" bestFit="1" customWidth="1"/>
    <col min="1550" max="1793" width="11.42578125" style="25"/>
    <col min="1794" max="1794" width="2.7109375" style="25" customWidth="1"/>
    <col min="1795" max="1795" width="35.140625" style="25" customWidth="1"/>
    <col min="1796" max="1796" width="13.28515625" style="25" bestFit="1" customWidth="1"/>
    <col min="1797" max="1797" width="8.85546875" style="25" customWidth="1"/>
    <col min="1798" max="1798" width="12.140625" style="25" bestFit="1" customWidth="1"/>
    <col min="1799" max="1799" width="8.42578125" style="25" customWidth="1"/>
    <col min="1800" max="1800" width="7.42578125" style="25" customWidth="1"/>
    <col min="1801" max="1801" width="11.42578125" style="25"/>
    <col min="1802" max="1802" width="13.28515625" style="25" bestFit="1" customWidth="1"/>
    <col min="1803" max="1803" width="11.7109375" style="25" bestFit="1" customWidth="1"/>
    <col min="1804" max="1804" width="11.42578125" style="25"/>
    <col min="1805" max="1805" width="11.7109375" style="25" bestFit="1" customWidth="1"/>
    <col min="1806" max="2049" width="11.42578125" style="25"/>
    <col min="2050" max="2050" width="2.7109375" style="25" customWidth="1"/>
    <col min="2051" max="2051" width="35.140625" style="25" customWidth="1"/>
    <col min="2052" max="2052" width="13.28515625" style="25" bestFit="1" customWidth="1"/>
    <col min="2053" max="2053" width="8.85546875" style="25" customWidth="1"/>
    <col min="2054" max="2054" width="12.140625" style="25" bestFit="1" customWidth="1"/>
    <col min="2055" max="2055" width="8.42578125" style="25" customWidth="1"/>
    <col min="2056" max="2056" width="7.42578125" style="25" customWidth="1"/>
    <col min="2057" max="2057" width="11.42578125" style="25"/>
    <col min="2058" max="2058" width="13.28515625" style="25" bestFit="1" customWidth="1"/>
    <col min="2059" max="2059" width="11.7109375" style="25" bestFit="1" customWidth="1"/>
    <col min="2060" max="2060" width="11.42578125" style="25"/>
    <col min="2061" max="2061" width="11.7109375" style="25" bestFit="1" customWidth="1"/>
    <col min="2062" max="2305" width="11.42578125" style="25"/>
    <col min="2306" max="2306" width="2.7109375" style="25" customWidth="1"/>
    <col min="2307" max="2307" width="35.140625" style="25" customWidth="1"/>
    <col min="2308" max="2308" width="13.28515625" style="25" bestFit="1" customWidth="1"/>
    <col min="2309" max="2309" width="8.85546875" style="25" customWidth="1"/>
    <col min="2310" max="2310" width="12.140625" style="25" bestFit="1" customWidth="1"/>
    <col min="2311" max="2311" width="8.42578125" style="25" customWidth="1"/>
    <col min="2312" max="2312" width="7.42578125" style="25" customWidth="1"/>
    <col min="2313" max="2313" width="11.42578125" style="25"/>
    <col min="2314" max="2314" width="13.28515625" style="25" bestFit="1" customWidth="1"/>
    <col min="2315" max="2315" width="11.7109375" style="25" bestFit="1" customWidth="1"/>
    <col min="2316" max="2316" width="11.42578125" style="25"/>
    <col min="2317" max="2317" width="11.7109375" style="25" bestFit="1" customWidth="1"/>
    <col min="2318" max="2561" width="11.42578125" style="25"/>
    <col min="2562" max="2562" width="2.7109375" style="25" customWidth="1"/>
    <col min="2563" max="2563" width="35.140625" style="25" customWidth="1"/>
    <col min="2564" max="2564" width="13.28515625" style="25" bestFit="1" customWidth="1"/>
    <col min="2565" max="2565" width="8.85546875" style="25" customWidth="1"/>
    <col min="2566" max="2566" width="12.140625" style="25" bestFit="1" customWidth="1"/>
    <col min="2567" max="2567" width="8.42578125" style="25" customWidth="1"/>
    <col min="2568" max="2568" width="7.42578125" style="25" customWidth="1"/>
    <col min="2569" max="2569" width="11.42578125" style="25"/>
    <col min="2570" max="2570" width="13.28515625" style="25" bestFit="1" customWidth="1"/>
    <col min="2571" max="2571" width="11.7109375" style="25" bestFit="1" customWidth="1"/>
    <col min="2572" max="2572" width="11.42578125" style="25"/>
    <col min="2573" max="2573" width="11.7109375" style="25" bestFit="1" customWidth="1"/>
    <col min="2574" max="2817" width="11.42578125" style="25"/>
    <col min="2818" max="2818" width="2.7109375" style="25" customWidth="1"/>
    <col min="2819" max="2819" width="35.140625" style="25" customWidth="1"/>
    <col min="2820" max="2820" width="13.28515625" style="25" bestFit="1" customWidth="1"/>
    <col min="2821" max="2821" width="8.85546875" style="25" customWidth="1"/>
    <col min="2822" max="2822" width="12.140625" style="25" bestFit="1" customWidth="1"/>
    <col min="2823" max="2823" width="8.42578125" style="25" customWidth="1"/>
    <col min="2824" max="2824" width="7.42578125" style="25" customWidth="1"/>
    <col min="2825" max="2825" width="11.42578125" style="25"/>
    <col min="2826" max="2826" width="13.28515625" style="25" bestFit="1" customWidth="1"/>
    <col min="2827" max="2827" width="11.7109375" style="25" bestFit="1" customWidth="1"/>
    <col min="2828" max="2828" width="11.42578125" style="25"/>
    <col min="2829" max="2829" width="11.7109375" style="25" bestFit="1" customWidth="1"/>
    <col min="2830" max="3073" width="11.42578125" style="25"/>
    <col min="3074" max="3074" width="2.7109375" style="25" customWidth="1"/>
    <col min="3075" max="3075" width="35.140625" style="25" customWidth="1"/>
    <col min="3076" max="3076" width="13.28515625" style="25" bestFit="1" customWidth="1"/>
    <col min="3077" max="3077" width="8.85546875" style="25" customWidth="1"/>
    <col min="3078" max="3078" width="12.140625" style="25" bestFit="1" customWidth="1"/>
    <col min="3079" max="3079" width="8.42578125" style="25" customWidth="1"/>
    <col min="3080" max="3080" width="7.42578125" style="25" customWidth="1"/>
    <col min="3081" max="3081" width="11.42578125" style="25"/>
    <col min="3082" max="3082" width="13.28515625" style="25" bestFit="1" customWidth="1"/>
    <col min="3083" max="3083" width="11.7109375" style="25" bestFit="1" customWidth="1"/>
    <col min="3084" max="3084" width="11.42578125" style="25"/>
    <col min="3085" max="3085" width="11.7109375" style="25" bestFit="1" customWidth="1"/>
    <col min="3086" max="3329" width="11.42578125" style="25"/>
    <col min="3330" max="3330" width="2.7109375" style="25" customWidth="1"/>
    <col min="3331" max="3331" width="35.140625" style="25" customWidth="1"/>
    <col min="3332" max="3332" width="13.28515625" style="25" bestFit="1" customWidth="1"/>
    <col min="3333" max="3333" width="8.85546875" style="25" customWidth="1"/>
    <col min="3334" max="3334" width="12.140625" style="25" bestFit="1" customWidth="1"/>
    <col min="3335" max="3335" width="8.42578125" style="25" customWidth="1"/>
    <col min="3336" max="3336" width="7.42578125" style="25" customWidth="1"/>
    <col min="3337" max="3337" width="11.42578125" style="25"/>
    <col min="3338" max="3338" width="13.28515625" style="25" bestFit="1" customWidth="1"/>
    <col min="3339" max="3339" width="11.7109375" style="25" bestFit="1" customWidth="1"/>
    <col min="3340" max="3340" width="11.42578125" style="25"/>
    <col min="3341" max="3341" width="11.7109375" style="25" bestFit="1" customWidth="1"/>
    <col min="3342" max="3585" width="11.42578125" style="25"/>
    <col min="3586" max="3586" width="2.7109375" style="25" customWidth="1"/>
    <col min="3587" max="3587" width="35.140625" style="25" customWidth="1"/>
    <col min="3588" max="3588" width="13.28515625" style="25" bestFit="1" customWidth="1"/>
    <col min="3589" max="3589" width="8.85546875" style="25" customWidth="1"/>
    <col min="3590" max="3590" width="12.140625" style="25" bestFit="1" customWidth="1"/>
    <col min="3591" max="3591" width="8.42578125" style="25" customWidth="1"/>
    <col min="3592" max="3592" width="7.42578125" style="25" customWidth="1"/>
    <col min="3593" max="3593" width="11.42578125" style="25"/>
    <col min="3594" max="3594" width="13.28515625" style="25" bestFit="1" customWidth="1"/>
    <col min="3595" max="3595" width="11.7109375" style="25" bestFit="1" customWidth="1"/>
    <col min="3596" max="3596" width="11.42578125" style="25"/>
    <col min="3597" max="3597" width="11.7109375" style="25" bestFit="1" customWidth="1"/>
    <col min="3598" max="3841" width="11.42578125" style="25"/>
    <col min="3842" max="3842" width="2.7109375" style="25" customWidth="1"/>
    <col min="3843" max="3843" width="35.140625" style="25" customWidth="1"/>
    <col min="3844" max="3844" width="13.28515625" style="25" bestFit="1" customWidth="1"/>
    <col min="3845" max="3845" width="8.85546875" style="25" customWidth="1"/>
    <col min="3846" max="3846" width="12.140625" style="25" bestFit="1" customWidth="1"/>
    <col min="3847" max="3847" width="8.42578125" style="25" customWidth="1"/>
    <col min="3848" max="3848" width="7.42578125" style="25" customWidth="1"/>
    <col min="3849" max="3849" width="11.42578125" style="25"/>
    <col min="3850" max="3850" width="13.28515625" style="25" bestFit="1" customWidth="1"/>
    <col min="3851" max="3851" width="11.7109375" style="25" bestFit="1" customWidth="1"/>
    <col min="3852" max="3852" width="11.42578125" style="25"/>
    <col min="3853" max="3853" width="11.7109375" style="25" bestFit="1" customWidth="1"/>
    <col min="3854" max="4097" width="11.42578125" style="25"/>
    <col min="4098" max="4098" width="2.7109375" style="25" customWidth="1"/>
    <col min="4099" max="4099" width="35.140625" style="25" customWidth="1"/>
    <col min="4100" max="4100" width="13.28515625" style="25" bestFit="1" customWidth="1"/>
    <col min="4101" max="4101" width="8.85546875" style="25" customWidth="1"/>
    <col min="4102" max="4102" width="12.140625" style="25" bestFit="1" customWidth="1"/>
    <col min="4103" max="4103" width="8.42578125" style="25" customWidth="1"/>
    <col min="4104" max="4104" width="7.42578125" style="25" customWidth="1"/>
    <col min="4105" max="4105" width="11.42578125" style="25"/>
    <col min="4106" max="4106" width="13.28515625" style="25" bestFit="1" customWidth="1"/>
    <col min="4107" max="4107" width="11.7109375" style="25" bestFit="1" customWidth="1"/>
    <col min="4108" max="4108" width="11.42578125" style="25"/>
    <col min="4109" max="4109" width="11.7109375" style="25" bestFit="1" customWidth="1"/>
    <col min="4110" max="4353" width="11.42578125" style="25"/>
    <col min="4354" max="4354" width="2.7109375" style="25" customWidth="1"/>
    <col min="4355" max="4355" width="35.140625" style="25" customWidth="1"/>
    <col min="4356" max="4356" width="13.28515625" style="25" bestFit="1" customWidth="1"/>
    <col min="4357" max="4357" width="8.85546875" style="25" customWidth="1"/>
    <col min="4358" max="4358" width="12.140625" style="25" bestFit="1" customWidth="1"/>
    <col min="4359" max="4359" width="8.42578125" style="25" customWidth="1"/>
    <col min="4360" max="4360" width="7.42578125" style="25" customWidth="1"/>
    <col min="4361" max="4361" width="11.42578125" style="25"/>
    <col min="4362" max="4362" width="13.28515625" style="25" bestFit="1" customWidth="1"/>
    <col min="4363" max="4363" width="11.7109375" style="25" bestFit="1" customWidth="1"/>
    <col min="4364" max="4364" width="11.42578125" style="25"/>
    <col min="4365" max="4365" width="11.7109375" style="25" bestFit="1" customWidth="1"/>
    <col min="4366" max="4609" width="11.42578125" style="25"/>
    <col min="4610" max="4610" width="2.7109375" style="25" customWidth="1"/>
    <col min="4611" max="4611" width="35.140625" style="25" customWidth="1"/>
    <col min="4612" max="4612" width="13.28515625" style="25" bestFit="1" customWidth="1"/>
    <col min="4613" max="4613" width="8.85546875" style="25" customWidth="1"/>
    <col min="4614" max="4614" width="12.140625" style="25" bestFit="1" customWidth="1"/>
    <col min="4615" max="4615" width="8.42578125" style="25" customWidth="1"/>
    <col min="4616" max="4616" width="7.42578125" style="25" customWidth="1"/>
    <col min="4617" max="4617" width="11.42578125" style="25"/>
    <col min="4618" max="4618" width="13.28515625" style="25" bestFit="1" customWidth="1"/>
    <col min="4619" max="4619" width="11.7109375" style="25" bestFit="1" customWidth="1"/>
    <col min="4620" max="4620" width="11.42578125" style="25"/>
    <col min="4621" max="4621" width="11.7109375" style="25" bestFit="1" customWidth="1"/>
    <col min="4622" max="4865" width="11.42578125" style="25"/>
    <col min="4866" max="4866" width="2.7109375" style="25" customWidth="1"/>
    <col min="4867" max="4867" width="35.140625" style="25" customWidth="1"/>
    <col min="4868" max="4868" width="13.28515625" style="25" bestFit="1" customWidth="1"/>
    <col min="4869" max="4869" width="8.85546875" style="25" customWidth="1"/>
    <col min="4870" max="4870" width="12.140625" style="25" bestFit="1" customWidth="1"/>
    <col min="4871" max="4871" width="8.42578125" style="25" customWidth="1"/>
    <col min="4872" max="4872" width="7.42578125" style="25" customWidth="1"/>
    <col min="4873" max="4873" width="11.42578125" style="25"/>
    <col min="4874" max="4874" width="13.28515625" style="25" bestFit="1" customWidth="1"/>
    <col min="4875" max="4875" width="11.7109375" style="25" bestFit="1" customWidth="1"/>
    <col min="4876" max="4876" width="11.42578125" style="25"/>
    <col min="4877" max="4877" width="11.7109375" style="25" bestFit="1" customWidth="1"/>
    <col min="4878" max="5121" width="11.42578125" style="25"/>
    <col min="5122" max="5122" width="2.7109375" style="25" customWidth="1"/>
    <col min="5123" max="5123" width="35.140625" style="25" customWidth="1"/>
    <col min="5124" max="5124" width="13.28515625" style="25" bestFit="1" customWidth="1"/>
    <col min="5125" max="5125" width="8.85546875" style="25" customWidth="1"/>
    <col min="5126" max="5126" width="12.140625" style="25" bestFit="1" customWidth="1"/>
    <col min="5127" max="5127" width="8.42578125" style="25" customWidth="1"/>
    <col min="5128" max="5128" width="7.42578125" style="25" customWidth="1"/>
    <col min="5129" max="5129" width="11.42578125" style="25"/>
    <col min="5130" max="5130" width="13.28515625" style="25" bestFit="1" customWidth="1"/>
    <col min="5131" max="5131" width="11.7109375" style="25" bestFit="1" customWidth="1"/>
    <col min="5132" max="5132" width="11.42578125" style="25"/>
    <col min="5133" max="5133" width="11.7109375" style="25" bestFit="1" customWidth="1"/>
    <col min="5134" max="5377" width="11.42578125" style="25"/>
    <col min="5378" max="5378" width="2.7109375" style="25" customWidth="1"/>
    <col min="5379" max="5379" width="35.140625" style="25" customWidth="1"/>
    <col min="5380" max="5380" width="13.28515625" style="25" bestFit="1" customWidth="1"/>
    <col min="5381" max="5381" width="8.85546875" style="25" customWidth="1"/>
    <col min="5382" max="5382" width="12.140625" style="25" bestFit="1" customWidth="1"/>
    <col min="5383" max="5383" width="8.42578125" style="25" customWidth="1"/>
    <col min="5384" max="5384" width="7.42578125" style="25" customWidth="1"/>
    <col min="5385" max="5385" width="11.42578125" style="25"/>
    <col min="5386" max="5386" width="13.28515625" style="25" bestFit="1" customWidth="1"/>
    <col min="5387" max="5387" width="11.7109375" style="25" bestFit="1" customWidth="1"/>
    <col min="5388" max="5388" width="11.42578125" style="25"/>
    <col min="5389" max="5389" width="11.7109375" style="25" bestFit="1" customWidth="1"/>
    <col min="5390" max="5633" width="11.42578125" style="25"/>
    <col min="5634" max="5634" width="2.7109375" style="25" customWidth="1"/>
    <col min="5635" max="5635" width="35.140625" style="25" customWidth="1"/>
    <col min="5636" max="5636" width="13.28515625" style="25" bestFit="1" customWidth="1"/>
    <col min="5637" max="5637" width="8.85546875" style="25" customWidth="1"/>
    <col min="5638" max="5638" width="12.140625" style="25" bestFit="1" customWidth="1"/>
    <col min="5639" max="5639" width="8.42578125" style="25" customWidth="1"/>
    <col min="5640" max="5640" width="7.42578125" style="25" customWidth="1"/>
    <col min="5641" max="5641" width="11.42578125" style="25"/>
    <col min="5642" max="5642" width="13.28515625" style="25" bestFit="1" customWidth="1"/>
    <col min="5643" max="5643" width="11.7109375" style="25" bestFit="1" customWidth="1"/>
    <col min="5644" max="5644" width="11.42578125" style="25"/>
    <col min="5645" max="5645" width="11.7109375" style="25" bestFit="1" customWidth="1"/>
    <col min="5646" max="5889" width="11.42578125" style="25"/>
    <col min="5890" max="5890" width="2.7109375" style="25" customWidth="1"/>
    <col min="5891" max="5891" width="35.140625" style="25" customWidth="1"/>
    <col min="5892" max="5892" width="13.28515625" style="25" bestFit="1" customWidth="1"/>
    <col min="5893" max="5893" width="8.85546875" style="25" customWidth="1"/>
    <col min="5894" max="5894" width="12.140625" style="25" bestFit="1" customWidth="1"/>
    <col min="5895" max="5895" width="8.42578125" style="25" customWidth="1"/>
    <col min="5896" max="5896" width="7.42578125" style="25" customWidth="1"/>
    <col min="5897" max="5897" width="11.42578125" style="25"/>
    <col min="5898" max="5898" width="13.28515625" style="25" bestFit="1" customWidth="1"/>
    <col min="5899" max="5899" width="11.7109375" style="25" bestFit="1" customWidth="1"/>
    <col min="5900" max="5900" width="11.42578125" style="25"/>
    <col min="5901" max="5901" width="11.7109375" style="25" bestFit="1" customWidth="1"/>
    <col min="5902" max="6145" width="11.42578125" style="25"/>
    <col min="6146" max="6146" width="2.7109375" style="25" customWidth="1"/>
    <col min="6147" max="6147" width="35.140625" style="25" customWidth="1"/>
    <col min="6148" max="6148" width="13.28515625" style="25" bestFit="1" customWidth="1"/>
    <col min="6149" max="6149" width="8.85546875" style="25" customWidth="1"/>
    <col min="6150" max="6150" width="12.140625" style="25" bestFit="1" customWidth="1"/>
    <col min="6151" max="6151" width="8.42578125" style="25" customWidth="1"/>
    <col min="6152" max="6152" width="7.42578125" style="25" customWidth="1"/>
    <col min="6153" max="6153" width="11.42578125" style="25"/>
    <col min="6154" max="6154" width="13.28515625" style="25" bestFit="1" customWidth="1"/>
    <col min="6155" max="6155" width="11.7109375" style="25" bestFit="1" customWidth="1"/>
    <col min="6156" max="6156" width="11.42578125" style="25"/>
    <col min="6157" max="6157" width="11.7109375" style="25" bestFit="1" customWidth="1"/>
    <col min="6158" max="6401" width="11.42578125" style="25"/>
    <col min="6402" max="6402" width="2.7109375" style="25" customWidth="1"/>
    <col min="6403" max="6403" width="35.140625" style="25" customWidth="1"/>
    <col min="6404" max="6404" width="13.28515625" style="25" bestFit="1" customWidth="1"/>
    <col min="6405" max="6405" width="8.85546875" style="25" customWidth="1"/>
    <col min="6406" max="6406" width="12.140625" style="25" bestFit="1" customWidth="1"/>
    <col min="6407" max="6407" width="8.42578125" style="25" customWidth="1"/>
    <col min="6408" max="6408" width="7.42578125" style="25" customWidth="1"/>
    <col min="6409" max="6409" width="11.42578125" style="25"/>
    <col min="6410" max="6410" width="13.28515625" style="25" bestFit="1" customWidth="1"/>
    <col min="6411" max="6411" width="11.7109375" style="25" bestFit="1" customWidth="1"/>
    <col min="6412" max="6412" width="11.42578125" style="25"/>
    <col min="6413" max="6413" width="11.7109375" style="25" bestFit="1" customWidth="1"/>
    <col min="6414" max="6657" width="11.42578125" style="25"/>
    <col min="6658" max="6658" width="2.7109375" style="25" customWidth="1"/>
    <col min="6659" max="6659" width="35.140625" style="25" customWidth="1"/>
    <col min="6660" max="6660" width="13.28515625" style="25" bestFit="1" customWidth="1"/>
    <col min="6661" max="6661" width="8.85546875" style="25" customWidth="1"/>
    <col min="6662" max="6662" width="12.140625" style="25" bestFit="1" customWidth="1"/>
    <col min="6663" max="6663" width="8.42578125" style="25" customWidth="1"/>
    <col min="6664" max="6664" width="7.42578125" style="25" customWidth="1"/>
    <col min="6665" max="6665" width="11.42578125" style="25"/>
    <col min="6666" max="6666" width="13.28515625" style="25" bestFit="1" customWidth="1"/>
    <col min="6667" max="6667" width="11.7109375" style="25" bestFit="1" customWidth="1"/>
    <col min="6668" max="6668" width="11.42578125" style="25"/>
    <col min="6669" max="6669" width="11.7109375" style="25" bestFit="1" customWidth="1"/>
    <col min="6670" max="6913" width="11.42578125" style="25"/>
    <col min="6914" max="6914" width="2.7109375" style="25" customWidth="1"/>
    <col min="6915" max="6915" width="35.140625" style="25" customWidth="1"/>
    <col min="6916" max="6916" width="13.28515625" style="25" bestFit="1" customWidth="1"/>
    <col min="6917" max="6917" width="8.85546875" style="25" customWidth="1"/>
    <col min="6918" max="6918" width="12.140625" style="25" bestFit="1" customWidth="1"/>
    <col min="6919" max="6919" width="8.42578125" style="25" customWidth="1"/>
    <col min="6920" max="6920" width="7.42578125" style="25" customWidth="1"/>
    <col min="6921" max="6921" width="11.42578125" style="25"/>
    <col min="6922" max="6922" width="13.28515625" style="25" bestFit="1" customWidth="1"/>
    <col min="6923" max="6923" width="11.7109375" style="25" bestFit="1" customWidth="1"/>
    <col min="6924" max="6924" width="11.42578125" style="25"/>
    <col min="6925" max="6925" width="11.7109375" style="25" bestFit="1" customWidth="1"/>
    <col min="6926" max="7169" width="11.42578125" style="25"/>
    <col min="7170" max="7170" width="2.7109375" style="25" customWidth="1"/>
    <col min="7171" max="7171" width="35.140625" style="25" customWidth="1"/>
    <col min="7172" max="7172" width="13.28515625" style="25" bestFit="1" customWidth="1"/>
    <col min="7173" max="7173" width="8.85546875" style="25" customWidth="1"/>
    <col min="7174" max="7174" width="12.140625" style="25" bestFit="1" customWidth="1"/>
    <col min="7175" max="7175" width="8.42578125" style="25" customWidth="1"/>
    <col min="7176" max="7176" width="7.42578125" style="25" customWidth="1"/>
    <col min="7177" max="7177" width="11.42578125" style="25"/>
    <col min="7178" max="7178" width="13.28515625" style="25" bestFit="1" customWidth="1"/>
    <col min="7179" max="7179" width="11.7109375" style="25" bestFit="1" customWidth="1"/>
    <col min="7180" max="7180" width="11.42578125" style="25"/>
    <col min="7181" max="7181" width="11.7109375" style="25" bestFit="1" customWidth="1"/>
    <col min="7182" max="7425" width="11.42578125" style="25"/>
    <col min="7426" max="7426" width="2.7109375" style="25" customWidth="1"/>
    <col min="7427" max="7427" width="35.140625" style="25" customWidth="1"/>
    <col min="7428" max="7428" width="13.28515625" style="25" bestFit="1" customWidth="1"/>
    <col min="7429" max="7429" width="8.85546875" style="25" customWidth="1"/>
    <col min="7430" max="7430" width="12.140625" style="25" bestFit="1" customWidth="1"/>
    <col min="7431" max="7431" width="8.42578125" style="25" customWidth="1"/>
    <col min="7432" max="7432" width="7.42578125" style="25" customWidth="1"/>
    <col min="7433" max="7433" width="11.42578125" style="25"/>
    <col min="7434" max="7434" width="13.28515625" style="25" bestFit="1" customWidth="1"/>
    <col min="7435" max="7435" width="11.7109375" style="25" bestFit="1" customWidth="1"/>
    <col min="7436" max="7436" width="11.42578125" style="25"/>
    <col min="7437" max="7437" width="11.7109375" style="25" bestFit="1" customWidth="1"/>
    <col min="7438" max="7681" width="11.42578125" style="25"/>
    <col min="7682" max="7682" width="2.7109375" style="25" customWidth="1"/>
    <col min="7683" max="7683" width="35.140625" style="25" customWidth="1"/>
    <col min="7684" max="7684" width="13.28515625" style="25" bestFit="1" customWidth="1"/>
    <col min="7685" max="7685" width="8.85546875" style="25" customWidth="1"/>
    <col min="7686" max="7686" width="12.140625" style="25" bestFit="1" customWidth="1"/>
    <col min="7687" max="7687" width="8.42578125" style="25" customWidth="1"/>
    <col min="7688" max="7688" width="7.42578125" style="25" customWidth="1"/>
    <col min="7689" max="7689" width="11.42578125" style="25"/>
    <col min="7690" max="7690" width="13.28515625" style="25" bestFit="1" customWidth="1"/>
    <col min="7691" max="7691" width="11.7109375" style="25" bestFit="1" customWidth="1"/>
    <col min="7692" max="7692" width="11.42578125" style="25"/>
    <col min="7693" max="7693" width="11.7109375" style="25" bestFit="1" customWidth="1"/>
    <col min="7694" max="7937" width="11.42578125" style="25"/>
    <col min="7938" max="7938" width="2.7109375" style="25" customWidth="1"/>
    <col min="7939" max="7939" width="35.140625" style="25" customWidth="1"/>
    <col min="7940" max="7940" width="13.28515625" style="25" bestFit="1" customWidth="1"/>
    <col min="7941" max="7941" width="8.85546875" style="25" customWidth="1"/>
    <col min="7942" max="7942" width="12.140625" style="25" bestFit="1" customWidth="1"/>
    <col min="7943" max="7943" width="8.42578125" style="25" customWidth="1"/>
    <col min="7944" max="7944" width="7.42578125" style="25" customWidth="1"/>
    <col min="7945" max="7945" width="11.42578125" style="25"/>
    <col min="7946" max="7946" width="13.28515625" style="25" bestFit="1" customWidth="1"/>
    <col min="7947" max="7947" width="11.7109375" style="25" bestFit="1" customWidth="1"/>
    <col min="7948" max="7948" width="11.42578125" style="25"/>
    <col min="7949" max="7949" width="11.7109375" style="25" bestFit="1" customWidth="1"/>
    <col min="7950" max="8193" width="11.42578125" style="25"/>
    <col min="8194" max="8194" width="2.7109375" style="25" customWidth="1"/>
    <col min="8195" max="8195" width="35.140625" style="25" customWidth="1"/>
    <col min="8196" max="8196" width="13.28515625" style="25" bestFit="1" customWidth="1"/>
    <col min="8197" max="8197" width="8.85546875" style="25" customWidth="1"/>
    <col min="8198" max="8198" width="12.140625" style="25" bestFit="1" customWidth="1"/>
    <col min="8199" max="8199" width="8.42578125" style="25" customWidth="1"/>
    <col min="8200" max="8200" width="7.42578125" style="25" customWidth="1"/>
    <col min="8201" max="8201" width="11.42578125" style="25"/>
    <col min="8202" max="8202" width="13.28515625" style="25" bestFit="1" customWidth="1"/>
    <col min="8203" max="8203" width="11.7109375" style="25" bestFit="1" customWidth="1"/>
    <col min="8204" max="8204" width="11.42578125" style="25"/>
    <col min="8205" max="8205" width="11.7109375" style="25" bestFit="1" customWidth="1"/>
    <col min="8206" max="8449" width="11.42578125" style="25"/>
    <col min="8450" max="8450" width="2.7109375" style="25" customWidth="1"/>
    <col min="8451" max="8451" width="35.140625" style="25" customWidth="1"/>
    <col min="8452" max="8452" width="13.28515625" style="25" bestFit="1" customWidth="1"/>
    <col min="8453" max="8453" width="8.85546875" style="25" customWidth="1"/>
    <col min="8454" max="8454" width="12.140625" style="25" bestFit="1" customWidth="1"/>
    <col min="8455" max="8455" width="8.42578125" style="25" customWidth="1"/>
    <col min="8456" max="8456" width="7.42578125" style="25" customWidth="1"/>
    <col min="8457" max="8457" width="11.42578125" style="25"/>
    <col min="8458" max="8458" width="13.28515625" style="25" bestFit="1" customWidth="1"/>
    <col min="8459" max="8459" width="11.7109375" style="25" bestFit="1" customWidth="1"/>
    <col min="8460" max="8460" width="11.42578125" style="25"/>
    <col min="8461" max="8461" width="11.7109375" style="25" bestFit="1" customWidth="1"/>
    <col min="8462" max="8705" width="11.42578125" style="25"/>
    <col min="8706" max="8706" width="2.7109375" style="25" customWidth="1"/>
    <col min="8707" max="8707" width="35.140625" style="25" customWidth="1"/>
    <col min="8708" max="8708" width="13.28515625" style="25" bestFit="1" customWidth="1"/>
    <col min="8709" max="8709" width="8.85546875" style="25" customWidth="1"/>
    <col min="8710" max="8710" width="12.140625" style="25" bestFit="1" customWidth="1"/>
    <col min="8711" max="8711" width="8.42578125" style="25" customWidth="1"/>
    <col min="8712" max="8712" width="7.42578125" style="25" customWidth="1"/>
    <col min="8713" max="8713" width="11.42578125" style="25"/>
    <col min="8714" max="8714" width="13.28515625" style="25" bestFit="1" customWidth="1"/>
    <col min="8715" max="8715" width="11.7109375" style="25" bestFit="1" customWidth="1"/>
    <col min="8716" max="8716" width="11.42578125" style="25"/>
    <col min="8717" max="8717" width="11.7109375" style="25" bestFit="1" customWidth="1"/>
    <col min="8718" max="8961" width="11.42578125" style="25"/>
    <col min="8962" max="8962" width="2.7109375" style="25" customWidth="1"/>
    <col min="8963" max="8963" width="35.140625" style="25" customWidth="1"/>
    <col min="8964" max="8964" width="13.28515625" style="25" bestFit="1" customWidth="1"/>
    <col min="8965" max="8965" width="8.85546875" style="25" customWidth="1"/>
    <col min="8966" max="8966" width="12.140625" style="25" bestFit="1" customWidth="1"/>
    <col min="8967" max="8967" width="8.42578125" style="25" customWidth="1"/>
    <col min="8968" max="8968" width="7.42578125" style="25" customWidth="1"/>
    <col min="8969" max="8969" width="11.42578125" style="25"/>
    <col min="8970" max="8970" width="13.28515625" style="25" bestFit="1" customWidth="1"/>
    <col min="8971" max="8971" width="11.7109375" style="25" bestFit="1" customWidth="1"/>
    <col min="8972" max="8972" width="11.42578125" style="25"/>
    <col min="8973" max="8973" width="11.7109375" style="25" bestFit="1" customWidth="1"/>
    <col min="8974" max="9217" width="11.42578125" style="25"/>
    <col min="9218" max="9218" width="2.7109375" style="25" customWidth="1"/>
    <col min="9219" max="9219" width="35.140625" style="25" customWidth="1"/>
    <col min="9220" max="9220" width="13.28515625" style="25" bestFit="1" customWidth="1"/>
    <col min="9221" max="9221" width="8.85546875" style="25" customWidth="1"/>
    <col min="9222" max="9222" width="12.140625" style="25" bestFit="1" customWidth="1"/>
    <col min="9223" max="9223" width="8.42578125" style="25" customWidth="1"/>
    <col min="9224" max="9224" width="7.42578125" style="25" customWidth="1"/>
    <col min="9225" max="9225" width="11.42578125" style="25"/>
    <col min="9226" max="9226" width="13.28515625" style="25" bestFit="1" customWidth="1"/>
    <col min="9227" max="9227" width="11.7109375" style="25" bestFit="1" customWidth="1"/>
    <col min="9228" max="9228" width="11.42578125" style="25"/>
    <col min="9229" max="9229" width="11.7109375" style="25" bestFit="1" customWidth="1"/>
    <col min="9230" max="9473" width="11.42578125" style="25"/>
    <col min="9474" max="9474" width="2.7109375" style="25" customWidth="1"/>
    <col min="9475" max="9475" width="35.140625" style="25" customWidth="1"/>
    <col min="9476" max="9476" width="13.28515625" style="25" bestFit="1" customWidth="1"/>
    <col min="9477" max="9477" width="8.85546875" style="25" customWidth="1"/>
    <col min="9478" max="9478" width="12.140625" style="25" bestFit="1" customWidth="1"/>
    <col min="9479" max="9479" width="8.42578125" style="25" customWidth="1"/>
    <col min="9480" max="9480" width="7.42578125" style="25" customWidth="1"/>
    <col min="9481" max="9481" width="11.42578125" style="25"/>
    <col min="9482" max="9482" width="13.28515625" style="25" bestFit="1" customWidth="1"/>
    <col min="9483" max="9483" width="11.7109375" style="25" bestFit="1" customWidth="1"/>
    <col min="9484" max="9484" width="11.42578125" style="25"/>
    <col min="9485" max="9485" width="11.7109375" style="25" bestFit="1" customWidth="1"/>
    <col min="9486" max="9729" width="11.42578125" style="25"/>
    <col min="9730" max="9730" width="2.7109375" style="25" customWidth="1"/>
    <col min="9731" max="9731" width="35.140625" style="25" customWidth="1"/>
    <col min="9732" max="9732" width="13.28515625" style="25" bestFit="1" customWidth="1"/>
    <col min="9733" max="9733" width="8.85546875" style="25" customWidth="1"/>
    <col min="9734" max="9734" width="12.140625" style="25" bestFit="1" customWidth="1"/>
    <col min="9735" max="9735" width="8.42578125" style="25" customWidth="1"/>
    <col min="9736" max="9736" width="7.42578125" style="25" customWidth="1"/>
    <col min="9737" max="9737" width="11.42578125" style="25"/>
    <col min="9738" max="9738" width="13.28515625" style="25" bestFit="1" customWidth="1"/>
    <col min="9739" max="9739" width="11.7109375" style="25" bestFit="1" customWidth="1"/>
    <col min="9740" max="9740" width="11.42578125" style="25"/>
    <col min="9741" max="9741" width="11.7109375" style="25" bestFit="1" customWidth="1"/>
    <col min="9742" max="9985" width="11.42578125" style="25"/>
    <col min="9986" max="9986" width="2.7109375" style="25" customWidth="1"/>
    <col min="9987" max="9987" width="35.140625" style="25" customWidth="1"/>
    <col min="9988" max="9988" width="13.28515625" style="25" bestFit="1" customWidth="1"/>
    <col min="9989" max="9989" width="8.85546875" style="25" customWidth="1"/>
    <col min="9990" max="9990" width="12.140625" style="25" bestFit="1" customWidth="1"/>
    <col min="9991" max="9991" width="8.42578125" style="25" customWidth="1"/>
    <col min="9992" max="9992" width="7.42578125" style="25" customWidth="1"/>
    <col min="9993" max="9993" width="11.42578125" style="25"/>
    <col min="9994" max="9994" width="13.28515625" style="25" bestFit="1" customWidth="1"/>
    <col min="9995" max="9995" width="11.7109375" style="25" bestFit="1" customWidth="1"/>
    <col min="9996" max="9996" width="11.42578125" style="25"/>
    <col min="9997" max="9997" width="11.7109375" style="25" bestFit="1" customWidth="1"/>
    <col min="9998" max="10241" width="11.42578125" style="25"/>
    <col min="10242" max="10242" width="2.7109375" style="25" customWidth="1"/>
    <col min="10243" max="10243" width="35.140625" style="25" customWidth="1"/>
    <col min="10244" max="10244" width="13.28515625" style="25" bestFit="1" customWidth="1"/>
    <col min="10245" max="10245" width="8.85546875" style="25" customWidth="1"/>
    <col min="10246" max="10246" width="12.140625" style="25" bestFit="1" customWidth="1"/>
    <col min="10247" max="10247" width="8.42578125" style="25" customWidth="1"/>
    <col min="10248" max="10248" width="7.42578125" style="25" customWidth="1"/>
    <col min="10249" max="10249" width="11.42578125" style="25"/>
    <col min="10250" max="10250" width="13.28515625" style="25" bestFit="1" customWidth="1"/>
    <col min="10251" max="10251" width="11.7109375" style="25" bestFit="1" customWidth="1"/>
    <col min="10252" max="10252" width="11.42578125" style="25"/>
    <col min="10253" max="10253" width="11.7109375" style="25" bestFit="1" customWidth="1"/>
    <col min="10254" max="10497" width="11.42578125" style="25"/>
    <col min="10498" max="10498" width="2.7109375" style="25" customWidth="1"/>
    <col min="10499" max="10499" width="35.140625" style="25" customWidth="1"/>
    <col min="10500" max="10500" width="13.28515625" style="25" bestFit="1" customWidth="1"/>
    <col min="10501" max="10501" width="8.85546875" style="25" customWidth="1"/>
    <col min="10502" max="10502" width="12.140625" style="25" bestFit="1" customWidth="1"/>
    <col min="10503" max="10503" width="8.42578125" style="25" customWidth="1"/>
    <col min="10504" max="10504" width="7.42578125" style="25" customWidth="1"/>
    <col min="10505" max="10505" width="11.42578125" style="25"/>
    <col min="10506" max="10506" width="13.28515625" style="25" bestFit="1" customWidth="1"/>
    <col min="10507" max="10507" width="11.7109375" style="25" bestFit="1" customWidth="1"/>
    <col min="10508" max="10508" width="11.42578125" style="25"/>
    <col min="10509" max="10509" width="11.7109375" style="25" bestFit="1" customWidth="1"/>
    <col min="10510" max="10753" width="11.42578125" style="25"/>
    <col min="10754" max="10754" width="2.7109375" style="25" customWidth="1"/>
    <col min="10755" max="10755" width="35.140625" style="25" customWidth="1"/>
    <col min="10756" max="10756" width="13.28515625" style="25" bestFit="1" customWidth="1"/>
    <col min="10757" max="10757" width="8.85546875" style="25" customWidth="1"/>
    <col min="10758" max="10758" width="12.140625" style="25" bestFit="1" customWidth="1"/>
    <col min="10759" max="10759" width="8.42578125" style="25" customWidth="1"/>
    <col min="10760" max="10760" width="7.42578125" style="25" customWidth="1"/>
    <col min="10761" max="10761" width="11.42578125" style="25"/>
    <col min="10762" max="10762" width="13.28515625" style="25" bestFit="1" customWidth="1"/>
    <col min="10763" max="10763" width="11.7109375" style="25" bestFit="1" customWidth="1"/>
    <col min="10764" max="10764" width="11.42578125" style="25"/>
    <col min="10765" max="10765" width="11.7109375" style="25" bestFit="1" customWidth="1"/>
    <col min="10766" max="11009" width="11.42578125" style="25"/>
    <col min="11010" max="11010" width="2.7109375" style="25" customWidth="1"/>
    <col min="11011" max="11011" width="35.140625" style="25" customWidth="1"/>
    <col min="11012" max="11012" width="13.28515625" style="25" bestFit="1" customWidth="1"/>
    <col min="11013" max="11013" width="8.85546875" style="25" customWidth="1"/>
    <col min="11014" max="11014" width="12.140625" style="25" bestFit="1" customWidth="1"/>
    <col min="11015" max="11015" width="8.42578125" style="25" customWidth="1"/>
    <col min="11016" max="11016" width="7.42578125" style="25" customWidth="1"/>
    <col min="11017" max="11017" width="11.42578125" style="25"/>
    <col min="11018" max="11018" width="13.28515625" style="25" bestFit="1" customWidth="1"/>
    <col min="11019" max="11019" width="11.7109375" style="25" bestFit="1" customWidth="1"/>
    <col min="11020" max="11020" width="11.42578125" style="25"/>
    <col min="11021" max="11021" width="11.7109375" style="25" bestFit="1" customWidth="1"/>
    <col min="11022" max="11265" width="11.42578125" style="25"/>
    <col min="11266" max="11266" width="2.7109375" style="25" customWidth="1"/>
    <col min="11267" max="11267" width="35.140625" style="25" customWidth="1"/>
    <col min="11268" max="11268" width="13.28515625" style="25" bestFit="1" customWidth="1"/>
    <col min="11269" max="11269" width="8.85546875" style="25" customWidth="1"/>
    <col min="11270" max="11270" width="12.140625" style="25" bestFit="1" customWidth="1"/>
    <col min="11271" max="11271" width="8.42578125" style="25" customWidth="1"/>
    <col min="11272" max="11272" width="7.42578125" style="25" customWidth="1"/>
    <col min="11273" max="11273" width="11.42578125" style="25"/>
    <col min="11274" max="11274" width="13.28515625" style="25" bestFit="1" customWidth="1"/>
    <col min="11275" max="11275" width="11.7109375" style="25" bestFit="1" customWidth="1"/>
    <col min="11276" max="11276" width="11.42578125" style="25"/>
    <col min="11277" max="11277" width="11.7109375" style="25" bestFit="1" customWidth="1"/>
    <col min="11278" max="11521" width="11.42578125" style="25"/>
    <col min="11522" max="11522" width="2.7109375" style="25" customWidth="1"/>
    <col min="11523" max="11523" width="35.140625" style="25" customWidth="1"/>
    <col min="11524" max="11524" width="13.28515625" style="25" bestFit="1" customWidth="1"/>
    <col min="11525" max="11525" width="8.85546875" style="25" customWidth="1"/>
    <col min="11526" max="11526" width="12.140625" style="25" bestFit="1" customWidth="1"/>
    <col min="11527" max="11527" width="8.42578125" style="25" customWidth="1"/>
    <col min="11528" max="11528" width="7.42578125" style="25" customWidth="1"/>
    <col min="11529" max="11529" width="11.42578125" style="25"/>
    <col min="11530" max="11530" width="13.28515625" style="25" bestFit="1" customWidth="1"/>
    <col min="11531" max="11531" width="11.7109375" style="25" bestFit="1" customWidth="1"/>
    <col min="11532" max="11532" width="11.42578125" style="25"/>
    <col min="11533" max="11533" width="11.7109375" style="25" bestFit="1" customWidth="1"/>
    <col min="11534" max="11777" width="11.42578125" style="25"/>
    <col min="11778" max="11778" width="2.7109375" style="25" customWidth="1"/>
    <col min="11779" max="11779" width="35.140625" style="25" customWidth="1"/>
    <col min="11780" max="11780" width="13.28515625" style="25" bestFit="1" customWidth="1"/>
    <col min="11781" max="11781" width="8.85546875" style="25" customWidth="1"/>
    <col min="11782" max="11782" width="12.140625" style="25" bestFit="1" customWidth="1"/>
    <col min="11783" max="11783" width="8.42578125" style="25" customWidth="1"/>
    <col min="11784" max="11784" width="7.42578125" style="25" customWidth="1"/>
    <col min="11785" max="11785" width="11.42578125" style="25"/>
    <col min="11786" max="11786" width="13.28515625" style="25" bestFit="1" customWidth="1"/>
    <col min="11787" max="11787" width="11.7109375" style="25" bestFit="1" customWidth="1"/>
    <col min="11788" max="11788" width="11.42578125" style="25"/>
    <col min="11789" max="11789" width="11.7109375" style="25" bestFit="1" customWidth="1"/>
    <col min="11790" max="12033" width="11.42578125" style="25"/>
    <col min="12034" max="12034" width="2.7109375" style="25" customWidth="1"/>
    <col min="12035" max="12035" width="35.140625" style="25" customWidth="1"/>
    <col min="12036" max="12036" width="13.28515625" style="25" bestFit="1" customWidth="1"/>
    <col min="12037" max="12037" width="8.85546875" style="25" customWidth="1"/>
    <col min="12038" max="12038" width="12.140625" style="25" bestFit="1" customWidth="1"/>
    <col min="12039" max="12039" width="8.42578125" style="25" customWidth="1"/>
    <col min="12040" max="12040" width="7.42578125" style="25" customWidth="1"/>
    <col min="12041" max="12041" width="11.42578125" style="25"/>
    <col min="12042" max="12042" width="13.28515625" style="25" bestFit="1" customWidth="1"/>
    <col min="12043" max="12043" width="11.7109375" style="25" bestFit="1" customWidth="1"/>
    <col min="12044" max="12044" width="11.42578125" style="25"/>
    <col min="12045" max="12045" width="11.7109375" style="25" bestFit="1" customWidth="1"/>
    <col min="12046" max="12289" width="11.42578125" style="25"/>
    <col min="12290" max="12290" width="2.7109375" style="25" customWidth="1"/>
    <col min="12291" max="12291" width="35.140625" style="25" customWidth="1"/>
    <col min="12292" max="12292" width="13.28515625" style="25" bestFit="1" customWidth="1"/>
    <col min="12293" max="12293" width="8.85546875" style="25" customWidth="1"/>
    <col min="12294" max="12294" width="12.140625" style="25" bestFit="1" customWidth="1"/>
    <col min="12295" max="12295" width="8.42578125" style="25" customWidth="1"/>
    <col min="12296" max="12296" width="7.42578125" style="25" customWidth="1"/>
    <col min="12297" max="12297" width="11.42578125" style="25"/>
    <col min="12298" max="12298" width="13.28515625" style="25" bestFit="1" customWidth="1"/>
    <col min="12299" max="12299" width="11.7109375" style="25" bestFit="1" customWidth="1"/>
    <col min="12300" max="12300" width="11.42578125" style="25"/>
    <col min="12301" max="12301" width="11.7109375" style="25" bestFit="1" customWidth="1"/>
    <col min="12302" max="12545" width="11.42578125" style="25"/>
    <col min="12546" max="12546" width="2.7109375" style="25" customWidth="1"/>
    <col min="12547" max="12547" width="35.140625" style="25" customWidth="1"/>
    <col min="12548" max="12548" width="13.28515625" style="25" bestFit="1" customWidth="1"/>
    <col min="12549" max="12549" width="8.85546875" style="25" customWidth="1"/>
    <col min="12550" max="12550" width="12.140625" style="25" bestFit="1" customWidth="1"/>
    <col min="12551" max="12551" width="8.42578125" style="25" customWidth="1"/>
    <col min="12552" max="12552" width="7.42578125" style="25" customWidth="1"/>
    <col min="12553" max="12553" width="11.42578125" style="25"/>
    <col min="12554" max="12554" width="13.28515625" style="25" bestFit="1" customWidth="1"/>
    <col min="12555" max="12555" width="11.7109375" style="25" bestFit="1" customWidth="1"/>
    <col min="12556" max="12556" width="11.42578125" style="25"/>
    <col min="12557" max="12557" width="11.7109375" style="25" bestFit="1" customWidth="1"/>
    <col min="12558" max="12801" width="11.42578125" style="25"/>
    <col min="12802" max="12802" width="2.7109375" style="25" customWidth="1"/>
    <col min="12803" max="12803" width="35.140625" style="25" customWidth="1"/>
    <col min="12804" max="12804" width="13.28515625" style="25" bestFit="1" customWidth="1"/>
    <col min="12805" max="12805" width="8.85546875" style="25" customWidth="1"/>
    <col min="12806" max="12806" width="12.140625" style="25" bestFit="1" customWidth="1"/>
    <col min="12807" max="12807" width="8.42578125" style="25" customWidth="1"/>
    <col min="12808" max="12808" width="7.42578125" style="25" customWidth="1"/>
    <col min="12809" max="12809" width="11.42578125" style="25"/>
    <col min="12810" max="12810" width="13.28515625" style="25" bestFit="1" customWidth="1"/>
    <col min="12811" max="12811" width="11.7109375" style="25" bestFit="1" customWidth="1"/>
    <col min="12812" max="12812" width="11.42578125" style="25"/>
    <col min="12813" max="12813" width="11.7109375" style="25" bestFit="1" customWidth="1"/>
    <col min="12814" max="13057" width="11.42578125" style="25"/>
    <col min="13058" max="13058" width="2.7109375" style="25" customWidth="1"/>
    <col min="13059" max="13059" width="35.140625" style="25" customWidth="1"/>
    <col min="13060" max="13060" width="13.28515625" style="25" bestFit="1" customWidth="1"/>
    <col min="13061" max="13061" width="8.85546875" style="25" customWidth="1"/>
    <col min="13062" max="13062" width="12.140625" style="25" bestFit="1" customWidth="1"/>
    <col min="13063" max="13063" width="8.42578125" style="25" customWidth="1"/>
    <col min="13064" max="13064" width="7.42578125" style="25" customWidth="1"/>
    <col min="13065" max="13065" width="11.42578125" style="25"/>
    <col min="13066" max="13066" width="13.28515625" style="25" bestFit="1" customWidth="1"/>
    <col min="13067" max="13067" width="11.7109375" style="25" bestFit="1" customWidth="1"/>
    <col min="13068" max="13068" width="11.42578125" style="25"/>
    <col min="13069" max="13069" width="11.7109375" style="25" bestFit="1" customWidth="1"/>
    <col min="13070" max="13313" width="11.42578125" style="25"/>
    <col min="13314" max="13314" width="2.7109375" style="25" customWidth="1"/>
    <col min="13315" max="13315" width="35.140625" style="25" customWidth="1"/>
    <col min="13316" max="13316" width="13.28515625" style="25" bestFit="1" customWidth="1"/>
    <col min="13317" max="13317" width="8.85546875" style="25" customWidth="1"/>
    <col min="13318" max="13318" width="12.140625" style="25" bestFit="1" customWidth="1"/>
    <col min="13319" max="13319" width="8.42578125" style="25" customWidth="1"/>
    <col min="13320" max="13320" width="7.42578125" style="25" customWidth="1"/>
    <col min="13321" max="13321" width="11.42578125" style="25"/>
    <col min="13322" max="13322" width="13.28515625" style="25" bestFit="1" customWidth="1"/>
    <col min="13323" max="13323" width="11.7109375" style="25" bestFit="1" customWidth="1"/>
    <col min="13324" max="13324" width="11.42578125" style="25"/>
    <col min="13325" max="13325" width="11.7109375" style="25" bestFit="1" customWidth="1"/>
    <col min="13326" max="13569" width="11.42578125" style="25"/>
    <col min="13570" max="13570" width="2.7109375" style="25" customWidth="1"/>
    <col min="13571" max="13571" width="35.140625" style="25" customWidth="1"/>
    <col min="13572" max="13572" width="13.28515625" style="25" bestFit="1" customWidth="1"/>
    <col min="13573" max="13573" width="8.85546875" style="25" customWidth="1"/>
    <col min="13574" max="13574" width="12.140625" style="25" bestFit="1" customWidth="1"/>
    <col min="13575" max="13575" width="8.42578125" style="25" customWidth="1"/>
    <col min="13576" max="13576" width="7.42578125" style="25" customWidth="1"/>
    <col min="13577" max="13577" width="11.42578125" style="25"/>
    <col min="13578" max="13578" width="13.28515625" style="25" bestFit="1" customWidth="1"/>
    <col min="13579" max="13579" width="11.7109375" style="25" bestFit="1" customWidth="1"/>
    <col min="13580" max="13580" width="11.42578125" style="25"/>
    <col min="13581" max="13581" width="11.7109375" style="25" bestFit="1" customWidth="1"/>
    <col min="13582" max="13825" width="11.42578125" style="25"/>
    <col min="13826" max="13826" width="2.7109375" style="25" customWidth="1"/>
    <col min="13827" max="13827" width="35.140625" style="25" customWidth="1"/>
    <col min="13828" max="13828" width="13.28515625" style="25" bestFit="1" customWidth="1"/>
    <col min="13829" max="13829" width="8.85546875" style="25" customWidth="1"/>
    <col min="13830" max="13830" width="12.140625" style="25" bestFit="1" customWidth="1"/>
    <col min="13831" max="13831" width="8.42578125" style="25" customWidth="1"/>
    <col min="13832" max="13832" width="7.42578125" style="25" customWidth="1"/>
    <col min="13833" max="13833" width="11.42578125" style="25"/>
    <col min="13834" max="13834" width="13.28515625" style="25" bestFit="1" customWidth="1"/>
    <col min="13835" max="13835" width="11.7109375" style="25" bestFit="1" customWidth="1"/>
    <col min="13836" max="13836" width="11.42578125" style="25"/>
    <col min="13837" max="13837" width="11.7109375" style="25" bestFit="1" customWidth="1"/>
    <col min="13838" max="14081" width="11.42578125" style="25"/>
    <col min="14082" max="14082" width="2.7109375" style="25" customWidth="1"/>
    <col min="14083" max="14083" width="35.140625" style="25" customWidth="1"/>
    <col min="14084" max="14084" width="13.28515625" style="25" bestFit="1" customWidth="1"/>
    <col min="14085" max="14085" width="8.85546875" style="25" customWidth="1"/>
    <col min="14086" max="14086" width="12.140625" style="25" bestFit="1" customWidth="1"/>
    <col min="14087" max="14087" width="8.42578125" style="25" customWidth="1"/>
    <col min="14088" max="14088" width="7.42578125" style="25" customWidth="1"/>
    <col min="14089" max="14089" width="11.42578125" style="25"/>
    <col min="14090" max="14090" width="13.28515625" style="25" bestFit="1" customWidth="1"/>
    <col min="14091" max="14091" width="11.7109375" style="25" bestFit="1" customWidth="1"/>
    <col min="14092" max="14092" width="11.42578125" style="25"/>
    <col min="14093" max="14093" width="11.7109375" style="25" bestFit="1" customWidth="1"/>
    <col min="14094" max="14337" width="11.42578125" style="25"/>
    <col min="14338" max="14338" width="2.7109375" style="25" customWidth="1"/>
    <col min="14339" max="14339" width="35.140625" style="25" customWidth="1"/>
    <col min="14340" max="14340" width="13.28515625" style="25" bestFit="1" customWidth="1"/>
    <col min="14341" max="14341" width="8.85546875" style="25" customWidth="1"/>
    <col min="14342" max="14342" width="12.140625" style="25" bestFit="1" customWidth="1"/>
    <col min="14343" max="14343" width="8.42578125" style="25" customWidth="1"/>
    <col min="14344" max="14344" width="7.42578125" style="25" customWidth="1"/>
    <col min="14345" max="14345" width="11.42578125" style="25"/>
    <col min="14346" max="14346" width="13.28515625" style="25" bestFit="1" customWidth="1"/>
    <col min="14347" max="14347" width="11.7109375" style="25" bestFit="1" customWidth="1"/>
    <col min="14348" max="14348" width="11.42578125" style="25"/>
    <col min="14349" max="14349" width="11.7109375" style="25" bestFit="1" customWidth="1"/>
    <col min="14350" max="14593" width="11.42578125" style="25"/>
    <col min="14594" max="14594" width="2.7109375" style="25" customWidth="1"/>
    <col min="14595" max="14595" width="35.140625" style="25" customWidth="1"/>
    <col min="14596" max="14596" width="13.28515625" style="25" bestFit="1" customWidth="1"/>
    <col min="14597" max="14597" width="8.85546875" style="25" customWidth="1"/>
    <col min="14598" max="14598" width="12.140625" style="25" bestFit="1" customWidth="1"/>
    <col min="14599" max="14599" width="8.42578125" style="25" customWidth="1"/>
    <col min="14600" max="14600" width="7.42578125" style="25" customWidth="1"/>
    <col min="14601" max="14601" width="11.42578125" style="25"/>
    <col min="14602" max="14602" width="13.28515625" style="25" bestFit="1" customWidth="1"/>
    <col min="14603" max="14603" width="11.7109375" style="25" bestFit="1" customWidth="1"/>
    <col min="14604" max="14604" width="11.42578125" style="25"/>
    <col min="14605" max="14605" width="11.7109375" style="25" bestFit="1" customWidth="1"/>
    <col min="14606" max="14849" width="11.42578125" style="25"/>
    <col min="14850" max="14850" width="2.7109375" style="25" customWidth="1"/>
    <col min="14851" max="14851" width="35.140625" style="25" customWidth="1"/>
    <col min="14852" max="14852" width="13.28515625" style="25" bestFit="1" customWidth="1"/>
    <col min="14853" max="14853" width="8.85546875" style="25" customWidth="1"/>
    <col min="14854" max="14854" width="12.140625" style="25" bestFit="1" customWidth="1"/>
    <col min="14855" max="14855" width="8.42578125" style="25" customWidth="1"/>
    <col min="14856" max="14856" width="7.42578125" style="25" customWidth="1"/>
    <col min="14857" max="14857" width="11.42578125" style="25"/>
    <col min="14858" max="14858" width="13.28515625" style="25" bestFit="1" customWidth="1"/>
    <col min="14859" max="14859" width="11.7109375" style="25" bestFit="1" customWidth="1"/>
    <col min="14860" max="14860" width="11.42578125" style="25"/>
    <col min="14861" max="14861" width="11.7109375" style="25" bestFit="1" customWidth="1"/>
    <col min="14862" max="15105" width="11.42578125" style="25"/>
    <col min="15106" max="15106" width="2.7109375" style="25" customWidth="1"/>
    <col min="15107" max="15107" width="35.140625" style="25" customWidth="1"/>
    <col min="15108" max="15108" width="13.28515625" style="25" bestFit="1" customWidth="1"/>
    <col min="15109" max="15109" width="8.85546875" style="25" customWidth="1"/>
    <col min="15110" max="15110" width="12.140625" style="25" bestFit="1" customWidth="1"/>
    <col min="15111" max="15111" width="8.42578125" style="25" customWidth="1"/>
    <col min="15112" max="15112" width="7.42578125" style="25" customWidth="1"/>
    <col min="15113" max="15113" width="11.42578125" style="25"/>
    <col min="15114" max="15114" width="13.28515625" style="25" bestFit="1" customWidth="1"/>
    <col min="15115" max="15115" width="11.7109375" style="25" bestFit="1" customWidth="1"/>
    <col min="15116" max="15116" width="11.42578125" style="25"/>
    <col min="15117" max="15117" width="11.7109375" style="25" bestFit="1" customWidth="1"/>
    <col min="15118" max="15361" width="11.42578125" style="25"/>
    <col min="15362" max="15362" width="2.7109375" style="25" customWidth="1"/>
    <col min="15363" max="15363" width="35.140625" style="25" customWidth="1"/>
    <col min="15364" max="15364" width="13.28515625" style="25" bestFit="1" customWidth="1"/>
    <col min="15365" max="15365" width="8.85546875" style="25" customWidth="1"/>
    <col min="15366" max="15366" width="12.140625" style="25" bestFit="1" customWidth="1"/>
    <col min="15367" max="15367" width="8.42578125" style="25" customWidth="1"/>
    <col min="15368" max="15368" width="7.42578125" style="25" customWidth="1"/>
    <col min="15369" max="15369" width="11.42578125" style="25"/>
    <col min="15370" max="15370" width="13.28515625" style="25" bestFit="1" customWidth="1"/>
    <col min="15371" max="15371" width="11.7109375" style="25" bestFit="1" customWidth="1"/>
    <col min="15372" max="15372" width="11.42578125" style="25"/>
    <col min="15373" max="15373" width="11.7109375" style="25" bestFit="1" customWidth="1"/>
    <col min="15374" max="15617" width="11.42578125" style="25"/>
    <col min="15618" max="15618" width="2.7109375" style="25" customWidth="1"/>
    <col min="15619" max="15619" width="35.140625" style="25" customWidth="1"/>
    <col min="15620" max="15620" width="13.28515625" style="25" bestFit="1" customWidth="1"/>
    <col min="15621" max="15621" width="8.85546875" style="25" customWidth="1"/>
    <col min="15622" max="15622" width="12.140625" style="25" bestFit="1" customWidth="1"/>
    <col min="15623" max="15623" width="8.42578125" style="25" customWidth="1"/>
    <col min="15624" max="15624" width="7.42578125" style="25" customWidth="1"/>
    <col min="15625" max="15625" width="11.42578125" style="25"/>
    <col min="15626" max="15626" width="13.28515625" style="25" bestFit="1" customWidth="1"/>
    <col min="15627" max="15627" width="11.7109375" style="25" bestFit="1" customWidth="1"/>
    <col min="15628" max="15628" width="11.42578125" style="25"/>
    <col min="15629" max="15629" width="11.7109375" style="25" bestFit="1" customWidth="1"/>
    <col min="15630" max="15873" width="11.42578125" style="25"/>
    <col min="15874" max="15874" width="2.7109375" style="25" customWidth="1"/>
    <col min="15875" max="15875" width="35.140625" style="25" customWidth="1"/>
    <col min="15876" max="15876" width="13.28515625" style="25" bestFit="1" customWidth="1"/>
    <col min="15877" max="15877" width="8.85546875" style="25" customWidth="1"/>
    <col min="15878" max="15878" width="12.140625" style="25" bestFit="1" customWidth="1"/>
    <col min="15879" max="15879" width="8.42578125" style="25" customWidth="1"/>
    <col min="15880" max="15880" width="7.42578125" style="25" customWidth="1"/>
    <col min="15881" max="15881" width="11.42578125" style="25"/>
    <col min="15882" max="15882" width="13.28515625" style="25" bestFit="1" customWidth="1"/>
    <col min="15883" max="15883" width="11.7109375" style="25" bestFit="1" customWidth="1"/>
    <col min="15884" max="15884" width="11.42578125" style="25"/>
    <col min="15885" max="15885" width="11.7109375" style="25" bestFit="1" customWidth="1"/>
    <col min="15886" max="16129" width="11.42578125" style="25"/>
    <col min="16130" max="16130" width="2.7109375" style="25" customWidth="1"/>
    <col min="16131" max="16131" width="35.140625" style="25" customWidth="1"/>
    <col min="16132" max="16132" width="13.28515625" style="25" bestFit="1" customWidth="1"/>
    <col min="16133" max="16133" width="8.85546875" style="25" customWidth="1"/>
    <col min="16134" max="16134" width="12.140625" style="25" bestFit="1" customWidth="1"/>
    <col min="16135" max="16135" width="8.42578125" style="25" customWidth="1"/>
    <col min="16136" max="16136" width="7.42578125" style="25" customWidth="1"/>
    <col min="16137" max="16137" width="11.42578125" style="25"/>
    <col min="16138" max="16138" width="13.28515625" style="25" bestFit="1" customWidth="1"/>
    <col min="16139" max="16139" width="11.7109375" style="25" bestFit="1" customWidth="1"/>
    <col min="16140" max="16140" width="11.42578125" style="25"/>
    <col min="16141" max="16141" width="11.7109375" style="25" bestFit="1" customWidth="1"/>
    <col min="16142" max="16384" width="11.42578125" style="25"/>
  </cols>
  <sheetData>
    <row r="1" spans="1:13" ht="12.75" customHeight="1">
      <c r="A1" s="390" t="s">
        <v>24</v>
      </c>
    </row>
    <row r="2" spans="1:13" ht="24" customHeight="1">
      <c r="B2" s="433" t="s">
        <v>303</v>
      </c>
      <c r="C2" s="433"/>
      <c r="D2" s="433"/>
      <c r="E2" s="433"/>
      <c r="F2" s="433"/>
      <c r="G2" s="433"/>
      <c r="H2" s="433"/>
    </row>
    <row r="3" spans="1:13" ht="9" customHeight="1"/>
    <row r="4" spans="1:13" ht="9" customHeight="1" thickBot="1">
      <c r="B4" s="51"/>
      <c r="C4" s="50"/>
      <c r="D4" s="52"/>
      <c r="E4" s="50"/>
      <c r="F4" s="53"/>
      <c r="G4" s="50"/>
      <c r="H4" s="238" t="s">
        <v>214</v>
      </c>
    </row>
    <row r="5" spans="1:13" ht="17.25" customHeight="1" thickBot="1">
      <c r="B5" s="437" t="s">
        <v>283</v>
      </c>
      <c r="C5" s="438"/>
      <c r="D5" s="436" t="s">
        <v>260</v>
      </c>
      <c r="E5" s="436"/>
      <c r="F5" s="436" t="s">
        <v>261</v>
      </c>
      <c r="G5" s="436"/>
      <c r="H5" s="78" t="s">
        <v>284</v>
      </c>
    </row>
    <row r="6" spans="1:13" ht="18" customHeight="1">
      <c r="B6" s="439"/>
      <c r="C6" s="440"/>
      <c r="D6" s="78" t="s">
        <v>263</v>
      </c>
      <c r="E6" s="78" t="s">
        <v>285</v>
      </c>
      <c r="F6" s="78" t="s">
        <v>263</v>
      </c>
      <c r="G6" s="78" t="s">
        <v>285</v>
      </c>
      <c r="H6" s="57" t="s">
        <v>286</v>
      </c>
      <c r="I6" s="27"/>
    </row>
    <row r="7" spans="1:13" ht="18" customHeight="1">
      <c r="B7" s="79" t="s">
        <v>287</v>
      </c>
      <c r="C7" s="54" t="s">
        <v>304</v>
      </c>
      <c r="D7" s="83">
        <v>2625.8792800000001</v>
      </c>
      <c r="E7" s="82">
        <v>1.522876890635058</v>
      </c>
      <c r="F7" s="83">
        <v>2663.1376700000001</v>
      </c>
      <c r="G7" s="82">
        <v>1.4706861501994966</v>
      </c>
      <c r="H7" s="82">
        <v>1.4188919606388017</v>
      </c>
      <c r="I7" s="28"/>
    </row>
    <row r="8" spans="1:13" ht="15" customHeight="1">
      <c r="B8" s="79" t="s">
        <v>305</v>
      </c>
      <c r="C8" s="54" t="s">
        <v>306</v>
      </c>
      <c r="D8" s="83">
        <v>1582.3225199999999</v>
      </c>
      <c r="E8" s="82">
        <v>0.91766686214128979</v>
      </c>
      <c r="F8" s="83">
        <v>1608.4815599999995</v>
      </c>
      <c r="G8" s="82">
        <v>0.88826483879944507</v>
      </c>
      <c r="H8" s="82">
        <v>1.6532053149316051</v>
      </c>
      <c r="I8" s="27"/>
    </row>
    <row r="9" spans="1:13" ht="15" customHeight="1">
      <c r="B9" s="79" t="s">
        <v>289</v>
      </c>
      <c r="C9" s="54" t="s">
        <v>307</v>
      </c>
      <c r="D9" s="83">
        <v>16.194590000000002</v>
      </c>
      <c r="E9" s="82">
        <v>9.3920413829190214E-3</v>
      </c>
      <c r="F9" s="83">
        <v>36.719560000000001</v>
      </c>
      <c r="G9" s="82">
        <v>2.0277940919749535E-2</v>
      </c>
      <c r="H9" s="82">
        <v>126.73967047020022</v>
      </c>
      <c r="I9" s="27"/>
    </row>
    <row r="10" spans="1:13" ht="15" customHeight="1">
      <c r="B10" s="79" t="s">
        <v>291</v>
      </c>
      <c r="C10" s="54" t="s">
        <v>292</v>
      </c>
      <c r="D10" s="83">
        <v>167341.67932</v>
      </c>
      <c r="E10" s="82">
        <v>97.049692351618916</v>
      </c>
      <c r="F10" s="83">
        <v>175166.31049000006</v>
      </c>
      <c r="G10" s="82">
        <v>96.733514651230138</v>
      </c>
      <c r="H10" s="82">
        <v>4.6758411901899111</v>
      </c>
      <c r="I10" s="27"/>
    </row>
    <row r="11" spans="1:13" ht="15" customHeight="1">
      <c r="B11" s="80"/>
      <c r="C11" s="56" t="s">
        <v>272</v>
      </c>
      <c r="D11" s="85">
        <v>171566.07571</v>
      </c>
      <c r="E11" s="84">
        <v>99.499628145778175</v>
      </c>
      <c r="F11" s="85">
        <v>179474.64928000007</v>
      </c>
      <c r="G11" s="84">
        <v>99.112743581148834</v>
      </c>
      <c r="H11" s="84">
        <v>4.6096371542402093</v>
      </c>
      <c r="I11" s="27"/>
      <c r="J11" s="29"/>
      <c r="K11" s="29"/>
    </row>
    <row r="12" spans="1:13" ht="15" customHeight="1">
      <c r="B12" s="79" t="s">
        <v>295</v>
      </c>
      <c r="C12" s="54" t="s">
        <v>308</v>
      </c>
      <c r="D12" s="83">
        <v>286.51711999999998</v>
      </c>
      <c r="E12" s="82">
        <v>0.16616540758085105</v>
      </c>
      <c r="F12" s="83">
        <v>348.54223000000013</v>
      </c>
      <c r="G12" s="82">
        <v>0.19247830714686548</v>
      </c>
      <c r="H12" s="82">
        <v>21.647959465738097</v>
      </c>
      <c r="I12" s="30"/>
    </row>
    <row r="13" spans="1:13" ht="15" customHeight="1">
      <c r="B13" s="79" t="s">
        <v>297</v>
      </c>
      <c r="C13" s="54" t="s">
        <v>298</v>
      </c>
      <c r="D13" s="83">
        <v>3</v>
      </c>
      <c r="E13" s="82">
        <v>1.7398479460583481E-3</v>
      </c>
      <c r="F13" s="83">
        <v>3</v>
      </c>
      <c r="G13" s="82">
        <v>1.6567143712846394E-3</v>
      </c>
      <c r="H13" s="82">
        <v>0</v>
      </c>
      <c r="I13" s="27"/>
    </row>
    <row r="14" spans="1:13" ht="15" customHeight="1">
      <c r="B14" s="80"/>
      <c r="C14" s="56" t="s">
        <v>276</v>
      </c>
      <c r="D14" s="85">
        <v>289.51711999999998</v>
      </c>
      <c r="E14" s="84">
        <v>0.16790525552690941</v>
      </c>
      <c r="F14" s="85">
        <v>351.54223000000013</v>
      </c>
      <c r="G14" s="84">
        <v>0.19413502151815012</v>
      </c>
      <c r="H14" s="84">
        <v>21.423641544928373</v>
      </c>
      <c r="I14" s="27"/>
    </row>
    <row r="15" spans="1:13" ht="15" customHeight="1">
      <c r="B15" s="81"/>
      <c r="C15" s="55" t="s">
        <v>277</v>
      </c>
      <c r="D15" s="87">
        <v>171855.59283000001</v>
      </c>
      <c r="E15" s="86">
        <v>99.667533401305093</v>
      </c>
      <c r="F15" s="87">
        <v>179826.19151000006</v>
      </c>
      <c r="G15" s="86">
        <v>99.306878602666984</v>
      </c>
      <c r="H15" s="86">
        <v>4.6379629250033139</v>
      </c>
      <c r="I15" s="30"/>
    </row>
    <row r="16" spans="1:13" ht="15" customHeight="1">
      <c r="B16" s="79" t="s">
        <v>299</v>
      </c>
      <c r="C16" s="54" t="s">
        <v>300</v>
      </c>
      <c r="D16" s="83">
        <v>573.24837000000002</v>
      </c>
      <c r="E16" s="82">
        <v>0.33245499970859865</v>
      </c>
      <c r="F16" s="83">
        <v>1255.1032699999998</v>
      </c>
      <c r="G16" s="82">
        <v>0.69311587495178162</v>
      </c>
      <c r="H16" s="82">
        <v>118.94580703299687</v>
      </c>
      <c r="I16" s="27"/>
      <c r="J16" s="31"/>
      <c r="K16" s="31"/>
      <c r="M16" s="31"/>
    </row>
    <row r="17" spans="2:13" s="27" customFormat="1" ht="15" customHeight="1">
      <c r="B17" s="79" t="s">
        <v>301</v>
      </c>
      <c r="C17" s="54" t="s">
        <v>302</v>
      </c>
      <c r="D17" s="83">
        <v>0.02</v>
      </c>
      <c r="E17" s="82">
        <v>1.1598986307055654E-5</v>
      </c>
      <c r="F17" s="83">
        <v>0.01</v>
      </c>
      <c r="G17" s="82">
        <v>5.5223812376154654E-6</v>
      </c>
      <c r="H17" s="82">
        <v>-50</v>
      </c>
      <c r="K17" s="30"/>
      <c r="M17" s="30"/>
    </row>
    <row r="18" spans="2:13" s="27" customFormat="1" ht="15" customHeight="1" thickBot="1">
      <c r="B18" s="81"/>
      <c r="C18" s="55" t="s">
        <v>280</v>
      </c>
      <c r="D18" s="87">
        <v>573.26837</v>
      </c>
      <c r="E18" s="86">
        <v>0.33246659869490569</v>
      </c>
      <c r="F18" s="87">
        <v>1255.1132699999998</v>
      </c>
      <c r="G18" s="86">
        <v>0.69312139733301925</v>
      </c>
      <c r="H18" s="86">
        <v>118.93991290675952</v>
      </c>
      <c r="K18" s="30"/>
      <c r="M18" s="30"/>
    </row>
    <row r="19" spans="2:13" ht="24" customHeight="1" thickBot="1">
      <c r="B19" s="88"/>
      <c r="C19" s="89" t="s">
        <v>281</v>
      </c>
      <c r="D19" s="91">
        <v>172428.86120000001</v>
      </c>
      <c r="E19" s="90">
        <v>100</v>
      </c>
      <c r="F19" s="91">
        <v>181081.30478000006</v>
      </c>
      <c r="G19" s="90">
        <v>100</v>
      </c>
      <c r="H19" s="90">
        <v>5.0179787303496148</v>
      </c>
      <c r="I19" s="27"/>
      <c r="J19" s="31"/>
      <c r="K19" s="31"/>
      <c r="M19" s="31"/>
    </row>
    <row r="20" spans="2:13" ht="24" customHeight="1">
      <c r="C20" s="32"/>
      <c r="D20" s="26"/>
      <c r="E20" s="33"/>
      <c r="F20" s="33"/>
      <c r="G20" s="33"/>
      <c r="H20" s="34"/>
      <c r="I20" s="27"/>
      <c r="J20" s="31"/>
      <c r="K20" s="31"/>
      <c r="M20" s="31"/>
    </row>
    <row r="21" spans="2:13" ht="12.75" customHeight="1">
      <c r="C21" s="28"/>
      <c r="D21" s="28"/>
      <c r="E21" s="27"/>
      <c r="F21" s="27"/>
      <c r="G21" s="27"/>
      <c r="H21" s="35"/>
      <c r="I21" s="27"/>
    </row>
    <row r="22" spans="2:13" ht="12.75" customHeight="1">
      <c r="H22" s="35"/>
      <c r="I22" s="27"/>
    </row>
    <row r="23" spans="2:13" ht="12.75" customHeight="1">
      <c r="C23" s="36"/>
      <c r="D23" s="29"/>
      <c r="F23" s="31"/>
    </row>
    <row r="24" spans="2:13" ht="12">
      <c r="C24" s="37"/>
    </row>
    <row r="25" spans="2:13">
      <c r="C25" s="36"/>
    </row>
    <row r="26" spans="2:13" ht="20.25" customHeight="1">
      <c r="C26" s="38"/>
      <c r="D26" s="433"/>
      <c r="E26" s="441"/>
      <c r="F26" s="441"/>
      <c r="G26" s="441"/>
      <c r="H26" s="441"/>
      <c r="I26" s="441"/>
    </row>
    <row r="27" spans="2:13">
      <c r="C27" s="38"/>
      <c r="D27" s="31"/>
    </row>
    <row r="28" spans="2:13">
      <c r="C28" s="38"/>
      <c r="D28" s="31"/>
    </row>
    <row r="29" spans="2:13">
      <c r="C29" s="38"/>
      <c r="D29" s="31"/>
    </row>
    <row r="30" spans="2:13">
      <c r="C30" s="38"/>
      <c r="D30" s="31"/>
    </row>
    <row r="31" spans="2:13">
      <c r="C31" s="38"/>
      <c r="D31" s="31"/>
    </row>
    <row r="32" spans="2:13">
      <c r="C32" s="38"/>
      <c r="D32" s="31"/>
    </row>
    <row r="33" spans="3:4">
      <c r="C33" s="38"/>
      <c r="D33" s="31"/>
    </row>
  </sheetData>
  <mergeCells count="5">
    <mergeCell ref="B2:H2"/>
    <mergeCell ref="D5:E5"/>
    <mergeCell ref="F5:G5"/>
    <mergeCell ref="B5:C6"/>
    <mergeCell ref="D26:I26"/>
  </mergeCells>
  <hyperlinks>
    <hyperlink ref="A1" location="'Contents'!A1" display="&lt;&lt;"/>
  </hyperlinks>
  <printOptions horizontalCentered="1" gridLinesSet="0"/>
  <pageMargins left="0" right="0" top="1.3779527559055118" bottom="0" header="0.51181102362204722" footer="0.51181102362204722"/>
  <pageSetup paperSize="9" orientation="portrait" horizontalDpi="15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M32"/>
  <sheetViews>
    <sheetView showGridLines="0" workbookViewId="0"/>
  </sheetViews>
  <sheetFormatPr baseColWidth="10" defaultRowHeight="12.75"/>
  <cols>
    <col min="1" max="1" width="3.7109375" style="162" customWidth="1"/>
    <col min="2" max="2" width="56.85546875" style="266" customWidth="1"/>
    <col min="3" max="6" width="10.7109375" style="266" customWidth="1"/>
    <col min="7" max="7" width="9.140625" style="266" customWidth="1"/>
    <col min="8" max="16384" width="11.42578125" style="162"/>
  </cols>
  <sheetData>
    <row r="1" spans="1:13" ht="15">
      <c r="A1" s="390" t="s">
        <v>24</v>
      </c>
    </row>
    <row r="2" spans="1:13">
      <c r="B2" s="268" t="s">
        <v>481</v>
      </c>
      <c r="C2" s="261"/>
      <c r="D2" s="261"/>
      <c r="E2" s="261"/>
      <c r="F2" s="261"/>
      <c r="G2" s="261"/>
    </row>
    <row r="3" spans="1:13">
      <c r="B3" s="259" t="s">
        <v>482</v>
      </c>
      <c r="C3" s="262"/>
      <c r="D3" s="262"/>
      <c r="E3" s="262"/>
      <c r="F3" s="262"/>
      <c r="G3" s="262"/>
    </row>
    <row r="4" spans="1:13">
      <c r="B4" s="259"/>
      <c r="C4" s="262"/>
      <c r="D4" s="262"/>
      <c r="E4" s="262"/>
      <c r="F4" s="262"/>
      <c r="G4" s="262"/>
    </row>
    <row r="5" spans="1:13" ht="13.5">
      <c r="B5" s="48"/>
      <c r="C5" s="49"/>
      <c r="D5" s="49"/>
      <c r="E5" s="49"/>
      <c r="F5" s="49"/>
      <c r="G5" s="239" t="s">
        <v>214</v>
      </c>
    </row>
    <row r="6" spans="1:13">
      <c r="B6" s="442" t="s">
        <v>311</v>
      </c>
      <c r="C6" s="442" t="s">
        <v>312</v>
      </c>
      <c r="D6" s="442" t="s">
        <v>313</v>
      </c>
      <c r="E6" s="442" t="s">
        <v>314</v>
      </c>
      <c r="F6" s="442" t="s">
        <v>315</v>
      </c>
      <c r="G6" s="275" t="s">
        <v>316</v>
      </c>
    </row>
    <row r="7" spans="1:13">
      <c r="B7" s="440"/>
      <c r="C7" s="442"/>
      <c r="D7" s="442"/>
      <c r="E7" s="442"/>
      <c r="F7" s="442"/>
      <c r="G7" s="275" t="s">
        <v>219</v>
      </c>
    </row>
    <row r="8" spans="1:13">
      <c r="B8" s="440"/>
      <c r="C8" s="276" t="s">
        <v>229</v>
      </c>
      <c r="D8" s="442"/>
      <c r="E8" s="276" t="s">
        <v>230</v>
      </c>
      <c r="F8" s="442"/>
      <c r="G8" s="275" t="s">
        <v>317</v>
      </c>
      <c r="M8" s="269"/>
    </row>
    <row r="9" spans="1:13">
      <c r="B9" s="281" t="s">
        <v>318</v>
      </c>
      <c r="C9" s="282">
        <v>127.61757</v>
      </c>
      <c r="D9" s="283">
        <f t="shared" ref="D9:D29" si="0">(C9/C$30)*100</f>
        <v>0.5273827486024526</v>
      </c>
      <c r="E9" s="282">
        <v>48.750999999999998</v>
      </c>
      <c r="F9" s="283">
        <f t="shared" ref="F9:F29" si="1">(E9/E$30)*100</f>
        <v>0.18122893797466527</v>
      </c>
      <c r="G9" s="284">
        <f t="shared" ref="G9:G26" si="2">(E9/C9-1)*100</f>
        <v>-61.799147249081777</v>
      </c>
      <c r="M9" s="269"/>
    </row>
    <row r="10" spans="1:13">
      <c r="B10" s="285" t="s">
        <v>319</v>
      </c>
      <c r="C10" s="286">
        <v>27.740770000000001</v>
      </c>
      <c r="D10" s="287">
        <f t="shared" si="0"/>
        <v>0.11463941470558059</v>
      </c>
      <c r="E10" s="286">
        <v>209.77</v>
      </c>
      <c r="F10" s="287">
        <f t="shared" si="1"/>
        <v>0.77980747715832566</v>
      </c>
      <c r="G10" s="288">
        <f t="shared" si="2"/>
        <v>656.17944274798424</v>
      </c>
      <c r="M10" s="269"/>
    </row>
    <row r="11" spans="1:13">
      <c r="B11" s="281" t="s">
        <v>320</v>
      </c>
      <c r="C11" s="282">
        <v>25</v>
      </c>
      <c r="D11" s="283">
        <f t="shared" si="0"/>
        <v>0.10331311523218406</v>
      </c>
      <c r="E11" s="282">
        <v>28</v>
      </c>
      <c r="F11" s="283">
        <f t="shared" si="1"/>
        <v>0.10408833179402735</v>
      </c>
      <c r="G11" s="284">
        <f t="shared" si="2"/>
        <v>12.000000000000011</v>
      </c>
      <c r="M11" s="269"/>
    </row>
    <row r="12" spans="1:13">
      <c r="B12" s="285" t="s">
        <v>321</v>
      </c>
      <c r="C12" s="286">
        <v>138.4</v>
      </c>
      <c r="D12" s="287">
        <f t="shared" si="0"/>
        <v>0.5719414059253709</v>
      </c>
      <c r="E12" s="286">
        <v>250.53892999999999</v>
      </c>
      <c r="F12" s="287">
        <f t="shared" si="1"/>
        <v>0.9313635454700212</v>
      </c>
      <c r="G12" s="288">
        <f t="shared" si="2"/>
        <v>81.025238439306335</v>
      </c>
      <c r="M12" s="269"/>
    </row>
    <row r="13" spans="1:13">
      <c r="B13" s="281" t="s">
        <v>322</v>
      </c>
      <c r="C13" s="282">
        <v>6.25</v>
      </c>
      <c r="D13" s="283">
        <f t="shared" si="0"/>
        <v>2.5828278808046015E-2</v>
      </c>
      <c r="E13" s="282">
        <v>40.25</v>
      </c>
      <c r="F13" s="283">
        <f t="shared" si="1"/>
        <v>0.14962697695391433</v>
      </c>
      <c r="G13" s="284">
        <f t="shared" si="2"/>
        <v>544</v>
      </c>
      <c r="M13" s="269"/>
    </row>
    <row r="14" spans="1:13">
      <c r="B14" s="285" t="s">
        <v>323</v>
      </c>
      <c r="C14" s="286">
        <v>4982.3461900000002</v>
      </c>
      <c r="D14" s="287">
        <f t="shared" si="0"/>
        <v>20.589668242164127</v>
      </c>
      <c r="E14" s="286">
        <v>5874.6464000000005</v>
      </c>
      <c r="F14" s="287">
        <f t="shared" si="1"/>
        <v>21.838647987706729</v>
      </c>
      <c r="G14" s="288">
        <f t="shared" si="2"/>
        <v>17.909237455055283</v>
      </c>
      <c r="M14" s="269"/>
    </row>
    <row r="15" spans="1:13">
      <c r="B15" s="281" t="s">
        <v>324</v>
      </c>
      <c r="C15" s="282">
        <v>1852.54917</v>
      </c>
      <c r="D15" s="283">
        <f t="shared" si="0"/>
        <v>7.6557050349398779</v>
      </c>
      <c r="E15" s="282">
        <v>1653.63606</v>
      </c>
      <c r="F15" s="283">
        <f t="shared" si="1"/>
        <v>6.1472935314231485</v>
      </c>
      <c r="G15" s="284">
        <f t="shared" si="2"/>
        <v>-10.737264803611124</v>
      </c>
      <c r="M15" s="269"/>
    </row>
    <row r="16" spans="1:13">
      <c r="B16" s="285" t="s">
        <v>325</v>
      </c>
      <c r="C16" s="286">
        <v>1167.48</v>
      </c>
      <c r="D16" s="287">
        <f t="shared" si="0"/>
        <v>4.8246398308508098</v>
      </c>
      <c r="E16" s="286">
        <v>807.64109999999994</v>
      </c>
      <c r="F16" s="287">
        <f t="shared" si="1"/>
        <v>3.0023576709747579</v>
      </c>
      <c r="G16" s="288">
        <f t="shared" si="2"/>
        <v>-30.821847055195818</v>
      </c>
      <c r="M16" s="269"/>
    </row>
    <row r="17" spans="2:13">
      <c r="B17" s="281" t="s">
        <v>326</v>
      </c>
      <c r="C17" s="282">
        <v>1707.9949999999999</v>
      </c>
      <c r="D17" s="283">
        <f t="shared" si="0"/>
        <v>7.0583313700397676</v>
      </c>
      <c r="E17" s="282">
        <v>4875.9609800000007</v>
      </c>
      <c r="F17" s="283">
        <f t="shared" si="1"/>
        <v>18.12609443932039</v>
      </c>
      <c r="G17" s="284">
        <f t="shared" si="2"/>
        <v>185.47864484380815</v>
      </c>
      <c r="M17" s="269"/>
    </row>
    <row r="18" spans="2:13">
      <c r="B18" s="285" t="s">
        <v>327</v>
      </c>
      <c r="C18" s="286">
        <v>406.5</v>
      </c>
      <c r="D18" s="287">
        <f t="shared" si="0"/>
        <v>1.6798712536753129</v>
      </c>
      <c r="E18" s="286">
        <v>503.6</v>
      </c>
      <c r="F18" s="287">
        <f t="shared" si="1"/>
        <v>1.8721029961240063</v>
      </c>
      <c r="G18" s="288">
        <f t="shared" si="2"/>
        <v>23.886838868388693</v>
      </c>
      <c r="M18" s="269"/>
    </row>
    <row r="19" spans="2:13">
      <c r="B19" s="281" t="s">
        <v>328</v>
      </c>
      <c r="C19" s="282">
        <v>101.47</v>
      </c>
      <c r="D19" s="283">
        <f t="shared" si="0"/>
        <v>0.41932727210438864</v>
      </c>
      <c r="E19" s="282">
        <v>151.69999999999999</v>
      </c>
      <c r="F19" s="283">
        <f t="shared" si="1"/>
        <v>0.56393571189835534</v>
      </c>
      <c r="G19" s="284">
        <f t="shared" si="2"/>
        <v>49.502315955454804</v>
      </c>
      <c r="M19" s="269"/>
    </row>
    <row r="20" spans="2:13">
      <c r="B20" s="285" t="s">
        <v>329</v>
      </c>
      <c r="C20" s="286">
        <v>6805.2199900000005</v>
      </c>
      <c r="D20" s="287">
        <f t="shared" si="0"/>
        <v>28.1227390802893</v>
      </c>
      <c r="E20" s="286">
        <v>4378.0963400000001</v>
      </c>
      <c r="F20" s="287">
        <f t="shared" si="1"/>
        <v>16.275312302290601</v>
      </c>
      <c r="G20" s="288">
        <f t="shared" si="2"/>
        <v>-35.665616299936843</v>
      </c>
      <c r="M20" s="269"/>
    </row>
    <row r="21" spans="2:13">
      <c r="B21" s="281" t="s">
        <v>330</v>
      </c>
      <c r="C21" s="282">
        <v>206.28971999999999</v>
      </c>
      <c r="D21" s="283">
        <f t="shared" si="0"/>
        <v>0.8524973445429993</v>
      </c>
      <c r="E21" s="282">
        <v>364.30561</v>
      </c>
      <c r="F21" s="283">
        <f t="shared" si="1"/>
        <v>1.3542844002894832</v>
      </c>
      <c r="G21" s="284">
        <f t="shared" si="2"/>
        <v>76.59901327123815</v>
      </c>
      <c r="M21" s="269"/>
    </row>
    <row r="22" spans="2:13">
      <c r="B22" s="285" t="s">
        <v>331</v>
      </c>
      <c r="C22" s="286">
        <v>507.99268999999998</v>
      </c>
      <c r="D22" s="287">
        <f t="shared" si="0"/>
        <v>2.0992922927630864</v>
      </c>
      <c r="E22" s="286">
        <v>583.08566000000008</v>
      </c>
      <c r="F22" s="287">
        <f t="shared" si="1"/>
        <v>2.1675862015149798</v>
      </c>
      <c r="G22" s="288">
        <f t="shared" si="2"/>
        <v>14.782293422371895</v>
      </c>
      <c r="M22" s="269"/>
    </row>
    <row r="23" spans="2:13">
      <c r="B23" s="281" t="s">
        <v>332</v>
      </c>
      <c r="C23" s="282">
        <v>3653.69</v>
      </c>
      <c r="D23" s="283">
        <f t="shared" si="0"/>
        <v>15.098963839707141</v>
      </c>
      <c r="E23" s="282">
        <v>3918.88</v>
      </c>
      <c r="F23" s="283">
        <f t="shared" si="1"/>
        <v>14.568202917892069</v>
      </c>
      <c r="G23" s="284">
        <f t="shared" si="2"/>
        <v>7.2581417690061212</v>
      </c>
      <c r="M23" s="269"/>
    </row>
    <row r="24" spans="2:13">
      <c r="B24" s="285" t="s">
        <v>333</v>
      </c>
      <c r="C24" s="286">
        <v>1101.7280000000001</v>
      </c>
      <c r="D24" s="287">
        <f t="shared" si="0"/>
        <v>4.5529180727409466</v>
      </c>
      <c r="E24" s="286">
        <v>1661.595</v>
      </c>
      <c r="F24" s="287">
        <f t="shared" si="1"/>
        <v>6.1768804166891744</v>
      </c>
      <c r="G24" s="288">
        <f t="shared" si="2"/>
        <v>50.817170844346336</v>
      </c>
      <c r="M24" s="269"/>
    </row>
    <row r="25" spans="2:13">
      <c r="B25" s="281" t="s">
        <v>334</v>
      </c>
      <c r="C25" s="282">
        <v>916.85</v>
      </c>
      <c r="D25" s="283">
        <f t="shared" si="0"/>
        <v>3.7889051880251179</v>
      </c>
      <c r="E25" s="282">
        <v>1060.3428200000001</v>
      </c>
      <c r="F25" s="283">
        <f t="shared" si="1"/>
        <v>3.9417612594133797</v>
      </c>
      <c r="G25" s="284">
        <f t="shared" si="2"/>
        <v>15.65063205540711</v>
      </c>
      <c r="M25" s="269"/>
    </row>
    <row r="26" spans="2:13">
      <c r="B26" s="285" t="s">
        <v>335</v>
      </c>
      <c r="C26" s="286">
        <v>48.5899</v>
      </c>
      <c r="D26" s="287">
        <f t="shared" si="0"/>
        <v>0.20079895751281199</v>
      </c>
      <c r="E26" s="286">
        <v>75.653850000000006</v>
      </c>
      <c r="F26" s="287">
        <f t="shared" si="1"/>
        <v>0.28123868001055635</v>
      </c>
      <c r="G26" s="288">
        <f t="shared" si="2"/>
        <v>55.698715165085758</v>
      </c>
      <c r="M26" s="269"/>
    </row>
    <row r="27" spans="2:13">
      <c r="B27" s="281" t="s">
        <v>336</v>
      </c>
      <c r="C27" s="282">
        <v>0</v>
      </c>
      <c r="D27" s="283">
        <f t="shared" si="0"/>
        <v>0</v>
      </c>
      <c r="E27" s="282">
        <v>8.5756200000000007</v>
      </c>
      <c r="F27" s="283">
        <f t="shared" si="1"/>
        <v>3.1879356424982033E-2</v>
      </c>
      <c r="G27" s="284" t="s">
        <v>72</v>
      </c>
      <c r="M27" s="269"/>
    </row>
    <row r="28" spans="2:13">
      <c r="B28" s="285" t="s">
        <v>337</v>
      </c>
      <c r="C28" s="286">
        <v>210.67400000000001</v>
      </c>
      <c r="D28" s="287">
        <f t="shared" si="0"/>
        <v>0.87061548953700585</v>
      </c>
      <c r="E28" s="286">
        <v>258.14999999999998</v>
      </c>
      <c r="F28" s="287">
        <f t="shared" si="1"/>
        <v>0.95965724473671998</v>
      </c>
      <c r="G28" s="288">
        <f>(E28/C28-1)*100</f>
        <v>22.535291493017628</v>
      </c>
      <c r="M28" s="269"/>
    </row>
    <row r="29" spans="2:13">
      <c r="B29" s="281" t="s">
        <v>338</v>
      </c>
      <c r="C29" s="282">
        <v>203.9</v>
      </c>
      <c r="D29" s="283">
        <f t="shared" si="0"/>
        <v>0.84262176783369314</v>
      </c>
      <c r="E29" s="282">
        <v>147.05000000000001</v>
      </c>
      <c r="F29" s="283">
        <f t="shared" si="1"/>
        <v>0.54664961393970446</v>
      </c>
      <c r="G29" s="284">
        <f>(E29/C29-1)*100</f>
        <v>-27.881314369789113</v>
      </c>
      <c r="M29" s="269"/>
    </row>
    <row r="30" spans="2:13">
      <c r="B30" s="277" t="s">
        <v>339</v>
      </c>
      <c r="C30" s="278">
        <f>SUM(C9:C29)</f>
        <v>24198.282999999996</v>
      </c>
      <c r="D30" s="279"/>
      <c r="E30" s="278">
        <f>SUM(E9:E29)</f>
        <v>26900.229370000005</v>
      </c>
      <c r="F30" s="279"/>
      <c r="G30" s="280">
        <f>(E30/C30-1)*100</f>
        <v>11.165859866999694</v>
      </c>
    </row>
    <row r="31" spans="2:13" ht="13.5">
      <c r="B31" s="260" t="s">
        <v>340</v>
      </c>
      <c r="C31" s="267"/>
      <c r="D31" s="267"/>
      <c r="E31" s="267"/>
      <c r="F31" s="267"/>
      <c r="G31" s="267"/>
    </row>
    <row r="32" spans="2:13">
      <c r="C32" s="267"/>
      <c r="D32" s="267"/>
      <c r="E32" s="267"/>
      <c r="F32" s="267"/>
      <c r="G32" s="267"/>
    </row>
  </sheetData>
  <mergeCells count="5">
    <mergeCell ref="B6:B8"/>
    <mergeCell ref="C6:C7"/>
    <mergeCell ref="D6:D8"/>
    <mergeCell ref="E6:E7"/>
    <mergeCell ref="F6:F8"/>
  </mergeCells>
  <hyperlinks>
    <hyperlink ref="A1" location="'Contents'!A1" display="&lt;&lt;"/>
  </hyperlinks>
  <printOptions horizontalCentered="1"/>
  <pageMargins left="0.25" right="0.25" top="0.75" bottom="0.75" header="0.3" footer="0.3"/>
  <pageSetup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14"/>
  <sheetViews>
    <sheetView showGridLines="0" workbookViewId="0"/>
  </sheetViews>
  <sheetFormatPr baseColWidth="10" defaultRowHeight="15"/>
  <cols>
    <col min="1" max="1" width="3.7109375" customWidth="1"/>
    <col min="2" max="2" width="50.7109375" customWidth="1"/>
    <col min="3" max="5" width="17.7109375" customWidth="1"/>
  </cols>
  <sheetData>
    <row r="1" spans="1:5">
      <c r="A1" s="390" t="s">
        <v>24</v>
      </c>
    </row>
    <row r="2" spans="1:5">
      <c r="B2" s="395" t="s">
        <v>25</v>
      </c>
      <c r="C2" s="395"/>
      <c r="D2" s="395"/>
      <c r="E2" s="395"/>
    </row>
    <row r="3" spans="1:5" ht="15" customHeight="1">
      <c r="B3" s="396" t="s">
        <v>26</v>
      </c>
      <c r="C3" s="396"/>
      <c r="D3" s="396"/>
      <c r="E3" s="396"/>
    </row>
    <row r="4" spans="1:5" ht="9.75" customHeight="1" thickBot="1">
      <c r="B4" s="157"/>
      <c r="C4" s="157"/>
      <c r="D4" s="157"/>
      <c r="E4" s="157"/>
    </row>
    <row r="5" spans="1:5" ht="25.5" customHeight="1" thickBot="1">
      <c r="B5" s="151"/>
      <c r="C5" s="11">
        <v>2020</v>
      </c>
      <c r="D5" s="11">
        <v>2021</v>
      </c>
      <c r="E5" s="11">
        <v>2022</v>
      </c>
    </row>
    <row r="6" spans="1:5" ht="20.100000000000001" customHeight="1" thickBot="1">
      <c r="B6" s="2" t="s">
        <v>27</v>
      </c>
      <c r="C6" s="152">
        <v>-0.4</v>
      </c>
      <c r="D6" s="152">
        <v>-0.5</v>
      </c>
      <c r="E6" s="152">
        <v>-0.5</v>
      </c>
    </row>
    <row r="7" spans="1:5" ht="20.100000000000001" customHeight="1" thickBot="1">
      <c r="B7" s="1" t="s">
        <v>28</v>
      </c>
      <c r="C7" s="153">
        <v>0.4</v>
      </c>
      <c r="D7" s="153">
        <v>0.5</v>
      </c>
      <c r="E7" s="153">
        <v>0.9</v>
      </c>
    </row>
    <row r="8" spans="1:5" ht="20.100000000000001" customHeight="1" thickBot="1">
      <c r="B8" s="2" t="s">
        <v>29</v>
      </c>
      <c r="C8" s="152">
        <v>1.1000000000000001</v>
      </c>
      <c r="D8" s="152">
        <v>1.2</v>
      </c>
      <c r="E8" s="152">
        <v>1.2</v>
      </c>
    </row>
    <row r="9" spans="1:5" ht="20.100000000000001" customHeight="1" thickBot="1">
      <c r="B9" s="1" t="s">
        <v>30</v>
      </c>
      <c r="C9" s="153">
        <v>-2.4</v>
      </c>
      <c r="D9" s="153">
        <v>6.3</v>
      </c>
      <c r="E9" s="153">
        <v>4.5</v>
      </c>
    </row>
    <row r="10" spans="1:5" ht="20.100000000000001" customHeight="1" thickBot="1">
      <c r="B10" s="2" t="s">
        <v>31</v>
      </c>
      <c r="C10" s="152">
        <v>-6.8</v>
      </c>
      <c r="D10" s="152">
        <v>5</v>
      </c>
      <c r="E10" s="152">
        <v>4.5999999999999996</v>
      </c>
    </row>
    <row r="11" spans="1:5" ht="20.100000000000001" customHeight="1" thickBot="1">
      <c r="B11" s="1" t="s">
        <v>32</v>
      </c>
      <c r="C11" s="154">
        <v>-10.199999999999999</v>
      </c>
      <c r="D11" s="155">
        <v>8.6</v>
      </c>
      <c r="E11" s="155">
        <v>6.4</v>
      </c>
    </row>
    <row r="12" spans="1:5" ht="20.100000000000001" customHeight="1" thickBot="1">
      <c r="B12" s="2" t="s">
        <v>33</v>
      </c>
      <c r="C12" s="152">
        <v>42.3</v>
      </c>
      <c r="D12" s="152">
        <v>71.599999999999994</v>
      </c>
      <c r="E12" s="152">
        <v>60.4</v>
      </c>
    </row>
    <row r="13" spans="1:5" ht="15.75" thickTop="1">
      <c r="B13" s="156"/>
      <c r="C13" s="156"/>
      <c r="D13" s="156"/>
      <c r="E13" s="156"/>
    </row>
    <row r="14" spans="1:5">
      <c r="B14" s="394" t="s">
        <v>480</v>
      </c>
    </row>
  </sheetData>
  <mergeCells count="2">
    <mergeCell ref="B2:E2"/>
    <mergeCell ref="B3:E3"/>
  </mergeCells>
  <hyperlinks>
    <hyperlink ref="A1" location="'Contents'!A1" display="&lt;&lt;"/>
  </hyperlinks>
  <printOptions horizontalCentered="1"/>
  <pageMargins left="0.70866141732283472" right="0.70866141732283472" top="0.74803149606299213" bottom="0.74803149606299213" header="0.31496062992125984" footer="0.31496062992125984"/>
  <pageSetup paperSize="9" scale="82" orientation="portrait"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7"/>
  <sheetViews>
    <sheetView showGridLines="0" workbookViewId="0"/>
  </sheetViews>
  <sheetFormatPr baseColWidth="10" defaultRowHeight="12.75"/>
  <cols>
    <col min="1" max="1" width="3.7109375" style="162" customWidth="1"/>
    <col min="2" max="2" width="40" style="266" customWidth="1"/>
    <col min="3" max="6" width="10.7109375" style="266" customWidth="1"/>
    <col min="7" max="7" width="11.140625" style="266" customWidth="1"/>
    <col min="8" max="16384" width="11.42578125" style="162"/>
  </cols>
  <sheetData>
    <row r="1" spans="1:7" ht="15">
      <c r="A1" s="390" t="s">
        <v>24</v>
      </c>
    </row>
    <row r="2" spans="1:7">
      <c r="B2" s="443" t="s">
        <v>341</v>
      </c>
      <c r="C2" s="443"/>
      <c r="D2" s="443"/>
      <c r="E2" s="443"/>
      <c r="F2" s="443"/>
      <c r="G2" s="443"/>
    </row>
    <row r="3" spans="1:7">
      <c r="B3" s="444" t="s">
        <v>309</v>
      </c>
      <c r="C3" s="444"/>
      <c r="D3" s="444"/>
      <c r="E3" s="444"/>
      <c r="F3" s="444"/>
      <c r="G3" s="444"/>
    </row>
    <row r="4" spans="1:7">
      <c r="B4" s="444" t="s">
        <v>310</v>
      </c>
      <c r="C4" s="444"/>
      <c r="D4" s="444"/>
      <c r="E4" s="444"/>
      <c r="F4" s="444"/>
      <c r="G4" s="444"/>
    </row>
    <row r="5" spans="1:7" ht="18.75" customHeight="1">
      <c r="B5" s="48"/>
      <c r="C5" s="49"/>
      <c r="D5" s="49"/>
      <c r="E5" s="49"/>
      <c r="F5" s="49"/>
      <c r="G5" s="239" t="s">
        <v>214</v>
      </c>
    </row>
    <row r="6" spans="1:7" ht="18" customHeight="1">
      <c r="B6" s="442" t="s">
        <v>342</v>
      </c>
      <c r="C6" s="442" t="s">
        <v>312</v>
      </c>
      <c r="D6" s="442" t="s">
        <v>313</v>
      </c>
      <c r="E6" s="442" t="s">
        <v>314</v>
      </c>
      <c r="F6" s="442" t="s">
        <v>315</v>
      </c>
      <c r="G6" s="275" t="s">
        <v>316</v>
      </c>
    </row>
    <row r="7" spans="1:7" ht="18" customHeight="1">
      <c r="B7" s="440"/>
      <c r="C7" s="442"/>
      <c r="D7" s="442"/>
      <c r="E7" s="442"/>
      <c r="F7" s="442"/>
      <c r="G7" s="275" t="s">
        <v>219</v>
      </c>
    </row>
    <row r="8" spans="1:7" ht="18" customHeight="1">
      <c r="B8" s="440"/>
      <c r="C8" s="276" t="s">
        <v>229</v>
      </c>
      <c r="D8" s="442"/>
      <c r="E8" s="276" t="s">
        <v>230</v>
      </c>
      <c r="F8" s="442"/>
      <c r="G8" s="275" t="s">
        <v>317</v>
      </c>
    </row>
    <row r="9" spans="1:7" ht="18" customHeight="1">
      <c r="B9" s="281" t="s">
        <v>343</v>
      </c>
      <c r="C9" s="282">
        <v>4.3310699999999995</v>
      </c>
      <c r="D9" s="283">
        <f t="shared" ref="D9:D14" si="0">(C9/C$15)*100</f>
        <v>1.7898253359546212E-2</v>
      </c>
      <c r="E9" s="282">
        <v>9.50108</v>
      </c>
      <c r="F9" s="283">
        <f t="shared" ref="F9:F14" si="1">(E9/E$15)*100</f>
        <v>3.531969883719991E-2</v>
      </c>
      <c r="G9" s="284">
        <f t="shared" ref="G9:G15" si="2">(E9/C9-1)*100</f>
        <v>119.37027108774507</v>
      </c>
    </row>
    <row r="10" spans="1:7" ht="18" customHeight="1">
      <c r="B10" s="285" t="s">
        <v>344</v>
      </c>
      <c r="C10" s="286">
        <v>268.56769000000003</v>
      </c>
      <c r="D10" s="287">
        <f t="shared" si="0"/>
        <v>1.1098625881844593</v>
      </c>
      <c r="E10" s="286">
        <v>318.09742</v>
      </c>
      <c r="F10" s="287">
        <f t="shared" si="1"/>
        <v>1.1825082069922885</v>
      </c>
      <c r="G10" s="288">
        <f t="shared" si="2"/>
        <v>18.442177463714991</v>
      </c>
    </row>
    <row r="11" spans="1:7" ht="18" customHeight="1">
      <c r="B11" s="281" t="s">
        <v>345</v>
      </c>
      <c r="C11" s="282">
        <v>3344.3744799999999</v>
      </c>
      <c r="D11" s="283">
        <f t="shared" si="0"/>
        <v>13.820709841272622</v>
      </c>
      <c r="E11" s="282">
        <v>2853.86517</v>
      </c>
      <c r="F11" s="283">
        <f t="shared" si="1"/>
        <v>10.609073739656369</v>
      </c>
      <c r="G11" s="284">
        <f t="shared" si="2"/>
        <v>-14.666698150381773</v>
      </c>
    </row>
    <row r="12" spans="1:7" ht="18" customHeight="1">
      <c r="B12" s="285" t="s">
        <v>346</v>
      </c>
      <c r="C12" s="286">
        <v>1886.8367700000001</v>
      </c>
      <c r="D12" s="287">
        <f t="shared" si="0"/>
        <v>7.7973993857332777</v>
      </c>
      <c r="E12" s="286">
        <v>1635.4964600000001</v>
      </c>
      <c r="F12" s="287">
        <f t="shared" si="1"/>
        <v>6.0798606491584719</v>
      </c>
      <c r="G12" s="288">
        <f t="shared" si="2"/>
        <v>-13.320723551513147</v>
      </c>
    </row>
    <row r="13" spans="1:7" ht="18" customHeight="1">
      <c r="B13" s="281" t="s">
        <v>347</v>
      </c>
      <c r="C13" s="282">
        <v>18617.172989999999</v>
      </c>
      <c r="D13" s="283">
        <f t="shared" si="0"/>
        <v>76.935925536534967</v>
      </c>
      <c r="E13" s="282">
        <v>20805.040260000002</v>
      </c>
      <c r="F13" s="283">
        <f t="shared" si="1"/>
        <v>77.34149762753492</v>
      </c>
      <c r="G13" s="284">
        <f t="shared" si="2"/>
        <v>11.751876996444043</v>
      </c>
    </row>
    <row r="14" spans="1:7" ht="18" customHeight="1">
      <c r="B14" s="285" t="s">
        <v>348</v>
      </c>
      <c r="C14" s="286">
        <v>77</v>
      </c>
      <c r="D14" s="287">
        <f t="shared" si="0"/>
        <v>0.31820439491512681</v>
      </c>
      <c r="E14" s="286">
        <v>1278.2289800000001</v>
      </c>
      <c r="F14" s="287">
        <f t="shared" si="1"/>
        <v>4.7517400778207568</v>
      </c>
      <c r="G14" s="288">
        <f t="shared" si="2"/>
        <v>1560.0376363636365</v>
      </c>
    </row>
    <row r="15" spans="1:7" ht="25.5">
      <c r="B15" s="277" t="s">
        <v>339</v>
      </c>
      <c r="C15" s="278">
        <f>SUM(C9:C14)</f>
        <v>24198.282999999999</v>
      </c>
      <c r="D15" s="279"/>
      <c r="E15" s="278">
        <f>SUM(E9:E14)</f>
        <v>26900.229370000001</v>
      </c>
      <c r="F15" s="279"/>
      <c r="G15" s="280">
        <f t="shared" si="2"/>
        <v>11.16585986699965</v>
      </c>
    </row>
    <row r="16" spans="1:7" ht="13.5">
      <c r="B16" s="260" t="s">
        <v>340</v>
      </c>
      <c r="C16" s="267"/>
      <c r="D16" s="267"/>
      <c r="E16" s="267"/>
      <c r="F16" s="267"/>
      <c r="G16" s="267"/>
    </row>
    <row r="17" spans="3:7">
      <c r="C17" s="267"/>
      <c r="D17" s="267"/>
      <c r="E17" s="267"/>
      <c r="F17" s="267"/>
      <c r="G17" s="267"/>
    </row>
  </sheetData>
  <mergeCells count="8">
    <mergeCell ref="B2:G2"/>
    <mergeCell ref="B3:G3"/>
    <mergeCell ref="B4:G4"/>
    <mergeCell ref="B6:B8"/>
    <mergeCell ref="C6:C7"/>
    <mergeCell ref="D6:D8"/>
    <mergeCell ref="E6:E7"/>
    <mergeCell ref="F6:F8"/>
  </mergeCells>
  <hyperlinks>
    <hyperlink ref="A1" location="'Contents'!A1" display="&lt;&lt;"/>
  </hyperlinks>
  <printOptions horizontalCentered="1"/>
  <pageMargins left="0.25" right="0.25" top="0.75" bottom="0.75" header="0.3" footer="0.3"/>
  <pageSetup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N28"/>
  <sheetViews>
    <sheetView showGridLines="0" zoomScaleNormal="100" workbookViewId="0"/>
  </sheetViews>
  <sheetFormatPr baseColWidth="10" defaultColWidth="10.28515625" defaultRowHeight="12.75"/>
  <cols>
    <col min="1" max="1" width="3.7109375" style="266" customWidth="1"/>
    <col min="2" max="2" width="56.28515625" style="266" customWidth="1"/>
    <col min="3" max="3" width="10.7109375" style="266" customWidth="1"/>
    <col min="4" max="4" width="9.7109375" style="266" customWidth="1"/>
    <col min="5" max="5" width="11" style="266" customWidth="1"/>
    <col min="6" max="6" width="9.7109375" style="266" customWidth="1"/>
    <col min="7" max="7" width="7.7109375" style="266" customWidth="1"/>
    <col min="8" max="8" width="5.28515625" style="266" customWidth="1"/>
    <col min="9" max="16384" width="10.28515625" style="266"/>
  </cols>
  <sheetData>
    <row r="1" spans="1:14" ht="15">
      <c r="A1" s="390" t="s">
        <v>24</v>
      </c>
    </row>
    <row r="2" spans="1:14">
      <c r="B2" s="443" t="s">
        <v>349</v>
      </c>
      <c r="C2" s="443"/>
      <c r="D2" s="443"/>
      <c r="E2" s="443"/>
      <c r="F2" s="443"/>
      <c r="G2" s="443"/>
    </row>
    <row r="3" spans="1:14">
      <c r="B3" s="444" t="s">
        <v>309</v>
      </c>
      <c r="C3" s="444"/>
      <c r="D3" s="444"/>
      <c r="E3" s="444"/>
      <c r="F3" s="444"/>
      <c r="G3" s="444"/>
    </row>
    <row r="4" spans="1:14" s="48" customFormat="1" ht="13.5">
      <c r="C4" s="49"/>
      <c r="D4" s="49"/>
      <c r="E4" s="49"/>
      <c r="F4" s="49"/>
      <c r="G4" s="239" t="s">
        <v>214</v>
      </c>
      <c r="H4" s="270"/>
      <c r="I4" s="270"/>
      <c r="J4" s="270"/>
      <c r="K4" s="270"/>
      <c r="L4" s="270"/>
    </row>
    <row r="5" spans="1:14" s="271" customFormat="1" ht="12.75" customHeight="1">
      <c r="B5" s="442" t="s">
        <v>350</v>
      </c>
      <c r="C5" s="442" t="s">
        <v>312</v>
      </c>
      <c r="D5" s="442" t="s">
        <v>313</v>
      </c>
      <c r="E5" s="442" t="s">
        <v>314</v>
      </c>
      <c r="F5" s="442" t="s">
        <v>315</v>
      </c>
      <c r="G5" s="275" t="s">
        <v>316</v>
      </c>
    </row>
    <row r="6" spans="1:14" s="271" customFormat="1" ht="12.75" customHeight="1">
      <c r="B6" s="440"/>
      <c r="C6" s="442"/>
      <c r="D6" s="442"/>
      <c r="E6" s="442"/>
      <c r="F6" s="442"/>
      <c r="G6" s="275" t="s">
        <v>219</v>
      </c>
    </row>
    <row r="7" spans="1:14" s="271" customFormat="1" ht="12.75" customHeight="1">
      <c r="B7" s="440"/>
      <c r="C7" s="276" t="s">
        <v>229</v>
      </c>
      <c r="D7" s="442"/>
      <c r="E7" s="276" t="s">
        <v>230</v>
      </c>
      <c r="F7" s="442"/>
      <c r="G7" s="275" t="s">
        <v>317</v>
      </c>
    </row>
    <row r="8" spans="1:14" s="273" customFormat="1" ht="12" customHeight="1">
      <c r="B8" s="281" t="s">
        <v>319</v>
      </c>
      <c r="C8" s="283">
        <v>0.33356999999999998</v>
      </c>
      <c r="D8" s="283">
        <f>C8/C$26*100</f>
        <v>5.0059041741120488E-3</v>
      </c>
      <c r="E8" s="283">
        <v>140.83462</v>
      </c>
      <c r="F8" s="283">
        <f>E8/E$26*100</f>
        <v>1.6165368848868298</v>
      </c>
      <c r="G8" s="284" t="s">
        <v>72</v>
      </c>
      <c r="H8" s="272"/>
      <c r="I8" s="272"/>
      <c r="J8" s="272"/>
      <c r="K8" s="272"/>
      <c r="L8" s="272"/>
      <c r="M8" s="272"/>
      <c r="N8" s="272"/>
    </row>
    <row r="9" spans="1:14" s="273" customFormat="1" ht="12" customHeight="1">
      <c r="B9" s="285" t="s">
        <v>320</v>
      </c>
      <c r="C9" s="287">
        <v>0</v>
      </c>
      <c r="D9" s="287">
        <f t="shared" ref="D9:F25" si="0">C9/C$26*100</f>
        <v>0</v>
      </c>
      <c r="E9" s="287">
        <v>2</v>
      </c>
      <c r="F9" s="287">
        <f t="shared" si="0"/>
        <v>2.2956527093790285E-2</v>
      </c>
      <c r="G9" s="288" t="s">
        <v>72</v>
      </c>
      <c r="I9" s="272"/>
      <c r="J9" s="272"/>
      <c r="K9" s="272"/>
      <c r="L9" s="272"/>
      <c r="M9" s="272"/>
      <c r="N9" s="272"/>
    </row>
    <row r="10" spans="1:14" s="273" customFormat="1" ht="12" customHeight="1">
      <c r="B10" s="281" t="s">
        <v>321</v>
      </c>
      <c r="C10" s="283">
        <v>136</v>
      </c>
      <c r="D10" s="283">
        <f t="shared" si="0"/>
        <v>2.0409598215644054</v>
      </c>
      <c r="E10" s="283">
        <v>239.07226</v>
      </c>
      <c r="F10" s="283">
        <f t="shared" si="0"/>
        <v>2.7441344070318379</v>
      </c>
      <c r="G10" s="284">
        <f t="shared" ref="G10:G26" si="1">(E10/C10-1)*100</f>
        <v>75.788426470588234</v>
      </c>
      <c r="I10" s="272"/>
      <c r="J10" s="272"/>
      <c r="K10" s="272"/>
      <c r="L10" s="272"/>
      <c r="M10" s="272"/>
      <c r="N10" s="272"/>
    </row>
    <row r="11" spans="1:14" s="273" customFormat="1" ht="12" customHeight="1">
      <c r="B11" s="285" t="s">
        <v>323</v>
      </c>
      <c r="C11" s="287">
        <v>1692.5</v>
      </c>
      <c r="D11" s="287">
        <f t="shared" si="0"/>
        <v>25.399444838218795</v>
      </c>
      <c r="E11" s="287">
        <v>1957.2677699999999</v>
      </c>
      <c r="F11" s="287">
        <f t="shared" si="0"/>
        <v>22.466035295903747</v>
      </c>
      <c r="G11" s="288">
        <f t="shared" si="1"/>
        <v>15.643590546528795</v>
      </c>
      <c r="I11" s="272"/>
      <c r="J11" s="272"/>
      <c r="K11" s="272"/>
      <c r="L11" s="272"/>
      <c r="M11" s="272"/>
      <c r="N11" s="272"/>
    </row>
    <row r="12" spans="1:14" s="273" customFormat="1" ht="12" customHeight="1">
      <c r="B12" s="281" t="s">
        <v>324</v>
      </c>
      <c r="C12" s="283">
        <v>1697.5779</v>
      </c>
      <c r="D12" s="283">
        <f t="shared" si="0"/>
        <v>25.475649175556452</v>
      </c>
      <c r="E12" s="283">
        <v>1417.0406499999999</v>
      </c>
      <c r="F12" s="283">
        <f t="shared" si="0"/>
        <v>16.265166037363599</v>
      </c>
      <c r="G12" s="284">
        <f t="shared" si="1"/>
        <v>-16.525736462521103</v>
      </c>
      <c r="I12" s="272"/>
      <c r="J12" s="272"/>
      <c r="K12" s="272"/>
      <c r="L12" s="272"/>
      <c r="M12" s="272"/>
      <c r="N12" s="272"/>
    </row>
    <row r="13" spans="1:14" s="273" customFormat="1" ht="12" customHeight="1">
      <c r="B13" s="285" t="s">
        <v>325</v>
      </c>
      <c r="C13" s="287">
        <v>687.75</v>
      </c>
      <c r="D13" s="287">
        <f t="shared" si="0"/>
        <v>10.321103803536174</v>
      </c>
      <c r="E13" s="287">
        <v>383.42345</v>
      </c>
      <c r="F13" s="287">
        <f t="shared" si="0"/>
        <v>4.4010354091597721</v>
      </c>
      <c r="G13" s="288">
        <f t="shared" si="1"/>
        <v>-44.249589240276265</v>
      </c>
      <c r="I13" s="272"/>
      <c r="J13" s="272"/>
      <c r="K13" s="272"/>
      <c r="L13" s="272"/>
      <c r="M13" s="272"/>
      <c r="N13" s="272"/>
    </row>
    <row r="14" spans="1:14" s="273" customFormat="1" ht="12" customHeight="1">
      <c r="B14" s="281" t="s">
        <v>326</v>
      </c>
      <c r="C14" s="283">
        <v>150.30000000000001</v>
      </c>
      <c r="D14" s="283">
        <f t="shared" si="0"/>
        <v>2.2555607439788976</v>
      </c>
      <c r="E14" s="283">
        <v>1109.03</v>
      </c>
      <c r="F14" s="283">
        <f t="shared" si="0"/>
        <v>12.729738621413119</v>
      </c>
      <c r="G14" s="284">
        <f t="shared" si="1"/>
        <v>637.87757817697934</v>
      </c>
      <c r="H14" s="272"/>
      <c r="I14" s="272"/>
      <c r="J14" s="272"/>
      <c r="K14" s="272"/>
      <c r="L14" s="272"/>
      <c r="M14" s="272"/>
      <c r="N14" s="272"/>
    </row>
    <row r="15" spans="1:14" s="273" customFormat="1" ht="12" customHeight="1">
      <c r="B15" s="285" t="s">
        <v>327</v>
      </c>
      <c r="C15" s="287">
        <v>114.8</v>
      </c>
      <c r="D15" s="287">
        <f t="shared" si="0"/>
        <v>1.7228102023205418</v>
      </c>
      <c r="E15" s="287">
        <v>115.84125</v>
      </c>
      <c r="F15" s="287">
        <f t="shared" si="0"/>
        <v>1.329656397101767</v>
      </c>
      <c r="G15" s="288">
        <f t="shared" si="1"/>
        <v>0.90701219512194786</v>
      </c>
      <c r="I15" s="272"/>
      <c r="J15" s="272"/>
      <c r="K15" s="272"/>
      <c r="L15" s="272"/>
      <c r="M15" s="272"/>
      <c r="N15" s="272"/>
    </row>
    <row r="16" spans="1:14" s="273" customFormat="1" ht="12" customHeight="1">
      <c r="B16" s="281" t="s">
        <v>329</v>
      </c>
      <c r="C16" s="283">
        <v>78</v>
      </c>
      <c r="D16" s="283">
        <f t="shared" si="0"/>
        <v>1.1705504858972324</v>
      </c>
      <c r="E16" s="283">
        <v>527.30416000000002</v>
      </c>
      <c r="F16" s="283">
        <f t="shared" si="0"/>
        <v>6.0525361178541637</v>
      </c>
      <c r="G16" s="284">
        <f t="shared" si="1"/>
        <v>576.03097435897439</v>
      </c>
      <c r="I16" s="272"/>
      <c r="J16" s="272"/>
      <c r="K16" s="272"/>
      <c r="L16" s="272"/>
      <c r="M16" s="272"/>
      <c r="N16" s="272"/>
    </row>
    <row r="17" spans="2:14" s="273" customFormat="1" ht="12" customHeight="1">
      <c r="B17" s="285" t="s">
        <v>330</v>
      </c>
      <c r="C17" s="287">
        <v>16.11</v>
      </c>
      <c r="D17" s="287">
        <f t="shared" si="0"/>
        <v>0.24176369651031296</v>
      </c>
      <c r="E17" s="287">
        <v>142.28638000000001</v>
      </c>
      <c r="F17" s="287">
        <f t="shared" si="0"/>
        <v>1.6332005687736701</v>
      </c>
      <c r="G17" s="288">
        <f t="shared" si="1"/>
        <v>783.2177529484793</v>
      </c>
      <c r="I17" s="272"/>
      <c r="J17" s="272"/>
      <c r="K17" s="272"/>
      <c r="L17" s="272"/>
      <c r="M17" s="272"/>
      <c r="N17" s="272"/>
    </row>
    <row r="18" spans="2:14" s="273" customFormat="1" ht="12" customHeight="1">
      <c r="B18" s="281" t="s">
        <v>331</v>
      </c>
      <c r="C18" s="283">
        <v>408.5</v>
      </c>
      <c r="D18" s="283">
        <f t="shared" si="0"/>
        <v>6.1303829934489666</v>
      </c>
      <c r="E18" s="283">
        <v>475.41500000000002</v>
      </c>
      <c r="F18" s="283">
        <f t="shared" si="0"/>
        <v>5.4569386641471551</v>
      </c>
      <c r="G18" s="284">
        <f t="shared" si="1"/>
        <v>16.380660954712379</v>
      </c>
      <c r="I18" s="272"/>
      <c r="J18" s="272"/>
      <c r="K18" s="272"/>
      <c r="L18" s="272"/>
      <c r="M18" s="272"/>
      <c r="N18" s="272"/>
    </row>
    <row r="19" spans="2:14" s="273" customFormat="1" ht="12" customHeight="1">
      <c r="B19" s="285" t="s">
        <v>332</v>
      </c>
      <c r="C19" s="287">
        <v>272.2</v>
      </c>
      <c r="D19" s="287">
        <f t="shared" si="0"/>
        <v>4.0849210546311108</v>
      </c>
      <c r="E19" s="287">
        <v>123.7</v>
      </c>
      <c r="F19" s="287">
        <f t="shared" si="0"/>
        <v>1.4198612007509293</v>
      </c>
      <c r="G19" s="288">
        <f t="shared" si="1"/>
        <v>-54.55547391623805</v>
      </c>
      <c r="I19" s="272"/>
      <c r="J19" s="272"/>
      <c r="K19" s="272"/>
      <c r="L19" s="272"/>
      <c r="M19" s="272"/>
      <c r="N19" s="272"/>
    </row>
    <row r="20" spans="2:14" s="273" customFormat="1" ht="12" customHeight="1">
      <c r="B20" s="281" t="s">
        <v>333</v>
      </c>
      <c r="C20" s="283">
        <v>290.33999999999997</v>
      </c>
      <c r="D20" s="283">
        <f t="shared" si="0"/>
        <v>4.3571490778897743</v>
      </c>
      <c r="E20" s="283">
        <v>948.93022999999994</v>
      </c>
      <c r="F20" s="283">
        <f t="shared" si="0"/>
        <v>10.892071267555822</v>
      </c>
      <c r="G20" s="284">
        <f t="shared" si="1"/>
        <v>226.83413584073847</v>
      </c>
      <c r="I20" s="272"/>
      <c r="J20" s="272"/>
      <c r="K20" s="272"/>
      <c r="L20" s="272"/>
      <c r="M20" s="272"/>
      <c r="N20" s="272"/>
    </row>
    <row r="21" spans="2:14" s="273" customFormat="1" ht="12" customHeight="1">
      <c r="B21" s="285" t="s">
        <v>334</v>
      </c>
      <c r="C21" s="287">
        <v>843.1</v>
      </c>
      <c r="D21" s="287">
        <f t="shared" si="0"/>
        <v>12.652450187948162</v>
      </c>
      <c r="E21" s="287">
        <v>900.01839000000007</v>
      </c>
      <c r="F21" s="287">
        <f t="shared" si="0"/>
        <v>10.330648277472257</v>
      </c>
      <c r="G21" s="288">
        <f t="shared" si="1"/>
        <v>6.7510840944134731</v>
      </c>
      <c r="I21" s="272"/>
      <c r="J21" s="272"/>
      <c r="K21" s="272"/>
      <c r="L21" s="272"/>
      <c r="M21" s="272"/>
      <c r="N21" s="272"/>
    </row>
    <row r="22" spans="2:14" s="273" customFormat="1" ht="12" customHeight="1">
      <c r="B22" s="281" t="s">
        <v>335</v>
      </c>
      <c r="C22" s="283">
        <v>19.8</v>
      </c>
      <c r="D22" s="283">
        <f t="shared" si="0"/>
        <v>0.29713973872775901</v>
      </c>
      <c r="E22" s="283">
        <v>46.2</v>
      </c>
      <c r="F22" s="283">
        <f t="shared" si="0"/>
        <v>0.53029577586655563</v>
      </c>
      <c r="G22" s="284">
        <f t="shared" si="1"/>
        <v>133.33333333333334</v>
      </c>
      <c r="I22" s="272"/>
      <c r="J22" s="272"/>
      <c r="K22" s="272"/>
      <c r="L22" s="272"/>
      <c r="M22" s="272"/>
      <c r="N22" s="272"/>
    </row>
    <row r="23" spans="2:14" s="273" customFormat="1" ht="12" customHeight="1">
      <c r="B23" s="285" t="s">
        <v>336</v>
      </c>
      <c r="C23" s="287">
        <v>0</v>
      </c>
      <c r="D23" s="287">
        <f t="shared" si="0"/>
        <v>0</v>
      </c>
      <c r="E23" s="287">
        <v>0.44</v>
      </c>
      <c r="F23" s="287">
        <f t="shared" si="0"/>
        <v>5.0504359606338631E-3</v>
      </c>
      <c r="G23" s="288" t="s">
        <v>72</v>
      </c>
      <c r="I23" s="272"/>
      <c r="J23" s="272"/>
      <c r="K23" s="272"/>
      <c r="L23" s="272"/>
      <c r="M23" s="272"/>
      <c r="N23" s="272"/>
    </row>
    <row r="24" spans="2:14" s="273" customFormat="1" ht="12" customHeight="1">
      <c r="B24" s="281" t="s">
        <v>337</v>
      </c>
      <c r="C24" s="283">
        <v>70</v>
      </c>
      <c r="D24" s="283">
        <f t="shared" si="0"/>
        <v>1.0504940258052087</v>
      </c>
      <c r="E24" s="283">
        <v>51.645019999999995</v>
      </c>
      <c r="F24" s="283">
        <f t="shared" si="0"/>
        <v>0.59279515044467057</v>
      </c>
      <c r="G24" s="284">
        <f t="shared" si="1"/>
        <v>-26.221400000000006</v>
      </c>
      <c r="I24" s="272"/>
      <c r="J24" s="272"/>
      <c r="K24" s="272"/>
      <c r="L24" s="272"/>
      <c r="M24" s="272"/>
      <c r="N24" s="272"/>
    </row>
    <row r="25" spans="2:14" s="273" customFormat="1" ht="12" customHeight="1">
      <c r="B25" s="285" t="s">
        <v>338</v>
      </c>
      <c r="C25" s="287">
        <v>186.22</v>
      </c>
      <c r="D25" s="287">
        <f t="shared" si="0"/>
        <v>2.7946142497920845</v>
      </c>
      <c r="E25" s="287">
        <v>131.66999999999999</v>
      </c>
      <c r="F25" s="287">
        <f t="shared" si="0"/>
        <v>1.5113429612196834</v>
      </c>
      <c r="G25" s="288">
        <f t="shared" si="1"/>
        <v>-29.293308989367418</v>
      </c>
      <c r="I25" s="272"/>
      <c r="J25" s="272"/>
      <c r="K25" s="272"/>
      <c r="L25" s="272"/>
      <c r="M25" s="272"/>
      <c r="N25" s="272"/>
    </row>
    <row r="26" spans="2:14" s="274" customFormat="1" ht="21" customHeight="1">
      <c r="B26" s="277" t="s">
        <v>351</v>
      </c>
      <c r="C26" s="279">
        <f>SUM(C8:C25)</f>
        <v>6663.5314700000008</v>
      </c>
      <c r="D26" s="279"/>
      <c r="E26" s="279">
        <f>SUM(E8:E25)</f>
        <v>8712.1191799999997</v>
      </c>
      <c r="F26" s="279"/>
      <c r="G26" s="280">
        <f t="shared" si="1"/>
        <v>30.743273581328179</v>
      </c>
      <c r="I26" s="272"/>
      <c r="J26" s="272"/>
      <c r="K26" s="272"/>
      <c r="L26" s="272"/>
      <c r="M26" s="272"/>
      <c r="N26" s="272"/>
    </row>
    <row r="27" spans="2:14" ht="13.5">
      <c r="B27" s="260" t="s">
        <v>352</v>
      </c>
      <c r="C27" s="267"/>
      <c r="D27" s="267"/>
      <c r="E27" s="267"/>
      <c r="F27" s="267"/>
      <c r="G27" s="267"/>
    </row>
    <row r="28" spans="2:14">
      <c r="C28" s="267"/>
      <c r="D28" s="267"/>
      <c r="E28" s="267"/>
      <c r="F28" s="267"/>
      <c r="G28" s="267"/>
    </row>
  </sheetData>
  <mergeCells count="7">
    <mergeCell ref="B2:G2"/>
    <mergeCell ref="B3:G3"/>
    <mergeCell ref="B5:B7"/>
    <mergeCell ref="C5:C6"/>
    <mergeCell ref="D5:D7"/>
    <mergeCell ref="E5:E6"/>
    <mergeCell ref="F5:F7"/>
  </mergeCells>
  <hyperlinks>
    <hyperlink ref="A1" location="'Contents'!A1" display="&lt;&lt;"/>
  </hyperlinks>
  <printOptions horizontalCentered="1"/>
  <pageMargins left="0.23622047244094491" right="0.23622047244094491" top="0.74803149606299213" bottom="0.74803149606299213" header="0.31496062992125984" footer="0.31496062992125984"/>
  <pageSetup paperSize="9" fitToHeight="0" orientation="landscape" r:id="rId1"/>
  <headerFooter alignWithMargins="0">
    <oddFooter>&amp;C &amp;R&amp;"Times New Roman,Normal"&amp;6&amp;D &amp;T &amp;F &amp;A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N20"/>
  <sheetViews>
    <sheetView showGridLines="0" zoomScaleNormal="100" workbookViewId="0"/>
  </sheetViews>
  <sheetFormatPr baseColWidth="10" defaultColWidth="10.28515625" defaultRowHeight="12.75"/>
  <cols>
    <col min="1" max="1" width="3.7109375" style="266" customWidth="1"/>
    <col min="2" max="2" width="57.42578125" style="266" customWidth="1"/>
    <col min="3" max="3" width="12.140625" style="266" customWidth="1"/>
    <col min="4" max="4" width="9.7109375" style="266" customWidth="1"/>
    <col min="5" max="5" width="11.7109375" style="266" customWidth="1"/>
    <col min="6" max="6" width="9.7109375" style="266" customWidth="1"/>
    <col min="7" max="7" width="9.140625" style="266" customWidth="1"/>
    <col min="8" max="8" width="5.28515625" style="266" customWidth="1"/>
    <col min="9" max="16384" width="10.28515625" style="266"/>
  </cols>
  <sheetData>
    <row r="1" spans="1:14" s="48" customFormat="1" ht="15">
      <c r="A1" s="390" t="s">
        <v>24</v>
      </c>
      <c r="B1" s="443" t="s">
        <v>353</v>
      </c>
      <c r="C1" s="443"/>
      <c r="D1" s="443"/>
      <c r="E1" s="443"/>
      <c r="F1" s="443"/>
      <c r="G1" s="443"/>
      <c r="H1" s="270"/>
      <c r="I1" s="270"/>
      <c r="J1" s="270"/>
      <c r="K1" s="270"/>
      <c r="L1" s="270"/>
    </row>
    <row r="2" spans="1:14" s="48" customFormat="1" ht="18.600000000000001" customHeight="1">
      <c r="B2" s="444" t="s">
        <v>309</v>
      </c>
      <c r="C2" s="444"/>
      <c r="D2" s="444"/>
      <c r="E2" s="444"/>
      <c r="F2" s="444"/>
      <c r="G2" s="444"/>
      <c r="H2" s="270"/>
      <c r="I2" s="270"/>
      <c r="J2" s="270"/>
      <c r="K2" s="270"/>
      <c r="L2" s="270"/>
    </row>
    <row r="3" spans="1:14" s="48" customFormat="1" ht="13.5">
      <c r="C3" s="49"/>
      <c r="D3" s="49"/>
      <c r="E3" s="49"/>
      <c r="F3" s="49"/>
      <c r="G3" s="239" t="s">
        <v>214</v>
      </c>
      <c r="H3" s="270"/>
      <c r="I3" s="270"/>
      <c r="J3" s="270"/>
      <c r="K3" s="270"/>
      <c r="L3" s="270"/>
    </row>
    <row r="4" spans="1:14" s="271" customFormat="1" ht="12.75" customHeight="1">
      <c r="B4" s="442" t="s">
        <v>350</v>
      </c>
      <c r="C4" s="442" t="s">
        <v>312</v>
      </c>
      <c r="D4" s="442" t="s">
        <v>313</v>
      </c>
      <c r="E4" s="442" t="s">
        <v>314</v>
      </c>
      <c r="F4" s="442" t="s">
        <v>315</v>
      </c>
      <c r="G4" s="275" t="s">
        <v>316</v>
      </c>
    </row>
    <row r="5" spans="1:14" s="271" customFormat="1" ht="12.75" customHeight="1">
      <c r="B5" s="440"/>
      <c r="C5" s="442"/>
      <c r="D5" s="442"/>
      <c r="E5" s="442"/>
      <c r="F5" s="442"/>
      <c r="G5" s="275" t="s">
        <v>219</v>
      </c>
    </row>
    <row r="6" spans="1:14" s="271" customFormat="1" ht="12.75" customHeight="1">
      <c r="B6" s="440"/>
      <c r="C6" s="276" t="s">
        <v>229</v>
      </c>
      <c r="D6" s="442"/>
      <c r="E6" s="276" t="s">
        <v>230</v>
      </c>
      <c r="F6" s="442"/>
      <c r="G6" s="275" t="s">
        <v>317</v>
      </c>
    </row>
    <row r="7" spans="1:14" s="273" customFormat="1" ht="12" customHeight="1">
      <c r="B7" s="281" t="s">
        <v>323</v>
      </c>
      <c r="C7" s="283">
        <v>312.5</v>
      </c>
      <c r="D7" s="283">
        <f>C7/C$18*100</f>
        <v>24.072295149293868</v>
      </c>
      <c r="E7" s="283">
        <v>1551</v>
      </c>
      <c r="F7" s="283">
        <f>E7/E$18*100</f>
        <v>75.651826452876136</v>
      </c>
      <c r="G7" s="284">
        <f t="shared" ref="G7:G18" si="0">(E7/C7-1)*100</f>
        <v>396.31999999999994</v>
      </c>
      <c r="H7" s="272"/>
      <c r="I7" s="272"/>
      <c r="J7" s="272"/>
      <c r="K7" s="272"/>
      <c r="L7" s="272"/>
      <c r="M7" s="272"/>
      <c r="N7" s="272"/>
    </row>
    <row r="8" spans="1:14" s="273" customFormat="1" ht="12" customHeight="1">
      <c r="B8" s="285" t="s">
        <v>324</v>
      </c>
      <c r="C8" s="287">
        <v>15.45285</v>
      </c>
      <c r="D8" s="287">
        <f t="shared" ref="D8:F18" si="1">C8/C$18*100</f>
        <v>1.1903538115128505</v>
      </c>
      <c r="E8" s="287">
        <v>15.45285</v>
      </c>
      <c r="F8" s="287">
        <f>E8/E$18*100</f>
        <v>0.75373070690027522</v>
      </c>
      <c r="G8" s="288">
        <f t="shared" si="0"/>
        <v>0</v>
      </c>
      <c r="I8" s="272"/>
      <c r="J8" s="272"/>
      <c r="K8" s="272"/>
      <c r="L8" s="272"/>
      <c r="M8" s="272"/>
      <c r="N8" s="272"/>
    </row>
    <row r="9" spans="1:14" s="273" customFormat="1" ht="12" customHeight="1">
      <c r="B9" s="281" t="s">
        <v>325</v>
      </c>
      <c r="C9" s="283">
        <v>52</v>
      </c>
      <c r="D9" s="283">
        <f t="shared" si="1"/>
        <v>4.0056299128424993</v>
      </c>
      <c r="E9" s="283">
        <v>4.4377800000000001</v>
      </c>
      <c r="F9" s="283">
        <f>E9/E$18*100</f>
        <v>0.21645787388526413</v>
      </c>
      <c r="G9" s="284">
        <f t="shared" si="0"/>
        <v>-91.465807692307692</v>
      </c>
      <c r="I9" s="272"/>
      <c r="J9" s="272"/>
      <c r="K9" s="272"/>
      <c r="L9" s="272"/>
      <c r="M9" s="272"/>
      <c r="N9" s="272"/>
    </row>
    <row r="10" spans="1:14" s="273" customFormat="1" ht="12" customHeight="1">
      <c r="B10" s="285" t="s">
        <v>326</v>
      </c>
      <c r="C10" s="287">
        <v>781.6</v>
      </c>
      <c r="D10" s="287">
        <f t="shared" si="1"/>
        <v>60.207698843801879</v>
      </c>
      <c r="E10" s="287">
        <v>227.76785000000001</v>
      </c>
      <c r="F10" s="287">
        <f t="shared" si="1"/>
        <v>11.109641431170035</v>
      </c>
      <c r="G10" s="288">
        <f t="shared" si="0"/>
        <v>-70.858770470829072</v>
      </c>
      <c r="I10" s="272"/>
      <c r="J10" s="272"/>
      <c r="K10" s="272"/>
      <c r="L10" s="272"/>
      <c r="M10" s="272"/>
      <c r="N10" s="272"/>
    </row>
    <row r="11" spans="1:14" s="273" customFormat="1" ht="12" customHeight="1">
      <c r="B11" s="281" t="s">
        <v>328</v>
      </c>
      <c r="C11" s="283">
        <v>92</v>
      </c>
      <c r="D11" s="283">
        <f t="shared" si="1"/>
        <v>7.0868836919521145</v>
      </c>
      <c r="E11" s="283">
        <v>149.69999999999999</v>
      </c>
      <c r="F11" s="283">
        <f t="shared" si="1"/>
        <v>7.3017913733046775</v>
      </c>
      <c r="G11" s="284">
        <f t="shared" si="0"/>
        <v>62.717391304347814</v>
      </c>
      <c r="I11" s="272"/>
      <c r="J11" s="272"/>
      <c r="K11" s="272"/>
      <c r="L11" s="272"/>
      <c r="M11" s="272"/>
      <c r="N11" s="272"/>
    </row>
    <row r="12" spans="1:14" s="273" customFormat="1" ht="12" customHeight="1">
      <c r="B12" s="285" t="s">
        <v>329</v>
      </c>
      <c r="C12" s="287">
        <v>9</v>
      </c>
      <c r="D12" s="287">
        <f t="shared" si="1"/>
        <v>0.69328210029966342</v>
      </c>
      <c r="E12" s="287">
        <v>48</v>
      </c>
      <c r="F12" s="287">
        <f t="shared" si="1"/>
        <v>2.3412557509594163</v>
      </c>
      <c r="G12" s="288">
        <f t="shared" si="0"/>
        <v>433.33333333333331</v>
      </c>
      <c r="I12" s="272"/>
      <c r="J12" s="272"/>
      <c r="K12" s="272"/>
      <c r="L12" s="272"/>
      <c r="M12" s="272"/>
      <c r="N12" s="272"/>
    </row>
    <row r="13" spans="1:14" s="273" customFormat="1" ht="12" customHeight="1">
      <c r="B13" s="281" t="s">
        <v>330</v>
      </c>
      <c r="C13" s="283">
        <v>8.42</v>
      </c>
      <c r="D13" s="283">
        <f t="shared" si="1"/>
        <v>0.64860392050257398</v>
      </c>
      <c r="E13" s="283">
        <v>24.125160000000001</v>
      </c>
      <c r="F13" s="283">
        <f t="shared" si="1"/>
        <v>1.1767326998503347</v>
      </c>
      <c r="G13" s="284">
        <f t="shared" si="0"/>
        <v>186.52209026128267</v>
      </c>
      <c r="H13" s="272"/>
      <c r="I13" s="272"/>
      <c r="J13" s="272"/>
      <c r="K13" s="272"/>
      <c r="L13" s="272"/>
      <c r="M13" s="272"/>
      <c r="N13" s="272"/>
    </row>
    <row r="14" spans="1:14" s="273" customFormat="1" ht="12" customHeight="1">
      <c r="B14" s="285" t="s">
        <v>332</v>
      </c>
      <c r="C14" s="287">
        <v>17.2</v>
      </c>
      <c r="D14" s="287">
        <f t="shared" si="1"/>
        <v>1.3249391250171345</v>
      </c>
      <c r="E14" s="287">
        <v>4.5</v>
      </c>
      <c r="F14" s="287">
        <f t="shared" si="1"/>
        <v>0.21949272665244524</v>
      </c>
      <c r="G14" s="288">
        <f t="shared" si="0"/>
        <v>-73.837209302325576</v>
      </c>
      <c r="I14" s="272"/>
      <c r="J14" s="272"/>
      <c r="K14" s="272"/>
      <c r="L14" s="272"/>
      <c r="M14" s="272"/>
      <c r="N14" s="272"/>
    </row>
    <row r="15" spans="1:14" s="273" customFormat="1" ht="12" customHeight="1">
      <c r="B15" s="281" t="s">
        <v>333</v>
      </c>
      <c r="C15" s="283">
        <v>0</v>
      </c>
      <c r="D15" s="283">
        <f t="shared" si="1"/>
        <v>0</v>
      </c>
      <c r="E15" s="283">
        <v>0.7</v>
      </c>
      <c r="F15" s="283">
        <f t="shared" si="1"/>
        <v>3.4143313034824818E-2</v>
      </c>
      <c r="G15" s="284" t="s">
        <v>72</v>
      </c>
      <c r="I15" s="272"/>
      <c r="J15" s="272"/>
      <c r="K15" s="272"/>
      <c r="L15" s="272"/>
      <c r="M15" s="272"/>
      <c r="N15" s="272"/>
    </row>
    <row r="16" spans="1:14" s="273" customFormat="1" ht="12" customHeight="1">
      <c r="B16" s="285" t="s">
        <v>336</v>
      </c>
      <c r="C16" s="287">
        <v>0</v>
      </c>
      <c r="D16" s="287">
        <f t="shared" si="1"/>
        <v>0</v>
      </c>
      <c r="E16" s="287">
        <v>0.4</v>
      </c>
      <c r="F16" s="287">
        <f t="shared" si="1"/>
        <v>1.951046459132847E-2</v>
      </c>
      <c r="G16" s="288" t="s">
        <v>72</v>
      </c>
      <c r="I16" s="272"/>
      <c r="J16" s="272"/>
      <c r="K16" s="272"/>
      <c r="L16" s="272"/>
      <c r="M16" s="272"/>
      <c r="N16" s="272"/>
    </row>
    <row r="17" spans="2:14" s="273" customFormat="1" ht="12" customHeight="1">
      <c r="B17" s="263" t="s">
        <v>337</v>
      </c>
      <c r="C17" s="264">
        <v>10</v>
      </c>
      <c r="D17" s="264">
        <f t="shared" si="1"/>
        <v>0.77031344477740382</v>
      </c>
      <c r="E17" s="264">
        <v>24.098189999999999</v>
      </c>
      <c r="F17" s="264">
        <f t="shared" si="1"/>
        <v>1.1754172067752644</v>
      </c>
      <c r="G17" s="265">
        <f t="shared" si="0"/>
        <v>140.98189999999997</v>
      </c>
      <c r="I17" s="272"/>
      <c r="J17" s="272"/>
      <c r="K17" s="272"/>
      <c r="L17" s="272"/>
      <c r="M17" s="272"/>
      <c r="N17" s="272"/>
    </row>
    <row r="18" spans="2:14" s="274" customFormat="1" ht="24.95" customHeight="1">
      <c r="B18" s="277" t="s">
        <v>354</v>
      </c>
      <c r="C18" s="279">
        <f>SUM(C7:C17)</f>
        <v>1298.1728500000002</v>
      </c>
      <c r="D18" s="279">
        <f t="shared" si="1"/>
        <v>100</v>
      </c>
      <c r="E18" s="279">
        <f>SUM(E7:E17)</f>
        <v>2050.18183</v>
      </c>
      <c r="F18" s="279">
        <f t="shared" si="1"/>
        <v>100</v>
      </c>
      <c r="G18" s="280">
        <f t="shared" si="0"/>
        <v>57.928262788734152</v>
      </c>
      <c r="I18" s="272"/>
      <c r="J18" s="272"/>
      <c r="K18" s="272"/>
      <c r="L18" s="272"/>
      <c r="M18" s="272"/>
      <c r="N18" s="272"/>
    </row>
    <row r="19" spans="2:14" ht="13.5">
      <c r="B19" s="260" t="s">
        <v>355</v>
      </c>
      <c r="C19" s="267"/>
      <c r="D19" s="267"/>
      <c r="E19" s="267"/>
      <c r="F19" s="267"/>
      <c r="G19" s="267"/>
    </row>
    <row r="20" spans="2:14">
      <c r="C20" s="267"/>
      <c r="D20" s="267"/>
      <c r="E20" s="267"/>
      <c r="F20" s="267"/>
      <c r="G20" s="267"/>
    </row>
  </sheetData>
  <mergeCells count="7">
    <mergeCell ref="B1:G1"/>
    <mergeCell ref="B2:G2"/>
    <mergeCell ref="B4:B6"/>
    <mergeCell ref="C4:C5"/>
    <mergeCell ref="D4:D6"/>
    <mergeCell ref="E4:E5"/>
    <mergeCell ref="F4:F6"/>
  </mergeCells>
  <hyperlinks>
    <hyperlink ref="A1" location="'Contents'!A1" display="&lt;&lt;"/>
  </hyperlinks>
  <printOptions horizontalCentered="1"/>
  <pageMargins left="0.23622047244094491" right="0.23622047244094491" top="0.74803149606299213" bottom="0.74803149606299213" header="0.31496062992125984" footer="0.31496062992125984"/>
  <pageSetup paperSize="9" fitToHeight="0" orientation="landscape" r:id="rId1"/>
  <headerFooter alignWithMargins="0">
    <oddFooter>&amp;C &amp;R&amp;"Times New Roman,Normal"&amp;6&amp;D &amp;T &amp;F &amp;A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59"/>
  <sheetViews>
    <sheetView showGridLines="0" zoomScaleNormal="100" workbookViewId="0"/>
  </sheetViews>
  <sheetFormatPr baseColWidth="10" defaultColWidth="89.5703125" defaultRowHeight="16.5"/>
  <cols>
    <col min="1" max="1" width="3.7109375" style="309" customWidth="1"/>
    <col min="2" max="2" width="34.5703125" style="309" customWidth="1"/>
    <col min="3" max="3" width="50.85546875" style="318" customWidth="1"/>
    <col min="4" max="4" width="89.5703125" style="309"/>
    <col min="5" max="5" width="30.140625" style="309" customWidth="1"/>
    <col min="6" max="6" width="29" style="309" customWidth="1"/>
    <col min="7" max="16384" width="89.5703125" style="309"/>
  </cols>
  <sheetData>
    <row r="1" spans="1:6">
      <c r="A1" s="390" t="s">
        <v>24</v>
      </c>
      <c r="B1" s="445" t="s">
        <v>356</v>
      </c>
      <c r="C1" s="446"/>
      <c r="D1" s="446"/>
    </row>
    <row r="3" spans="1:6" ht="41.25" customHeight="1">
      <c r="B3" s="308" t="s">
        <v>357</v>
      </c>
      <c r="C3" s="308" t="s">
        <v>358</v>
      </c>
      <c r="D3" s="308" t="s">
        <v>359</v>
      </c>
    </row>
    <row r="4" spans="1:6" ht="293.25" customHeight="1">
      <c r="B4" s="447" t="s">
        <v>360</v>
      </c>
      <c r="C4" s="310" t="s">
        <v>361</v>
      </c>
      <c r="D4" s="311" t="s">
        <v>362</v>
      </c>
    </row>
    <row r="5" spans="1:6" ht="140.25">
      <c r="B5" s="447"/>
      <c r="C5" s="312" t="s">
        <v>363</v>
      </c>
      <c r="D5" s="313" t="s">
        <v>364</v>
      </c>
    </row>
    <row r="6" spans="1:6" ht="29.25" customHeight="1">
      <c r="B6" s="447"/>
      <c r="C6" s="314" t="s">
        <v>365</v>
      </c>
      <c r="D6" s="315" t="s">
        <v>366</v>
      </c>
    </row>
    <row r="7" spans="1:6" ht="89.25">
      <c r="B7" s="447"/>
      <c r="C7" s="312" t="s">
        <v>367</v>
      </c>
      <c r="D7" s="313" t="s">
        <v>368</v>
      </c>
    </row>
    <row r="8" spans="1:6" ht="91.5" customHeight="1">
      <c r="B8" s="447"/>
      <c r="C8" s="310" t="s">
        <v>369</v>
      </c>
      <c r="D8" s="311" t="s">
        <v>370</v>
      </c>
    </row>
    <row r="9" spans="1:6" ht="38.25">
      <c r="B9" s="447"/>
      <c r="C9" s="312" t="s">
        <v>371</v>
      </c>
      <c r="D9" s="313" t="s">
        <v>372</v>
      </c>
      <c r="E9" s="316"/>
      <c r="F9" s="316"/>
    </row>
    <row r="10" spans="1:6" ht="27.75" customHeight="1">
      <c r="B10" s="447"/>
      <c r="C10" s="310" t="s">
        <v>373</v>
      </c>
      <c r="D10" s="311" t="s">
        <v>374</v>
      </c>
    </row>
    <row r="11" spans="1:6" ht="25.5">
      <c r="B11" s="447"/>
      <c r="C11" s="312" t="s">
        <v>375</v>
      </c>
      <c r="D11" s="313" t="s">
        <v>376</v>
      </c>
    </row>
    <row r="12" spans="1:6">
      <c r="B12" s="447"/>
      <c r="C12" s="310" t="s">
        <v>377</v>
      </c>
      <c r="D12" s="311" t="s">
        <v>378</v>
      </c>
    </row>
    <row r="13" spans="1:6" ht="25.5">
      <c r="B13" s="447"/>
      <c r="C13" s="312" t="s">
        <v>379</v>
      </c>
      <c r="D13" s="313" t="s">
        <v>380</v>
      </c>
    </row>
    <row r="14" spans="1:6">
      <c r="B14" s="447"/>
      <c r="C14" s="310" t="s">
        <v>381</v>
      </c>
      <c r="D14" s="311" t="s">
        <v>382</v>
      </c>
    </row>
    <row r="15" spans="1:6" ht="38.25">
      <c r="B15" s="447"/>
      <c r="C15" s="312" t="s">
        <v>383</v>
      </c>
      <c r="D15" s="313" t="s">
        <v>384</v>
      </c>
    </row>
    <row r="16" spans="1:6" ht="191.25">
      <c r="B16" s="447"/>
      <c r="C16" s="317" t="s">
        <v>385</v>
      </c>
      <c r="D16" s="311" t="s">
        <v>386</v>
      </c>
    </row>
    <row r="17" spans="2:6" ht="52.15" customHeight="1">
      <c r="B17" s="447"/>
      <c r="C17" s="312" t="s">
        <v>387</v>
      </c>
      <c r="D17" s="313" t="s">
        <v>388</v>
      </c>
    </row>
    <row r="18" spans="2:6" ht="35.450000000000003" customHeight="1">
      <c r="B18" s="447"/>
      <c r="C18" s="310" t="s">
        <v>389</v>
      </c>
      <c r="D18" s="311" t="s">
        <v>390</v>
      </c>
    </row>
    <row r="19" spans="2:6" ht="42.6" customHeight="1">
      <c r="B19" s="447"/>
      <c r="C19" s="312" t="s">
        <v>391</v>
      </c>
      <c r="D19" s="313" t="s">
        <v>392</v>
      </c>
    </row>
    <row r="20" spans="2:6" ht="38.25">
      <c r="B20" s="448" t="s">
        <v>393</v>
      </c>
      <c r="C20" s="317" t="s">
        <v>394</v>
      </c>
      <c r="D20" s="311" t="s">
        <v>395</v>
      </c>
    </row>
    <row r="21" spans="2:6" ht="54.75" customHeight="1">
      <c r="B21" s="448"/>
      <c r="C21" s="449" t="s">
        <v>396</v>
      </c>
      <c r="D21" s="313" t="s">
        <v>397</v>
      </c>
      <c r="E21" s="316"/>
      <c r="F21" s="316"/>
    </row>
    <row r="22" spans="2:6" ht="54" customHeight="1">
      <c r="B22" s="448"/>
      <c r="C22" s="449"/>
      <c r="D22" s="313" t="s">
        <v>398</v>
      </c>
      <c r="E22" s="316"/>
      <c r="F22" s="316"/>
    </row>
    <row r="23" spans="2:6" ht="48" customHeight="1">
      <c r="B23" s="448"/>
      <c r="C23" s="450" t="s">
        <v>399</v>
      </c>
      <c r="D23" s="311" t="s">
        <v>400</v>
      </c>
      <c r="E23" s="316"/>
      <c r="F23" s="316"/>
    </row>
    <row r="24" spans="2:6" ht="51">
      <c r="B24" s="448"/>
      <c r="C24" s="450"/>
      <c r="D24" s="311" t="s">
        <v>401</v>
      </c>
      <c r="E24" s="316"/>
      <c r="F24" s="316"/>
    </row>
    <row r="25" spans="2:6" ht="51">
      <c r="B25" s="448"/>
      <c r="C25" s="449" t="s">
        <v>402</v>
      </c>
      <c r="D25" s="313" t="s">
        <v>403</v>
      </c>
      <c r="E25" s="316"/>
      <c r="F25" s="316"/>
    </row>
    <row r="26" spans="2:6" ht="44.25" customHeight="1">
      <c r="B26" s="448"/>
      <c r="C26" s="449"/>
      <c r="D26" s="313" t="s">
        <v>404</v>
      </c>
      <c r="E26" s="316"/>
      <c r="F26" s="316"/>
    </row>
    <row r="27" spans="2:6" ht="51">
      <c r="B27" s="448"/>
      <c r="C27" s="317" t="s">
        <v>405</v>
      </c>
      <c r="D27" s="311" t="s">
        <v>406</v>
      </c>
    </row>
    <row r="28" spans="2:6" ht="25.5">
      <c r="B28" s="448"/>
      <c r="C28" s="312" t="s">
        <v>407</v>
      </c>
      <c r="D28" s="313" t="s">
        <v>408</v>
      </c>
    </row>
    <row r="29" spans="2:6">
      <c r="B29" s="448"/>
      <c r="C29" s="317" t="s">
        <v>409</v>
      </c>
      <c r="D29" s="311" t="s">
        <v>410</v>
      </c>
    </row>
    <row r="30" spans="2:6" ht="38.25">
      <c r="B30" s="448"/>
      <c r="C30" s="312" t="s">
        <v>411</v>
      </c>
      <c r="D30" s="313" t="s">
        <v>412</v>
      </c>
    </row>
    <row r="31" spans="2:6" ht="21" customHeight="1">
      <c r="B31" s="448"/>
      <c r="C31" s="317" t="s">
        <v>413</v>
      </c>
      <c r="D31" s="311" t="s">
        <v>414</v>
      </c>
    </row>
    <row r="32" spans="2:6" ht="63.75">
      <c r="B32" s="448"/>
      <c r="C32" s="312" t="s">
        <v>415</v>
      </c>
      <c r="D32" s="313" t="s">
        <v>416</v>
      </c>
    </row>
    <row r="33" spans="2:6" ht="38.25">
      <c r="B33" s="448"/>
      <c r="C33" s="317" t="s">
        <v>379</v>
      </c>
      <c r="D33" s="311" t="s">
        <v>417</v>
      </c>
    </row>
    <row r="34" spans="2:6" ht="25.5">
      <c r="B34" s="448"/>
      <c r="C34" s="312" t="s">
        <v>418</v>
      </c>
      <c r="D34" s="313" t="s">
        <v>419</v>
      </c>
    </row>
    <row r="35" spans="2:6">
      <c r="B35" s="447" t="s">
        <v>420</v>
      </c>
      <c r="C35" s="317" t="s">
        <v>421</v>
      </c>
      <c r="D35" s="311" t="s">
        <v>422</v>
      </c>
    </row>
    <row r="36" spans="2:6" ht="63.75">
      <c r="B36" s="447"/>
      <c r="C36" s="312" t="s">
        <v>423</v>
      </c>
      <c r="D36" s="313" t="s">
        <v>424</v>
      </c>
    </row>
    <row r="37" spans="2:6" ht="102">
      <c r="B37" s="447"/>
      <c r="C37" s="317" t="s">
        <v>425</v>
      </c>
      <c r="D37" s="311" t="s">
        <v>426</v>
      </c>
    </row>
    <row r="38" spans="2:6" ht="63.75">
      <c r="B38" s="447"/>
      <c r="C38" s="312" t="s">
        <v>427</v>
      </c>
      <c r="D38" s="313" t="s">
        <v>428</v>
      </c>
    </row>
    <row r="39" spans="2:6" ht="153">
      <c r="B39" s="447"/>
      <c r="C39" s="317" t="s">
        <v>429</v>
      </c>
      <c r="D39" s="311" t="s">
        <v>430</v>
      </c>
    </row>
    <row r="40" spans="2:6" ht="25.5">
      <c r="B40" s="447"/>
      <c r="C40" s="312" t="s">
        <v>431</v>
      </c>
      <c r="D40" s="313" t="s">
        <v>432</v>
      </c>
    </row>
    <row r="41" spans="2:6" ht="166.5" customHeight="1">
      <c r="B41" s="447"/>
      <c r="C41" s="317" t="s">
        <v>433</v>
      </c>
      <c r="D41" s="311" t="s">
        <v>434</v>
      </c>
      <c r="E41" s="316"/>
      <c r="F41" s="316"/>
    </row>
    <row r="42" spans="2:6" ht="25.5">
      <c r="B42" s="447"/>
      <c r="C42" s="312" t="s">
        <v>435</v>
      </c>
      <c r="D42" s="313" t="s">
        <v>436</v>
      </c>
      <c r="E42" s="316"/>
      <c r="F42" s="316"/>
    </row>
    <row r="43" spans="2:6" ht="89.25">
      <c r="B43" s="447"/>
      <c r="C43" s="317" t="s">
        <v>437</v>
      </c>
      <c r="D43" s="311" t="s">
        <v>438</v>
      </c>
      <c r="E43" s="316"/>
      <c r="F43" s="316"/>
    </row>
    <row r="44" spans="2:6" ht="76.5">
      <c r="B44" s="447"/>
      <c r="C44" s="312" t="s">
        <v>439</v>
      </c>
      <c r="D44" s="313" t="s">
        <v>440</v>
      </c>
    </row>
    <row r="45" spans="2:6" ht="63.75">
      <c r="B45" s="448" t="s">
        <v>441</v>
      </c>
      <c r="C45" s="314" t="s">
        <v>442</v>
      </c>
      <c r="D45" s="315" t="s">
        <v>443</v>
      </c>
    </row>
    <row r="46" spans="2:6" ht="27" customHeight="1">
      <c r="B46" s="448"/>
      <c r="C46" s="312" t="s">
        <v>367</v>
      </c>
      <c r="D46" s="313" t="s">
        <v>444</v>
      </c>
    </row>
    <row r="47" spans="2:6" ht="45" customHeight="1">
      <c r="B47" s="448"/>
      <c r="C47" s="317" t="s">
        <v>445</v>
      </c>
      <c r="D47" s="311" t="s">
        <v>446</v>
      </c>
    </row>
    <row r="48" spans="2:6" ht="76.5">
      <c r="B48" s="448"/>
      <c r="C48" s="312" t="s">
        <v>447</v>
      </c>
      <c r="D48" s="313" t="s">
        <v>448</v>
      </c>
      <c r="E48" s="316"/>
      <c r="F48" s="316"/>
    </row>
    <row r="49" spans="2:6" ht="25.5">
      <c r="B49" s="448"/>
      <c r="C49" s="317" t="s">
        <v>449</v>
      </c>
      <c r="D49" s="311" t="s">
        <v>450</v>
      </c>
    </row>
    <row r="50" spans="2:6" ht="38.25">
      <c r="B50" s="448"/>
      <c r="C50" s="312" t="s">
        <v>365</v>
      </c>
      <c r="D50" s="313" t="s">
        <v>451</v>
      </c>
    </row>
    <row r="51" spans="2:6" ht="153">
      <c r="B51" s="447" t="s">
        <v>452</v>
      </c>
      <c r="C51" s="317" t="s">
        <v>453</v>
      </c>
      <c r="D51" s="311" t="s">
        <v>454</v>
      </c>
    </row>
    <row r="52" spans="2:6" ht="45" customHeight="1">
      <c r="B52" s="447"/>
      <c r="C52" s="312" t="s">
        <v>371</v>
      </c>
      <c r="D52" s="313" t="s">
        <v>444</v>
      </c>
    </row>
    <row r="53" spans="2:6" ht="60.75" customHeight="1">
      <c r="B53" s="447"/>
      <c r="C53" s="317" t="s">
        <v>455</v>
      </c>
      <c r="D53" s="311" t="s">
        <v>456</v>
      </c>
      <c r="E53" s="316"/>
      <c r="F53" s="316"/>
    </row>
    <row r="54" spans="2:6" ht="63.75" customHeight="1">
      <c r="B54" s="447"/>
      <c r="C54" s="312" t="s">
        <v>457</v>
      </c>
      <c r="D54" s="313" t="s">
        <v>458</v>
      </c>
      <c r="E54" s="316"/>
      <c r="F54" s="316"/>
    </row>
    <row r="55" spans="2:6" ht="20.25" customHeight="1">
      <c r="B55" s="448" t="s">
        <v>459</v>
      </c>
      <c r="C55" s="317" t="s">
        <v>460</v>
      </c>
      <c r="D55" s="311" t="s">
        <v>461</v>
      </c>
    </row>
    <row r="56" spans="2:6" ht="25.5">
      <c r="B56" s="448"/>
      <c r="C56" s="312" t="s">
        <v>462</v>
      </c>
      <c r="D56" s="313" t="s">
        <v>463</v>
      </c>
    </row>
    <row r="57" spans="2:6" ht="38.25">
      <c r="B57" s="448"/>
      <c r="C57" s="317" t="s">
        <v>464</v>
      </c>
      <c r="D57" s="311" t="s">
        <v>465</v>
      </c>
    </row>
    <row r="58" spans="2:6" ht="38.25">
      <c r="B58" s="448"/>
      <c r="C58" s="312" t="s">
        <v>466</v>
      </c>
      <c r="D58" s="313" t="s">
        <v>467</v>
      </c>
    </row>
    <row r="59" spans="2:6" ht="25.5">
      <c r="B59" s="448"/>
      <c r="C59" s="317" t="s">
        <v>468</v>
      </c>
      <c r="D59" s="311" t="s">
        <v>469</v>
      </c>
    </row>
  </sheetData>
  <mergeCells count="10">
    <mergeCell ref="B1:D1"/>
    <mergeCell ref="B51:B54"/>
    <mergeCell ref="B55:B59"/>
    <mergeCell ref="B4:B19"/>
    <mergeCell ref="B20:B34"/>
    <mergeCell ref="C21:C22"/>
    <mergeCell ref="C23:C24"/>
    <mergeCell ref="C25:C26"/>
    <mergeCell ref="B35:B44"/>
    <mergeCell ref="B45:B50"/>
  </mergeCells>
  <hyperlinks>
    <hyperlink ref="A1" location="'Contents'!A1" display="&lt;&lt;"/>
  </hyperlinks>
  <pageMargins left="0.7" right="0.7" top="0.75" bottom="0.75" header="0.3" footer="0.3"/>
  <pageSetup paperSize="8" scale="48"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26"/>
  <sheetViews>
    <sheetView showGridLines="0" workbookViewId="0"/>
  </sheetViews>
  <sheetFormatPr baseColWidth="10" defaultRowHeight="15"/>
  <cols>
    <col min="1" max="1" width="3.7109375" customWidth="1"/>
    <col min="2" max="2" width="36.140625" customWidth="1"/>
    <col min="3" max="3" width="9.7109375" style="161" customWidth="1"/>
    <col min="4" max="7" width="15.7109375" customWidth="1"/>
  </cols>
  <sheetData>
    <row r="1" spans="1:8">
      <c r="A1" s="390" t="s">
        <v>24</v>
      </c>
    </row>
    <row r="2" spans="1:8">
      <c r="B2" s="395" t="s">
        <v>34</v>
      </c>
      <c r="C2" s="395"/>
      <c r="D2" s="395"/>
      <c r="E2" s="395"/>
      <c r="F2" s="395"/>
      <c r="G2" s="395"/>
      <c r="H2" s="162"/>
    </row>
    <row r="3" spans="1:8" ht="15.75" thickBot="1">
      <c r="B3" s="396" t="s">
        <v>35</v>
      </c>
      <c r="C3" s="396"/>
      <c r="D3" s="396"/>
      <c r="E3" s="396"/>
      <c r="F3" s="396"/>
      <c r="G3" s="396"/>
      <c r="H3" s="162"/>
    </row>
    <row r="4" spans="1:8" ht="25.5" customHeight="1" thickBot="1">
      <c r="B4" s="217"/>
      <c r="C4" s="176" t="s">
        <v>36</v>
      </c>
      <c r="D4" s="176" t="s">
        <v>37</v>
      </c>
      <c r="E4" s="176" t="s">
        <v>37</v>
      </c>
      <c r="F4" s="176" t="s">
        <v>38</v>
      </c>
      <c r="G4" s="176" t="s">
        <v>39</v>
      </c>
    </row>
    <row r="5" spans="1:8" ht="20.100000000000001" customHeight="1" thickBot="1">
      <c r="B5" s="218"/>
      <c r="C5" s="218"/>
      <c r="D5" s="219" t="s">
        <v>40</v>
      </c>
      <c r="E5" s="397" t="s">
        <v>41</v>
      </c>
      <c r="F5" s="397"/>
      <c r="G5" s="397"/>
    </row>
    <row r="6" spans="1:8" ht="20.100000000000001" customHeight="1" thickBot="1">
      <c r="B6" s="163" t="s">
        <v>42</v>
      </c>
      <c r="C6" s="164" t="s">
        <v>43</v>
      </c>
      <c r="D6" s="164">
        <v>98.8</v>
      </c>
      <c r="E6" s="164">
        <v>-10.8</v>
      </c>
      <c r="F6" s="164">
        <v>6.5</v>
      </c>
      <c r="G6" s="164">
        <v>7</v>
      </c>
    </row>
    <row r="7" spans="1:8" ht="20.100000000000001" customHeight="1" thickTop="1" thickBot="1">
      <c r="B7" s="165" t="s">
        <v>44</v>
      </c>
      <c r="C7" s="166"/>
      <c r="D7" s="167">
        <v>1182</v>
      </c>
      <c r="E7" s="166">
        <v>0.6</v>
      </c>
      <c r="F7" s="166">
        <v>1.1000000000000001</v>
      </c>
      <c r="G7" s="166">
        <v>1.5</v>
      </c>
    </row>
    <row r="8" spans="1:8" ht="20.100000000000001" customHeight="1" thickTop="1" thickBot="1">
      <c r="B8" s="220" t="s">
        <v>45</v>
      </c>
      <c r="C8" s="168"/>
      <c r="D8" s="168"/>
      <c r="E8" s="168"/>
      <c r="F8" s="168"/>
      <c r="G8" s="168"/>
      <c r="H8" s="162"/>
    </row>
    <row r="9" spans="1:8" ht="20.100000000000001" customHeight="1" thickTop="1" thickBot="1">
      <c r="B9" s="158" t="s">
        <v>46</v>
      </c>
      <c r="C9" s="166"/>
      <c r="D9" s="166"/>
      <c r="E9" s="166">
        <v>0.1</v>
      </c>
      <c r="F9" s="166">
        <v>0.3</v>
      </c>
      <c r="G9" s="166">
        <v>0.3</v>
      </c>
      <c r="H9" s="162"/>
    </row>
    <row r="10" spans="1:8" ht="20.100000000000001" customHeight="1" thickBot="1">
      <c r="B10" s="159" t="s">
        <v>47</v>
      </c>
      <c r="C10" s="168"/>
      <c r="D10" s="168"/>
      <c r="E10" s="168">
        <v>0.2</v>
      </c>
      <c r="F10" s="168">
        <v>0.2</v>
      </c>
      <c r="G10" s="168">
        <v>0.4</v>
      </c>
      <c r="H10" s="162"/>
    </row>
    <row r="11" spans="1:8" ht="20.100000000000001" customHeight="1" thickBot="1">
      <c r="B11" s="158" t="s">
        <v>48</v>
      </c>
      <c r="C11" s="166"/>
      <c r="D11" s="166"/>
      <c r="E11" s="166">
        <v>0.2</v>
      </c>
      <c r="F11" s="166">
        <v>0.6</v>
      </c>
      <c r="G11" s="166">
        <v>0.7</v>
      </c>
      <c r="H11" s="162"/>
    </row>
    <row r="12" spans="1:8" ht="20.100000000000001" customHeight="1" thickBot="1">
      <c r="B12" s="163" t="s">
        <v>49</v>
      </c>
      <c r="C12" s="164" t="s">
        <v>43</v>
      </c>
      <c r="D12" s="389">
        <v>1121.9000000000001</v>
      </c>
      <c r="E12" s="164">
        <v>-9.8000000000000007</v>
      </c>
      <c r="F12" s="164">
        <v>7.8</v>
      </c>
      <c r="G12" s="164">
        <v>8.6</v>
      </c>
      <c r="H12" s="162"/>
    </row>
    <row r="13" spans="1:8" ht="20.100000000000001" customHeight="1" thickTop="1" thickBot="1">
      <c r="B13" s="398" t="s">
        <v>50</v>
      </c>
      <c r="C13" s="398"/>
      <c r="D13" s="398"/>
      <c r="E13" s="398"/>
      <c r="F13" s="398"/>
      <c r="G13" s="398"/>
      <c r="H13" s="162"/>
    </row>
    <row r="14" spans="1:8" ht="20.100000000000001" customHeight="1" thickTop="1" thickBot="1">
      <c r="B14" s="163" t="s">
        <v>51</v>
      </c>
      <c r="C14" s="164" t="s">
        <v>52</v>
      </c>
      <c r="D14" s="164">
        <v>95.6</v>
      </c>
      <c r="E14" s="164">
        <v>-12</v>
      </c>
      <c r="F14" s="164">
        <v>8</v>
      </c>
      <c r="G14" s="164">
        <v>6.9</v>
      </c>
      <c r="H14" s="162"/>
    </row>
    <row r="15" spans="1:8" ht="20.100000000000001" customHeight="1" thickTop="1" thickBot="1">
      <c r="B15" s="169" t="s">
        <v>53</v>
      </c>
      <c r="C15" s="166" t="s">
        <v>52</v>
      </c>
      <c r="D15" s="166">
        <v>109.9</v>
      </c>
      <c r="E15" s="166">
        <v>3.3</v>
      </c>
      <c r="F15" s="166">
        <v>2.5</v>
      </c>
      <c r="G15" s="166">
        <v>1.5</v>
      </c>
      <c r="H15" s="162"/>
    </row>
    <row r="16" spans="1:8" ht="20.100000000000001" customHeight="1" thickTop="1" thickBot="1">
      <c r="B16" s="163" t="s">
        <v>54</v>
      </c>
      <c r="C16" s="164" t="s">
        <v>55</v>
      </c>
      <c r="D16" s="164">
        <v>109.9</v>
      </c>
      <c r="E16" s="164">
        <v>-9.5</v>
      </c>
      <c r="F16" s="164">
        <v>7.2</v>
      </c>
      <c r="G16" s="164">
        <v>12.3</v>
      </c>
      <c r="H16" s="162"/>
    </row>
    <row r="17" spans="2:8" ht="20.100000000000001" customHeight="1" thickTop="1" thickBot="1">
      <c r="B17" s="169" t="s">
        <v>56</v>
      </c>
      <c r="C17" s="166" t="s">
        <v>57</v>
      </c>
      <c r="D17" s="166">
        <v>-0.5</v>
      </c>
      <c r="E17" s="166">
        <v>-0.5</v>
      </c>
      <c r="F17" s="166">
        <v>0</v>
      </c>
      <c r="G17" s="166">
        <v>0</v>
      </c>
      <c r="H17" s="162"/>
    </row>
    <row r="18" spans="2:8" ht="20.100000000000001" customHeight="1" thickTop="1" thickBot="1">
      <c r="B18" s="163" t="s">
        <v>58</v>
      </c>
      <c r="C18" s="164" t="s">
        <v>59</v>
      </c>
      <c r="D18" s="164">
        <v>92.5</v>
      </c>
      <c r="E18" s="164">
        <v>-20.100000000000001</v>
      </c>
      <c r="F18" s="164">
        <v>10</v>
      </c>
      <c r="G18" s="164">
        <v>10.3</v>
      </c>
      <c r="H18" s="162"/>
    </row>
    <row r="19" spans="2:8" ht="20.100000000000001" customHeight="1" thickTop="1" thickBot="1">
      <c r="B19" s="169" t="s">
        <v>60</v>
      </c>
      <c r="C19" s="166" t="s">
        <v>61</v>
      </c>
      <c r="D19" s="166">
        <v>97.8</v>
      </c>
      <c r="E19" s="166">
        <v>-15.2</v>
      </c>
      <c r="F19" s="166">
        <v>10.3</v>
      </c>
      <c r="G19" s="166">
        <v>10</v>
      </c>
      <c r="H19" s="162"/>
    </row>
    <row r="20" spans="2:8" ht="20.100000000000001" customHeight="1" thickTop="1" thickBot="1">
      <c r="B20" s="398" t="s">
        <v>62</v>
      </c>
      <c r="C20" s="398"/>
      <c r="D20" s="398"/>
      <c r="E20" s="398"/>
      <c r="F20" s="398"/>
      <c r="G20" s="398"/>
      <c r="H20" s="162"/>
    </row>
    <row r="21" spans="2:8" ht="20.100000000000001" customHeight="1" thickTop="1" thickBot="1">
      <c r="B21" s="163" t="s">
        <v>63</v>
      </c>
      <c r="C21" s="164"/>
      <c r="D21" s="164"/>
      <c r="E21" s="164">
        <v>-8.6</v>
      </c>
      <c r="F21" s="164">
        <v>6.5</v>
      </c>
      <c r="G21" s="164">
        <v>6.7</v>
      </c>
      <c r="H21" s="162"/>
    </row>
    <row r="22" spans="2:8" ht="20.100000000000001" customHeight="1" thickTop="1" thickBot="1">
      <c r="B22" s="169" t="s">
        <v>64</v>
      </c>
      <c r="C22" s="166" t="s">
        <v>57</v>
      </c>
      <c r="D22" s="166"/>
      <c r="E22" s="166">
        <v>-58.3</v>
      </c>
      <c r="F22" s="166">
        <v>0</v>
      </c>
      <c r="G22" s="166">
        <v>0</v>
      </c>
      <c r="H22" s="162"/>
    </row>
    <row r="23" spans="2:8" ht="20.100000000000001" customHeight="1" thickTop="1" thickBot="1">
      <c r="B23" s="170" t="s">
        <v>65</v>
      </c>
      <c r="C23" s="171" t="s">
        <v>66</v>
      </c>
      <c r="D23" s="171"/>
      <c r="E23" s="171">
        <v>-2.2000000000000002</v>
      </c>
      <c r="F23" s="171">
        <v>0.1</v>
      </c>
      <c r="G23" s="171">
        <v>0.2</v>
      </c>
    </row>
    <row r="24" spans="2:8" ht="18" customHeight="1" thickTop="1" thickBot="1">
      <c r="B24" s="156" t="s">
        <v>67</v>
      </c>
      <c r="C24" s="160"/>
      <c r="D24" s="160"/>
      <c r="E24" s="160"/>
      <c r="F24" s="160"/>
      <c r="G24" s="160"/>
    </row>
    <row r="25" spans="2:8" ht="17.25" customHeight="1">
      <c r="B25" s="174" t="s">
        <v>68</v>
      </c>
      <c r="C25" s="173"/>
      <c r="D25" s="173"/>
      <c r="E25" s="173"/>
      <c r="F25" s="173"/>
      <c r="G25" s="173"/>
    </row>
    <row r="26" spans="2:8" ht="20.100000000000001" customHeight="1">
      <c r="H26" s="162"/>
    </row>
  </sheetData>
  <mergeCells count="5">
    <mergeCell ref="E5:G5"/>
    <mergeCell ref="B13:G13"/>
    <mergeCell ref="B20:G20"/>
    <mergeCell ref="B2:G2"/>
    <mergeCell ref="B3:G3"/>
  </mergeCells>
  <hyperlinks>
    <hyperlink ref="A1" location="'Contents'!A1" display="&lt;&lt;"/>
  </hyperlinks>
  <printOptions horizontalCentered="1"/>
  <pageMargins left="0.70866141732283472" right="0.70866141732283472" top="0.74803149606299213" bottom="0.74803149606299213" header="0.31496062992125984" footer="0.31496062992125984"/>
  <pageSetup paperSize="9" scale="77"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3"/>
  <sheetViews>
    <sheetView showGridLines="0" workbookViewId="0"/>
  </sheetViews>
  <sheetFormatPr baseColWidth="10" defaultRowHeight="15"/>
  <cols>
    <col min="1" max="1" width="3.7109375" customWidth="1"/>
    <col min="2" max="2" width="51.42578125" customWidth="1"/>
    <col min="3" max="3" width="9.7109375" style="161" customWidth="1"/>
    <col min="4" max="7" width="15.7109375" customWidth="1"/>
  </cols>
  <sheetData>
    <row r="1" spans="1:7">
      <c r="A1" s="390" t="s">
        <v>24</v>
      </c>
    </row>
    <row r="2" spans="1:7">
      <c r="B2" s="402" t="s">
        <v>69</v>
      </c>
      <c r="C2" s="402"/>
      <c r="D2" s="402"/>
      <c r="E2" s="402"/>
      <c r="F2" s="402"/>
      <c r="G2" s="402"/>
    </row>
    <row r="3" spans="1:7" ht="4.5" customHeight="1" thickBot="1">
      <c r="B3" s="175"/>
      <c r="C3" s="175"/>
      <c r="D3" s="175"/>
      <c r="E3" s="175"/>
      <c r="F3" s="175"/>
      <c r="G3" s="175"/>
    </row>
    <row r="4" spans="1:7" ht="25.5" customHeight="1" thickBot="1">
      <c r="B4" s="180"/>
      <c r="C4" s="176" t="s">
        <v>36</v>
      </c>
      <c r="D4" s="183">
        <v>2020</v>
      </c>
      <c r="E4" s="176">
        <v>2020</v>
      </c>
      <c r="F4" s="176">
        <v>2021</v>
      </c>
      <c r="G4" s="176">
        <v>2022</v>
      </c>
    </row>
    <row r="5" spans="1:7" ht="20.100000000000001" customHeight="1">
      <c r="B5" s="179"/>
      <c r="C5" s="186"/>
      <c r="D5" s="191" t="s">
        <v>40</v>
      </c>
      <c r="E5" s="399" t="s">
        <v>70</v>
      </c>
      <c r="F5" s="400"/>
      <c r="G5" s="401"/>
    </row>
    <row r="6" spans="1:7" ht="20.100000000000001" customHeight="1" thickBot="1">
      <c r="B6" s="177" t="s">
        <v>71</v>
      </c>
      <c r="C6" s="187"/>
      <c r="D6" s="178">
        <v>16973</v>
      </c>
      <c r="E6" s="193">
        <v>-7.6</v>
      </c>
      <c r="F6" s="197">
        <v>4</v>
      </c>
      <c r="G6" s="201">
        <v>2.7</v>
      </c>
    </row>
    <row r="7" spans="1:7" ht="20.100000000000001" customHeight="1" thickBot="1">
      <c r="B7" s="181" t="s">
        <v>484</v>
      </c>
      <c r="C7" s="164"/>
      <c r="D7" s="184" t="s">
        <v>72</v>
      </c>
      <c r="E7" s="194">
        <v>15.5</v>
      </c>
      <c r="F7" s="198">
        <v>15.2</v>
      </c>
      <c r="G7" s="202">
        <v>14.1</v>
      </c>
    </row>
    <row r="8" spans="1:7" ht="20.100000000000001" customHeight="1" thickTop="1" thickBot="1">
      <c r="B8" s="182" t="s">
        <v>73</v>
      </c>
      <c r="C8" s="166"/>
      <c r="D8" s="185">
        <v>62.7</v>
      </c>
      <c r="E8" s="195">
        <v>-3.5</v>
      </c>
      <c r="F8" s="199">
        <v>2.4</v>
      </c>
      <c r="G8" s="203">
        <v>4.2</v>
      </c>
    </row>
    <row r="9" spans="1:7" ht="20.100000000000001" customHeight="1" thickTop="1" thickBot="1">
      <c r="B9" s="181" t="s">
        <v>485</v>
      </c>
      <c r="C9" s="164" t="s">
        <v>74</v>
      </c>
      <c r="D9" s="184">
        <v>543.9</v>
      </c>
      <c r="E9" s="194">
        <v>-5.6</v>
      </c>
      <c r="F9" s="198">
        <v>4.4000000000000004</v>
      </c>
      <c r="G9" s="202">
        <v>3.8</v>
      </c>
    </row>
    <row r="10" spans="1:7" ht="20.100000000000001" customHeight="1" thickTop="1" thickBot="1">
      <c r="B10" s="188" t="s">
        <v>75</v>
      </c>
      <c r="C10" s="189"/>
      <c r="D10" s="192">
        <v>37.200000000000003</v>
      </c>
      <c r="E10" s="196">
        <v>1.3</v>
      </c>
      <c r="F10" s="200">
        <v>0.9</v>
      </c>
      <c r="G10" s="204">
        <v>1.5</v>
      </c>
    </row>
    <row r="11" spans="1:7" ht="15.75" customHeight="1" thickTop="1">
      <c r="B11" s="156" t="s">
        <v>76</v>
      </c>
      <c r="C11" s="190"/>
      <c r="D11" s="160"/>
      <c r="E11" s="160"/>
      <c r="F11" s="160"/>
      <c r="G11" s="160"/>
    </row>
    <row r="12" spans="1:7">
      <c r="B12" s="172" t="s">
        <v>77</v>
      </c>
    </row>
    <row r="13" spans="1:7">
      <c r="B13" s="172" t="s">
        <v>68</v>
      </c>
    </row>
  </sheetData>
  <mergeCells count="2">
    <mergeCell ref="E5:G5"/>
    <mergeCell ref="B2:G2"/>
  </mergeCells>
  <hyperlinks>
    <hyperlink ref="A1" location="'Contents'!A1" display="&lt;&lt;"/>
  </hyperlinks>
  <printOptions horizontalCentered="1"/>
  <pageMargins left="0.70866141732283472" right="0.70866141732283472" top="0.74803149606299213" bottom="0.74803149606299213" header="0.31496062992125984" footer="0.31496062992125984"/>
  <pageSetup paperSize="9" scale="6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5"/>
  <sheetViews>
    <sheetView showGridLines="0" workbookViewId="0"/>
  </sheetViews>
  <sheetFormatPr baseColWidth="10" defaultRowHeight="15"/>
  <cols>
    <col min="1" max="1" width="3.7109375" customWidth="1"/>
    <col min="2" max="2" width="55.7109375" customWidth="1"/>
    <col min="3" max="6" width="15.7109375" customWidth="1"/>
  </cols>
  <sheetData>
    <row r="1" spans="1:6">
      <c r="A1" s="390" t="s">
        <v>24</v>
      </c>
    </row>
    <row r="2" spans="1:6">
      <c r="B2" s="402" t="s">
        <v>78</v>
      </c>
      <c r="C2" s="402"/>
      <c r="D2" s="402"/>
      <c r="E2" s="402"/>
      <c r="F2" s="402"/>
    </row>
    <row r="3" spans="1:6" ht="15.75" thickBot="1">
      <c r="B3" s="205"/>
      <c r="C3" s="205"/>
      <c r="D3" s="205"/>
      <c r="E3" s="205"/>
      <c r="F3" s="205"/>
    </row>
    <row r="4" spans="1:6" ht="25.5" customHeight="1" thickBot="1">
      <c r="B4" s="211"/>
      <c r="C4" s="212">
        <v>2020</v>
      </c>
      <c r="D4" s="212">
        <v>2020</v>
      </c>
      <c r="E4" s="212">
        <v>2021</v>
      </c>
      <c r="F4" s="212">
        <v>2022</v>
      </c>
    </row>
    <row r="5" spans="1:6" ht="20.100000000000001" customHeight="1">
      <c r="B5" s="221"/>
      <c r="C5" s="222" t="s">
        <v>40</v>
      </c>
      <c r="D5" s="403" t="s">
        <v>70</v>
      </c>
      <c r="E5" s="403"/>
      <c r="F5" s="403"/>
    </row>
    <row r="6" spans="1:6" ht="20.100000000000001" customHeight="1" thickBot="1">
      <c r="B6" s="207" t="s">
        <v>79</v>
      </c>
      <c r="C6" s="208">
        <v>105.4</v>
      </c>
      <c r="D6" s="208">
        <v>1.1000000000000001</v>
      </c>
      <c r="E6" s="208">
        <v>1.2</v>
      </c>
      <c r="F6" s="208">
        <v>1.5</v>
      </c>
    </row>
    <row r="7" spans="1:6" ht="20.100000000000001" customHeight="1" thickTop="1" thickBot="1">
      <c r="B7" s="209" t="s">
        <v>80</v>
      </c>
      <c r="C7" s="210">
        <v>104.2</v>
      </c>
      <c r="D7" s="210">
        <v>0</v>
      </c>
      <c r="E7" s="210">
        <v>1.9</v>
      </c>
      <c r="F7" s="210">
        <v>1.3</v>
      </c>
    </row>
    <row r="8" spans="1:6" ht="20.100000000000001" customHeight="1" thickTop="1" thickBot="1">
      <c r="B8" s="207" t="s">
        <v>81</v>
      </c>
      <c r="C8" s="208">
        <v>106.3</v>
      </c>
      <c r="D8" s="208">
        <v>1.3</v>
      </c>
      <c r="E8" s="208">
        <v>0.9</v>
      </c>
      <c r="F8" s="208">
        <v>1.1000000000000001</v>
      </c>
    </row>
    <row r="9" spans="1:6" ht="20.100000000000001" customHeight="1" thickTop="1" thickBot="1">
      <c r="B9" s="209" t="s">
        <v>486</v>
      </c>
      <c r="C9" s="210">
        <v>106.7</v>
      </c>
      <c r="D9" s="210">
        <v>0.7</v>
      </c>
      <c r="E9" s="210">
        <v>0.2</v>
      </c>
      <c r="F9" s="210">
        <v>1.8</v>
      </c>
    </row>
    <row r="10" spans="1:6" ht="20.100000000000001" customHeight="1" thickTop="1" thickBot="1">
      <c r="B10" s="207" t="s">
        <v>82</v>
      </c>
      <c r="C10" s="208">
        <v>102.4</v>
      </c>
      <c r="D10" s="208">
        <v>-1.1000000000000001</v>
      </c>
      <c r="E10" s="208">
        <v>2.7</v>
      </c>
      <c r="F10" s="208">
        <v>1.6</v>
      </c>
    </row>
    <row r="11" spans="1:6" ht="20.100000000000001" customHeight="1" thickTop="1" thickBot="1">
      <c r="B11" s="213" t="s">
        <v>83</v>
      </c>
      <c r="C11" s="214">
        <v>101.5</v>
      </c>
      <c r="D11" s="214">
        <v>-3.2</v>
      </c>
      <c r="E11" s="214">
        <v>3</v>
      </c>
      <c r="F11" s="214">
        <v>1.2</v>
      </c>
    </row>
    <row r="12" spans="1:6" ht="15.75" thickTop="1">
      <c r="B12" s="215" t="s">
        <v>84</v>
      </c>
      <c r="C12" s="216"/>
      <c r="D12" s="216"/>
      <c r="E12" s="216"/>
      <c r="F12" s="216"/>
    </row>
    <row r="13" spans="1:6">
      <c r="B13" s="172" t="s">
        <v>68</v>
      </c>
      <c r="C13" s="162"/>
      <c r="D13" s="162"/>
      <c r="E13" s="162"/>
      <c r="F13" s="162"/>
    </row>
    <row r="14" spans="1:6">
      <c r="C14" s="162"/>
      <c r="D14" s="162"/>
      <c r="E14" s="162"/>
      <c r="F14" s="162"/>
    </row>
    <row r="15" spans="1:6">
      <c r="B15" s="206"/>
    </row>
  </sheetData>
  <mergeCells count="2">
    <mergeCell ref="D5:F5"/>
    <mergeCell ref="B2:F2"/>
  </mergeCells>
  <hyperlinks>
    <hyperlink ref="A1" location="'Contents'!A1" display="&lt;&lt;"/>
  </hyperlinks>
  <printOptions horizontalCentered="1"/>
  <pageMargins left="0.70866141732283472" right="0.70866141732283472" top="0.74803149606299213" bottom="0.74803149606299213" header="0.31496062992125984" footer="0.31496062992125984"/>
  <pageSetup paperSize="9" scale="70"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3"/>
  <sheetViews>
    <sheetView showGridLines="0" workbookViewId="0"/>
  </sheetViews>
  <sheetFormatPr baseColWidth="10" defaultRowHeight="15"/>
  <cols>
    <col min="1" max="1" width="3.7109375" customWidth="1"/>
    <col min="2" max="2" width="55.7109375" customWidth="1"/>
    <col min="3" max="3" width="9.7109375" style="161" customWidth="1"/>
    <col min="4" max="6" width="15.7109375" customWidth="1"/>
  </cols>
  <sheetData>
    <row r="1" spans="1:6">
      <c r="A1" s="390" t="s">
        <v>24</v>
      </c>
    </row>
    <row r="2" spans="1:6" ht="15.75" thickBot="1">
      <c r="B2" s="405" t="s">
        <v>85</v>
      </c>
      <c r="C2" s="405"/>
      <c r="D2" s="405"/>
      <c r="E2" s="405"/>
      <c r="F2" s="405"/>
    </row>
    <row r="3" spans="1:6" ht="8.25" customHeight="1" thickTop="1" thickBot="1">
      <c r="B3" s="223"/>
      <c r="C3" s="205"/>
      <c r="D3" s="205"/>
      <c r="E3" s="205"/>
      <c r="F3" s="205"/>
    </row>
    <row r="4" spans="1:6" ht="25.5" customHeight="1" thickTop="1" thickBot="1">
      <c r="B4" s="225"/>
      <c r="C4" s="212" t="s">
        <v>36</v>
      </c>
      <c r="D4" s="212" t="s">
        <v>37</v>
      </c>
      <c r="E4" s="212" t="s">
        <v>38</v>
      </c>
      <c r="F4" s="212" t="s">
        <v>39</v>
      </c>
    </row>
    <row r="5" spans="1:6" ht="20.100000000000001" customHeight="1" thickTop="1" thickBot="1">
      <c r="B5" s="226"/>
      <c r="C5" s="229"/>
      <c r="D5" s="404" t="s">
        <v>86</v>
      </c>
      <c r="E5" s="404"/>
      <c r="F5" s="404"/>
    </row>
    <row r="6" spans="1:6" ht="20.100000000000001" customHeight="1" thickTop="1" thickBot="1">
      <c r="B6" s="227" t="s">
        <v>87</v>
      </c>
      <c r="C6" s="210" t="s">
        <v>88</v>
      </c>
      <c r="D6" s="210">
        <v>1.2</v>
      </c>
      <c r="E6" s="210">
        <v>2.1</v>
      </c>
      <c r="F6" s="210">
        <v>2.8</v>
      </c>
    </row>
    <row r="7" spans="1:6" ht="20.100000000000001" customHeight="1" thickTop="1" thickBot="1">
      <c r="B7" s="228" t="s">
        <v>89</v>
      </c>
      <c r="C7" s="208"/>
      <c r="D7" s="208">
        <v>1.5</v>
      </c>
      <c r="E7" s="208">
        <v>1.4</v>
      </c>
      <c r="F7" s="208">
        <v>1.6</v>
      </c>
    </row>
    <row r="8" spans="1:6" ht="20.100000000000001" customHeight="1" thickTop="1" thickBot="1">
      <c r="B8" s="227" t="s">
        <v>90</v>
      </c>
      <c r="C8" s="210"/>
      <c r="D8" s="210">
        <v>-0.6</v>
      </c>
      <c r="E8" s="210">
        <v>-1.1000000000000001</v>
      </c>
      <c r="F8" s="210">
        <v>-0.9</v>
      </c>
    </row>
    <row r="9" spans="1:6" ht="20.100000000000001" customHeight="1" thickTop="1" thickBot="1">
      <c r="B9" s="228" t="s">
        <v>91</v>
      </c>
      <c r="C9" s="208"/>
      <c r="D9" s="208">
        <v>0.4</v>
      </c>
      <c r="E9" s="208">
        <v>1.8</v>
      </c>
      <c r="F9" s="208">
        <v>2</v>
      </c>
    </row>
    <row r="10" spans="1:6" ht="20.100000000000001" customHeight="1" thickTop="1" thickBot="1">
      <c r="B10" s="227" t="s">
        <v>92</v>
      </c>
      <c r="C10" s="210" t="s">
        <v>88</v>
      </c>
      <c r="D10" s="210">
        <v>12.2</v>
      </c>
      <c r="E10" s="210">
        <v>10.5</v>
      </c>
      <c r="F10" s="210">
        <v>7.8</v>
      </c>
    </row>
    <row r="11" spans="1:6" ht="20.100000000000001" customHeight="1" thickTop="1" thickBot="1">
      <c r="B11" s="230" t="s">
        <v>93</v>
      </c>
      <c r="C11" s="231" t="s">
        <v>88</v>
      </c>
      <c r="D11" s="231">
        <v>-11</v>
      </c>
      <c r="E11" s="231">
        <v>-8.4</v>
      </c>
      <c r="F11" s="231">
        <v>-5</v>
      </c>
    </row>
    <row r="12" spans="1:6" ht="15.75" thickTop="1">
      <c r="B12" s="215" t="s">
        <v>94</v>
      </c>
      <c r="C12" s="232"/>
      <c r="D12" s="216"/>
      <c r="E12" s="216"/>
      <c r="F12" s="216"/>
    </row>
    <row r="13" spans="1:6">
      <c r="B13" s="172" t="s">
        <v>68</v>
      </c>
      <c r="C13" s="224"/>
      <c r="D13" s="162"/>
      <c r="E13" s="162"/>
      <c r="F13" s="162"/>
    </row>
  </sheetData>
  <mergeCells count="2">
    <mergeCell ref="D5:F5"/>
    <mergeCell ref="B2:F2"/>
  </mergeCells>
  <hyperlinks>
    <hyperlink ref="A1" location="'Contents'!A1" display="&lt;&lt;"/>
  </hyperlinks>
  <pageMargins left="0.70866141732283472" right="0.70866141732283472" top="0.74803149606299213" bottom="0.74803149606299213" header="0.31496062992125984" footer="0.31496062992125984"/>
  <pageSetup paperSize="9" scale="75"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1"/>
  <sheetViews>
    <sheetView showGridLines="0" workbookViewId="0"/>
  </sheetViews>
  <sheetFormatPr baseColWidth="10" defaultRowHeight="15"/>
  <cols>
    <col min="1" max="1" width="3.7109375" customWidth="1"/>
    <col min="2" max="2" width="28.7109375" customWidth="1"/>
    <col min="3" max="3" width="15" customWidth="1"/>
    <col min="4" max="6" width="15.7109375" customWidth="1"/>
  </cols>
  <sheetData>
    <row r="1" spans="1:7">
      <c r="A1" s="390" t="s">
        <v>24</v>
      </c>
    </row>
    <row r="2" spans="1:7" ht="30.75" customHeight="1" thickBot="1">
      <c r="B2" s="406" t="s">
        <v>95</v>
      </c>
      <c r="C2" s="406"/>
      <c r="D2" s="406"/>
      <c r="E2" s="406"/>
      <c r="F2" s="406"/>
      <c r="G2" s="6"/>
    </row>
    <row r="3" spans="1:7" ht="24" customHeight="1" thickBot="1">
      <c r="B3" s="11" t="s">
        <v>86</v>
      </c>
      <c r="C3" s="11">
        <v>2021</v>
      </c>
      <c r="D3" s="11" t="s">
        <v>96</v>
      </c>
      <c r="E3" s="11">
        <v>2023</v>
      </c>
      <c r="F3" s="12">
        <v>2024</v>
      </c>
      <c r="G3" s="6"/>
    </row>
    <row r="4" spans="1:7" ht="24" customHeight="1" thickBot="1">
      <c r="B4" s="1" t="s">
        <v>97</v>
      </c>
      <c r="C4" s="3">
        <v>-6.3</v>
      </c>
      <c r="D4" s="3">
        <v>-3.9</v>
      </c>
      <c r="E4" s="39">
        <v>-3.1</v>
      </c>
      <c r="F4" s="40">
        <v>-2.5</v>
      </c>
      <c r="G4" s="6"/>
    </row>
    <row r="5" spans="1:7" ht="24" customHeight="1" thickBot="1">
      <c r="B5" s="2" t="s">
        <v>98</v>
      </c>
      <c r="C5" s="4">
        <v>-0.7</v>
      </c>
      <c r="D5" s="4">
        <v>-0.6</v>
      </c>
      <c r="E5" s="41">
        <v>-0.4</v>
      </c>
      <c r="F5" s="42">
        <v>-0.2</v>
      </c>
      <c r="G5" s="6"/>
    </row>
    <row r="6" spans="1:7" ht="24" customHeight="1" thickBot="1">
      <c r="B6" s="7" t="s">
        <v>99</v>
      </c>
      <c r="C6" s="8">
        <v>0</v>
      </c>
      <c r="D6" s="8">
        <v>0</v>
      </c>
      <c r="E6" s="43">
        <v>0.3</v>
      </c>
      <c r="F6" s="44">
        <v>0.3</v>
      </c>
      <c r="G6" s="6"/>
    </row>
    <row r="7" spans="1:7" ht="24" customHeight="1" thickBot="1">
      <c r="B7" s="2" t="s">
        <v>100</v>
      </c>
      <c r="C7" s="4">
        <v>-1.5</v>
      </c>
      <c r="D7" s="4">
        <v>-0.5</v>
      </c>
      <c r="E7" s="41">
        <v>-0.7</v>
      </c>
      <c r="F7" s="42">
        <v>-0.7</v>
      </c>
      <c r="G7" s="6"/>
    </row>
    <row r="8" spans="1:7" ht="24" customHeight="1" thickBot="1">
      <c r="B8" s="5" t="s">
        <v>101</v>
      </c>
      <c r="C8" s="45">
        <v>-8.4</v>
      </c>
      <c r="D8" s="45">
        <v>-5</v>
      </c>
      <c r="E8" s="46">
        <v>-4</v>
      </c>
      <c r="F8" s="47">
        <v>-3.2</v>
      </c>
      <c r="G8" s="6"/>
    </row>
    <row r="9" spans="1:7" ht="6" customHeight="1" thickBot="1">
      <c r="B9" s="233"/>
      <c r="C9" s="233"/>
      <c r="D9" s="233"/>
      <c r="E9" s="233"/>
      <c r="F9" s="234"/>
      <c r="G9" s="6"/>
    </row>
    <row r="10" spans="1:7" ht="30" customHeight="1" thickTop="1">
      <c r="B10" s="407" t="s">
        <v>102</v>
      </c>
      <c r="C10" s="408"/>
      <c r="D10" s="408"/>
      <c r="E10" s="408"/>
      <c r="F10" s="408"/>
      <c r="G10" s="6"/>
    </row>
    <row r="11" spans="1:7">
      <c r="B11" s="9" t="s">
        <v>103</v>
      </c>
      <c r="C11" s="10"/>
      <c r="G11" s="6"/>
    </row>
  </sheetData>
  <mergeCells count="2">
    <mergeCell ref="B2:F2"/>
    <mergeCell ref="B10:F10"/>
  </mergeCells>
  <hyperlinks>
    <hyperlink ref="A1" location="'Contents'!A1" display="&lt;&lt;"/>
  </hyperlinks>
  <pageMargins left="0.70866141732283472" right="0.70866141732283472" top="0.74803149606299213" bottom="0.74803149606299213" header="0.31496062992125984" footer="0.31496062992125984"/>
  <pageSetup paperSize="9" scale="9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6"/>
  <sheetViews>
    <sheetView showGridLines="0" workbookViewId="0"/>
  </sheetViews>
  <sheetFormatPr baseColWidth="10" defaultColWidth="11.42578125" defaultRowHeight="16.5"/>
  <cols>
    <col min="1" max="1" width="3.7109375" style="253" customWidth="1"/>
    <col min="2" max="2" width="38.85546875" style="253" customWidth="1"/>
    <col min="3" max="3" width="9.7109375" style="253" customWidth="1"/>
    <col min="4" max="6" width="15.7109375" style="253" customWidth="1"/>
    <col min="7" max="16384" width="11.42578125" style="253"/>
  </cols>
  <sheetData>
    <row r="1" spans="1:6">
      <c r="A1" s="390" t="s">
        <v>24</v>
      </c>
    </row>
    <row r="2" spans="1:6" s="360" customFormat="1" ht="20.100000000000001" customHeight="1">
      <c r="B2" s="409" t="s">
        <v>104</v>
      </c>
      <c r="C2" s="409"/>
      <c r="D2" s="409"/>
      <c r="E2" s="409"/>
      <c r="F2" s="409"/>
    </row>
    <row r="3" spans="1:6" s="248" customFormat="1" ht="20.100000000000001" customHeight="1">
      <c r="B3" s="410" t="s">
        <v>105</v>
      </c>
      <c r="C3" s="410"/>
      <c r="D3" s="410"/>
      <c r="E3" s="410"/>
      <c r="F3" s="410"/>
    </row>
    <row r="4" spans="1:6" s="248" customFormat="1" ht="9.9499999999999993" customHeight="1" thickBot="1">
      <c r="B4" s="361"/>
      <c r="C4" s="362"/>
      <c r="D4" s="362"/>
    </row>
    <row r="5" spans="1:6" s="248" customFormat="1" ht="20.100000000000001" customHeight="1" thickBot="1">
      <c r="B5" s="242"/>
      <c r="C5" s="359" t="s">
        <v>36</v>
      </c>
      <c r="D5" s="359">
        <v>2020</v>
      </c>
      <c r="E5" s="359">
        <f>D5+1</f>
        <v>2021</v>
      </c>
      <c r="F5" s="359">
        <f>E5+1</f>
        <v>2022</v>
      </c>
    </row>
    <row r="6" spans="1:6" s="248" customFormat="1" ht="20.100000000000001" customHeight="1" thickBot="1">
      <c r="B6" s="1" t="s">
        <v>106</v>
      </c>
      <c r="C6" s="242"/>
      <c r="D6" s="289">
        <v>119.95068621718654</v>
      </c>
      <c r="E6" s="289">
        <v>119.54619819256447</v>
      </c>
      <c r="F6" s="289">
        <v>115.06974737723759</v>
      </c>
    </row>
    <row r="7" spans="1:6" s="248" customFormat="1" ht="20.100000000000001" customHeight="1" thickBot="1">
      <c r="B7" s="2" t="s">
        <v>487</v>
      </c>
      <c r="C7" s="292"/>
      <c r="D7" s="4">
        <v>24.413671338964146</v>
      </c>
      <c r="E7" s="4">
        <v>-0.40448802462208455</v>
      </c>
      <c r="F7" s="4">
        <v>-4.4764508153268814</v>
      </c>
    </row>
    <row r="8" spans="1:6" s="248" customFormat="1" ht="20.100000000000001" customHeight="1">
      <c r="B8" s="411" t="s">
        <v>107</v>
      </c>
      <c r="C8" s="412"/>
      <c r="D8" s="412"/>
      <c r="E8" s="412"/>
      <c r="F8" s="412"/>
    </row>
    <row r="9" spans="1:6" s="248" customFormat="1" ht="20.100000000000001" customHeight="1" thickBot="1">
      <c r="B9" s="1" t="s">
        <v>108</v>
      </c>
      <c r="C9" s="242"/>
      <c r="D9" s="3">
        <v>8.705840199367529</v>
      </c>
      <c r="E9" s="3">
        <v>6.2330879873122385</v>
      </c>
      <c r="F9" s="3">
        <v>2.989600404151902</v>
      </c>
    </row>
    <row r="10" spans="1:6" s="248" customFormat="1" ht="20.100000000000001" customHeight="1" thickBot="1">
      <c r="B10" s="2" t="s">
        <v>488</v>
      </c>
      <c r="C10" s="292" t="s">
        <v>109</v>
      </c>
      <c r="D10" s="4">
        <v>2.2483216690969634</v>
      </c>
      <c r="E10" s="4">
        <v>2.1204380905913207</v>
      </c>
      <c r="F10" s="4">
        <v>1.9625177409061274</v>
      </c>
    </row>
    <row r="11" spans="1:6" s="248" customFormat="1" ht="20.100000000000001" customHeight="1" thickBot="1">
      <c r="B11" s="1" t="s">
        <v>110</v>
      </c>
      <c r="C11" s="242"/>
      <c r="D11" s="3">
        <v>3.0345073924994739</v>
      </c>
      <c r="E11" s="3">
        <v>-0.11</v>
      </c>
      <c r="F11" s="3">
        <v>0</v>
      </c>
    </row>
    <row r="12" spans="1:6" s="248" customFormat="1" ht="20.100000000000001" customHeight="1" thickBot="1">
      <c r="B12" s="2" t="s">
        <v>111</v>
      </c>
      <c r="C12" s="292"/>
      <c r="D12" s="4">
        <v>2.121818490889845</v>
      </c>
      <c r="E12" s="4">
        <v>1.9051097788621865</v>
      </c>
      <c r="F12" s="4">
        <v>1.7822012284411068</v>
      </c>
    </row>
    <row r="13" spans="1:6" s="248" customFormat="1" ht="15.95" customHeight="1" thickTop="1">
      <c r="B13" s="156" t="s">
        <v>489</v>
      </c>
      <c r="C13" s="156"/>
      <c r="D13" s="156"/>
      <c r="E13" s="156"/>
      <c r="F13" s="156"/>
    </row>
    <row r="14" spans="1:6" s="248" customFormat="1" ht="15.95" customHeight="1">
      <c r="B14" s="413" t="s">
        <v>112</v>
      </c>
      <c r="C14" s="414"/>
      <c r="D14" s="414"/>
      <c r="E14" s="252"/>
      <c r="F14" s="252"/>
    </row>
    <row r="15" spans="1:6" ht="20.100000000000001" customHeight="1"/>
    <row r="16" spans="1:6" ht="20.100000000000001" customHeight="1"/>
  </sheetData>
  <mergeCells count="4">
    <mergeCell ref="B2:F2"/>
    <mergeCell ref="B3:F3"/>
    <mergeCell ref="B8:F8"/>
    <mergeCell ref="B14:D14"/>
  </mergeCells>
  <hyperlinks>
    <hyperlink ref="A1" location="'Contents'!A1" display="&lt;&lt;"/>
  </hyperlinks>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22"/>
  <sheetViews>
    <sheetView showGridLines="0" workbookViewId="0"/>
  </sheetViews>
  <sheetFormatPr baseColWidth="10" defaultRowHeight="15"/>
  <cols>
    <col min="1" max="1" width="3.7109375" customWidth="1"/>
    <col min="2" max="2" width="35.5703125" customWidth="1"/>
    <col min="3" max="4" width="20.7109375" customWidth="1"/>
  </cols>
  <sheetData>
    <row r="1" spans="1:4">
      <c r="A1" s="390" t="s">
        <v>24</v>
      </c>
    </row>
    <row r="2" spans="1:4" ht="37.5" customHeight="1" thickBot="1">
      <c r="B2" s="395" t="s">
        <v>113</v>
      </c>
      <c r="C2" s="395"/>
      <c r="D2" s="395"/>
    </row>
    <row r="3" spans="1:4" ht="25.5" customHeight="1" thickBot="1">
      <c r="B3" s="258" t="s">
        <v>114</v>
      </c>
      <c r="C3" s="258">
        <v>2021</v>
      </c>
      <c r="D3" s="258">
        <v>2022</v>
      </c>
    </row>
    <row r="4" spans="1:4" ht="20.100000000000001" customHeight="1" thickBot="1">
      <c r="B4" s="297" t="s">
        <v>97</v>
      </c>
      <c r="C4" s="298">
        <v>-6.3</v>
      </c>
      <c r="D4" s="298">
        <v>-3.9</v>
      </c>
    </row>
    <row r="5" spans="1:4" ht="20.100000000000001" customHeight="1" thickBot="1">
      <c r="B5" s="299" t="s">
        <v>98</v>
      </c>
      <c r="C5" s="300">
        <v>-0.62118734959335864</v>
      </c>
      <c r="D5" s="300">
        <v>-0.6</v>
      </c>
    </row>
    <row r="6" spans="1:4" ht="20.100000000000001" customHeight="1" thickBot="1">
      <c r="B6" s="301" t="s">
        <v>99</v>
      </c>
      <c r="C6" s="302">
        <v>0</v>
      </c>
      <c r="D6" s="302">
        <v>-4.9966140208951904E-2</v>
      </c>
    </row>
    <row r="7" spans="1:4" ht="20.100000000000001" customHeight="1" thickBot="1">
      <c r="B7" s="299" t="s">
        <v>115</v>
      </c>
      <c r="C7" s="300">
        <v>-1.5</v>
      </c>
      <c r="D7" s="300">
        <v>-0.5</v>
      </c>
    </row>
    <row r="8" spans="1:4" ht="20.100000000000001" customHeight="1" thickBot="1">
      <c r="B8" s="258" t="s">
        <v>101</v>
      </c>
      <c r="C8" s="303">
        <v>-8.3534099593800448</v>
      </c>
      <c r="D8" s="303">
        <v>-4.9524785551081187</v>
      </c>
    </row>
    <row r="9" spans="1:4" ht="24" customHeight="1" thickBot="1">
      <c r="B9" s="304" t="s">
        <v>103</v>
      </c>
      <c r="C9" s="305"/>
    </row>
    <row r="10" spans="1:4">
      <c r="C10" s="306"/>
      <c r="D10" s="306"/>
    </row>
    <row r="21" spans="4:5">
      <c r="D21" s="307"/>
    </row>
    <row r="22" spans="4:5">
      <c r="E22" s="307"/>
    </row>
  </sheetData>
  <mergeCells count="1">
    <mergeCell ref="B2:D2"/>
  </mergeCells>
  <hyperlinks>
    <hyperlink ref="A1" location="'Contents'!A1" display="&lt;&lt;"/>
  </hyperlinks>
  <printOptions horizontalCentered="1"/>
  <pageMargins left="0.70866141732283472" right="0.70866141732283472" top="0.74803149606299213" bottom="0.74803149606299213" header="0.31496062992125984" footer="0.31496062992125984"/>
  <pageSetup paperSize="9" scale="85"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MINHAC</MinhacAutor>
    <MinhacUnidad_x005f_x0020_Responsable xmlns="25d85ab0-3809-4eca-a8fb-a26131ff49e9" xsi:nil="true"/>
    <MinhacCargo_x005f_x0020_del_x005f_x0020_Responsable xmlns="25d85ab0-3809-4eca-a8fb-a26131ff49e9" xsi:nil="true"/>
    <MinhacCategoriasPorOrganigrama xmlns="25d85ab0-3809-4eca-a8fb-a26131ff49e9">
      <Value>97</Value>
      <Value>117</Value>
      <Value>121</Value>
    </MinhacCategoriasPorOrganigrama>
    <MinhacFechaInfo xmlns="25d85ab0-3809-4eca-a8fb-a26131ff49e9">2021-10-14T22:00:00+00:00</MinhacFechaInfo>
    <MinhacPalabras_x005f_x0020_clave xmlns="25d85ab0-3809-4eca-a8fb-a26131ff49e9"/>
    <MinhacDescripci_x005f_x00f3_n xmlns="25d85ab0-3809-4eca-a8fb-a26131ff49e9" xsi:nil="true"/>
    <MinPortalIdiomaDocumentos xmlns="25d85ab0-3809-4eca-a8fb-a26131ff49e9">Inglés</MinPortalIdiomaDocumentos>
    <MinhacFecha_x005f_x0020_Caducidad xmlns="25d85ab0-3809-4eca-a8fb-a26131ff49e9" xsi:nil="true"/>
    <MinhacCategoriasGeneral xmlns="25d85ab0-3809-4eca-a8fb-a26131ff49e9">
      <Value>206</Value>
    </MinhacCategoriasGeneral>
    <MinhacCentroDirectivo xmlns="25d85ab0-3809-4eca-a8fb-a26131ff49e9"/>
  </documentManagement>
</p:properties>
</file>

<file path=customXml/itemProps1.xml><?xml version="1.0" encoding="utf-8"?>
<ds:datastoreItem xmlns:ds="http://schemas.openxmlformats.org/officeDocument/2006/customXml" ds:itemID="{78DE5FA9-3C96-4C3E-855D-BCBE94965CF4}"/>
</file>

<file path=customXml/itemProps2.xml><?xml version="1.0" encoding="utf-8"?>
<ds:datastoreItem xmlns:ds="http://schemas.openxmlformats.org/officeDocument/2006/customXml" ds:itemID="{07977815-85B3-4FAA-B2CA-2FC345E79FD8}"/>
</file>

<file path=customXml/itemProps3.xml><?xml version="1.0" encoding="utf-8"?>
<ds:datastoreItem xmlns:ds="http://schemas.openxmlformats.org/officeDocument/2006/customXml" ds:itemID="{86C72685-5827-4520-A61A-21C350D8E71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11</vt:i4>
      </vt:variant>
    </vt:vector>
  </HeadingPairs>
  <TitlesOfParts>
    <vt:vector size="34" baseType="lpstr">
      <vt:lpstr>Contents</vt:lpstr>
      <vt:lpstr>1.1. Basic assumptions</vt:lpstr>
      <vt:lpstr>1.2. Macroeconomic outlooks</vt:lpstr>
      <vt:lpstr>1.3. Evolution of the labour ma</vt:lpstr>
      <vt:lpstr>1.4. Evolution of prices</vt:lpstr>
      <vt:lpstr>1.5. Sectoral balances</vt:lpstr>
      <vt:lpstr>2.1 Objectives </vt:lpstr>
      <vt:lpstr>2.2 Evolution of Debt</vt:lpstr>
      <vt:lpstr>2.3 2021-22 Projections</vt:lpstr>
      <vt:lpstr>2.4 Income Expenditure Targets</vt:lpstr>
      <vt:lpstr>2.5 Table RRM</vt:lpstr>
      <vt:lpstr>2.6 Comparison with EC</vt:lpstr>
      <vt:lpstr>2.7 Budgetary Objectives</vt:lpstr>
      <vt:lpstr>2.8 Calculation of the Net Expe</vt:lpstr>
      <vt:lpstr>3.1. Revenue</vt:lpstr>
      <vt:lpstr>3.2 State Expenditure</vt:lpstr>
      <vt:lpstr>3.4 Social Security Income</vt:lpstr>
      <vt:lpstr>3.5. Social Security Expenditur</vt:lpstr>
      <vt:lpstr>6.1 Organic RRM</vt:lpstr>
      <vt:lpstr>6.2. Economic RRM</vt:lpstr>
      <vt:lpstr>6.3. RRM AUTONOMOUS COMMUNITIES</vt:lpstr>
      <vt:lpstr>6.4. Local Authorities RRM</vt:lpstr>
      <vt:lpstr>8 E2020</vt:lpstr>
      <vt:lpstr>'2.4 Income Expenditure Targets'!Área_de_impresión</vt:lpstr>
      <vt:lpstr>'2.7 Budgetary Objectives'!Área_de_impresión</vt:lpstr>
      <vt:lpstr>'3.1. Revenue'!Área_de_impresión</vt:lpstr>
      <vt:lpstr>'3.2 State Expenditure'!Área_de_impresión</vt:lpstr>
      <vt:lpstr>'6.3. RRM AUTONOMOUS COMMUNITIES'!Área_de_impresión</vt:lpstr>
      <vt:lpstr>'6.4. Local Authorities RRM'!Área_de_impresión</vt:lpstr>
      <vt:lpstr>'3.2 State Expenditure'!REC</vt:lpstr>
      <vt:lpstr>'3.4 Social Security Income'!TABLA1</vt:lpstr>
      <vt:lpstr>'3.1. Revenue'!TABLA3</vt:lpstr>
      <vt:lpstr>'6.3. RRM AUTONOMOUS COMMUNITIES'!TABLA4</vt:lpstr>
      <vt:lpstr>'6.4. Local Authorities RRM'!TABLA4</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Presupuestario 2022 (Tablas del informe)</dc:title>
  <dc:creator>Castaño Laorden, Carmen</dc:creator>
  <cp:lastModifiedBy>Corral Orgaz, Blanca Rita</cp:lastModifiedBy>
  <cp:lastPrinted>2021-10-15T08:00:51Z</cp:lastPrinted>
  <dcterms:created xsi:type="dcterms:W3CDTF">2017-10-06T08:25:14Z</dcterms:created>
  <dcterms:modified xsi:type="dcterms:W3CDTF">2021-11-24T14:48:17Z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6" name="MinhacDocumentoAdjunto">
    <vt:lpwstr/>
  </property>
  <property fmtid="{D5CDD505-2E9C-101B-9397-08002B2CF9AE}" pid="7" name="MinhacDescripcionDocumentoAdjunto">
    <vt:lpwstr/>
  </property>
  <property fmtid="{D5CDD505-2E9C-101B-9397-08002B2CF9AE}" pid="8" name="MinhacCategoriasNormas">
    <vt:lpwstr/>
  </property>
  <property fmtid="{D5CDD505-2E9C-101B-9397-08002B2CF9AE}" pid="9" name="MinhacCaracter">
    <vt:lpwstr/>
  </property>
  <property fmtid="{D5CDD505-2E9C-101B-9397-08002B2CF9AE}" pid="11" name="MinhacClave">
    <vt:lpwstr/>
  </property>
  <property fmtid="{D5CDD505-2E9C-101B-9397-08002B2CF9AE}" pid="13" name="MinhacCategoriasPrensa">
    <vt:lpwstr/>
  </property>
</Properties>
</file>