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www.meh.age/CDI/EstrategiaPoliticaFiscal/2022/"/>
    </mc:Choice>
  </mc:AlternateContent>
  <bookViews>
    <workbookView xWindow="0" yWindow="0" windowWidth="28800" windowHeight="11700"/>
  </bookViews>
  <sheets>
    <sheet name="Índice" sheetId="23" r:id="rId1"/>
    <sheet name="Metodología" sheetId="24" r:id="rId2"/>
    <sheet name="A1- Cuantías a excluir gasto " sheetId="22" r:id="rId3"/>
    <sheet name="A2- Garantías" sheetId="10" r:id="rId4"/>
    <sheet name="A3a- Educación-sanidad-empleo" sheetId="20" r:id="rId5"/>
    <sheet name="A3 b- Funciones COFOG" sheetId="21" r:id="rId6"/>
    <sheet name="A.4 Medidas Discrec Ingr Edo" sheetId="8" r:id="rId7"/>
    <sheet name="A.5 Medidas Discrec Gto Edo" sheetId="2" r:id="rId8"/>
    <sheet name="A.6 Garantías Estado" sheetId="19" r:id="rId9"/>
    <sheet name="A.7 Medidas Discrec CCAA" sheetId="17" r:id="rId10"/>
    <sheet name="A.8 Medidas discrec EELL" sheetId="6" r:id="rId11"/>
    <sheet name="A.9 Garantías AATT" sheetId="7" r:id="rId12"/>
    <sheet name="A.10 Todas" sheetId="11" r:id="rId13"/>
    <sheet name="A.10.1 Todas" sheetId="12" r:id="rId14"/>
    <sheet name="A.10.2 Central" sheetId="13" r:id="rId15"/>
    <sheet name="A10.3 CCAA" sheetId="14" r:id="rId16"/>
    <sheet name="A10.4 CCLL" sheetId="15" r:id="rId17"/>
    <sheet name="A10.5 SS" sheetId="1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A" localSheetId="6">'[1]Cap. - 3'!#REF!</definedName>
    <definedName name="\A" localSheetId="7">'[1]Cap. - 3'!#REF!</definedName>
    <definedName name="\A" localSheetId="8">'[1]Cap. - 3'!#REF!</definedName>
    <definedName name="\A" localSheetId="9">'[1]Cap. - 3'!#REF!</definedName>
    <definedName name="\A" localSheetId="11">'[1]Cap. - 3'!#REF!</definedName>
    <definedName name="\A" localSheetId="2">'[2]Cap. - 3'!#REF!</definedName>
    <definedName name="\A" localSheetId="3">'[2]Cap. - 3'!#REF!</definedName>
    <definedName name="\A" localSheetId="5">'[2]Cap. - 3'!#REF!</definedName>
    <definedName name="\A" localSheetId="4">'[2]Cap. - 3'!#REF!</definedName>
    <definedName name="\A" localSheetId="1">'[3]Cap. - 3'!#REF!</definedName>
    <definedName name="\A">'[2]Cap. - 3'!#REF!</definedName>
    <definedName name="\B" localSheetId="6">'[1]Cap. - 3'!#REF!</definedName>
    <definedName name="\B" localSheetId="7">'[1]Cap. - 3'!#REF!</definedName>
    <definedName name="\B" localSheetId="8">'[1]Cap. - 3'!#REF!</definedName>
    <definedName name="\B" localSheetId="9">'[1]Cap. - 3'!#REF!</definedName>
    <definedName name="\B" localSheetId="11">'[1]Cap. - 3'!#REF!</definedName>
    <definedName name="\B" localSheetId="2">'[2]Cap. - 3'!#REF!</definedName>
    <definedName name="\B" localSheetId="3">'[2]Cap. - 3'!#REF!</definedName>
    <definedName name="\B" localSheetId="5">'[2]Cap. - 3'!#REF!</definedName>
    <definedName name="\B" localSheetId="4">'[2]Cap. - 3'!#REF!</definedName>
    <definedName name="\B" localSheetId="1">'[3]Cap. - 3'!#REF!</definedName>
    <definedName name="\B">'[2]Cap. - 3'!#REF!</definedName>
    <definedName name="\C" localSheetId="6">'[1]Cap. - 3'!#REF!</definedName>
    <definedName name="\C" localSheetId="7">'[1]Cap. - 3'!#REF!</definedName>
    <definedName name="\C" localSheetId="8">'[1]Cap. - 3'!#REF!</definedName>
    <definedName name="\C" localSheetId="9">'[1]Cap. - 3'!#REF!</definedName>
    <definedName name="\C" localSheetId="11">'[1]Cap. - 3'!#REF!</definedName>
    <definedName name="\C" localSheetId="2">'[2]Cap. - 3'!#REF!</definedName>
    <definedName name="\C" localSheetId="3">'[2]Cap. - 3'!#REF!</definedName>
    <definedName name="\C" localSheetId="5">'[2]Cap. - 3'!#REF!</definedName>
    <definedName name="\C" localSheetId="4">'[2]Cap. - 3'!#REF!</definedName>
    <definedName name="\C" localSheetId="1">'[3]Cap. - 3'!#REF!</definedName>
    <definedName name="\C">'[2]Cap. - 3'!#REF!</definedName>
    <definedName name="\D" localSheetId="6">'[1]Cap- 1 '!#REF!</definedName>
    <definedName name="\D" localSheetId="7">'[1]Cap- 1 '!#REF!</definedName>
    <definedName name="\D" localSheetId="8">'[1]Cap- 1 '!#REF!</definedName>
    <definedName name="\D" localSheetId="9">'[1]Cap- 1 '!#REF!</definedName>
    <definedName name="\D" localSheetId="11">'[1]Cap- 1 '!#REF!</definedName>
    <definedName name="\D" localSheetId="2">'[2]Cap- 1 '!#REF!</definedName>
    <definedName name="\D" localSheetId="3">'[2]Cap- 1 '!#REF!</definedName>
    <definedName name="\D" localSheetId="5">'[2]Cap- 1 '!#REF!</definedName>
    <definedName name="\D" localSheetId="4">'[2]Cap- 1 '!#REF!</definedName>
    <definedName name="\D" localSheetId="1">'[3]Cap- 1 '!#REF!</definedName>
    <definedName name="\D">'[2]Cap- 1 '!#REF!</definedName>
    <definedName name="\E" localSheetId="6">'[1]Cap- 1 '!#REF!</definedName>
    <definedName name="\E" localSheetId="7">'[1]Cap- 1 '!#REF!</definedName>
    <definedName name="\E" localSheetId="8">'[1]Cap- 1 '!#REF!</definedName>
    <definedName name="\E" localSheetId="9">'[1]Cap- 1 '!#REF!</definedName>
    <definedName name="\E" localSheetId="11">'[1]Cap- 1 '!#REF!</definedName>
    <definedName name="\E" localSheetId="2">'[2]Cap- 1 '!#REF!</definedName>
    <definedName name="\E" localSheetId="3">'[2]Cap- 1 '!#REF!</definedName>
    <definedName name="\E" localSheetId="5">'[2]Cap- 1 '!#REF!</definedName>
    <definedName name="\E" localSheetId="4">'[2]Cap- 1 '!#REF!</definedName>
    <definedName name="\E" localSheetId="1">'[3]Cap- 1 '!#REF!</definedName>
    <definedName name="\E">'[2]Cap- 1 '!#REF!</definedName>
    <definedName name="\F" localSheetId="6">'[1]Cap- 1 '!#REF!</definedName>
    <definedName name="\F" localSheetId="7">'[1]Cap- 1 '!#REF!</definedName>
    <definedName name="\F" localSheetId="8">'[1]Cap- 1 '!#REF!</definedName>
    <definedName name="\F" localSheetId="9">'[1]Cap- 1 '!#REF!</definedName>
    <definedName name="\F" localSheetId="11">'[1]Cap- 1 '!#REF!</definedName>
    <definedName name="\F" localSheetId="2">'[2]Cap- 1 '!#REF!</definedName>
    <definedName name="\F" localSheetId="3">'[2]Cap- 1 '!#REF!</definedName>
    <definedName name="\F" localSheetId="5">'[2]Cap- 1 '!#REF!</definedName>
    <definedName name="\F" localSheetId="4">'[2]Cap- 1 '!#REF!</definedName>
    <definedName name="\F" localSheetId="1">'[3]Cap- 1 '!#REF!</definedName>
    <definedName name="\F">'[2]Cap- 1 '!#REF!</definedName>
    <definedName name="\I" localSheetId="6">#REF!</definedName>
    <definedName name="\I" localSheetId="8">#REF!</definedName>
    <definedName name="\I" localSheetId="9">#REF!</definedName>
    <definedName name="\I" localSheetId="11">#REF!</definedName>
    <definedName name="\I" localSheetId="1">#REF!</definedName>
    <definedName name="\I">#REF!</definedName>
    <definedName name="\I2" localSheetId="6">#REF!</definedName>
    <definedName name="\I2" localSheetId="8">#REF!</definedName>
    <definedName name="\I2" localSheetId="11">#REF!</definedName>
    <definedName name="\I2" localSheetId="1">#REF!</definedName>
    <definedName name="\I2">#REF!</definedName>
    <definedName name="\K" localSheetId="6">'[1]Cap- 1 '!#REF!</definedName>
    <definedName name="\K" localSheetId="7">'[1]Cap- 1 '!#REF!</definedName>
    <definedName name="\K" localSheetId="8">'[1]Cap- 1 '!#REF!</definedName>
    <definedName name="\K" localSheetId="9">'[1]Cap- 1 '!#REF!</definedName>
    <definedName name="\K" localSheetId="11">'[1]Cap- 1 '!#REF!</definedName>
    <definedName name="\K" localSheetId="2">'[2]Cap- 1 '!#REF!</definedName>
    <definedName name="\K" localSheetId="3">'[2]Cap- 1 '!#REF!</definedName>
    <definedName name="\K" localSheetId="5">'[2]Cap- 1 '!#REF!</definedName>
    <definedName name="\K" localSheetId="4">'[2]Cap- 1 '!#REF!</definedName>
    <definedName name="\K" localSheetId="1">'[3]Cap- 1 '!#REF!</definedName>
    <definedName name="\K">'[2]Cap- 1 '!#REF!</definedName>
    <definedName name="\L" localSheetId="6">'[1]Cap- 1 '!#REF!</definedName>
    <definedName name="\L" localSheetId="7">'[1]Cap- 1 '!#REF!</definedName>
    <definedName name="\L" localSheetId="8">'[1]Cap- 1 '!#REF!</definedName>
    <definedName name="\L" localSheetId="9">'[1]Cap- 1 '!#REF!</definedName>
    <definedName name="\L" localSheetId="11">'[1]Cap- 1 '!#REF!</definedName>
    <definedName name="\L" localSheetId="2">'[2]Cap- 1 '!#REF!</definedName>
    <definedName name="\L" localSheetId="3">'[2]Cap- 1 '!#REF!</definedName>
    <definedName name="\L" localSheetId="5">'[2]Cap- 1 '!#REF!</definedName>
    <definedName name="\L" localSheetId="4">'[2]Cap- 1 '!#REF!</definedName>
    <definedName name="\L" localSheetId="1">'[3]Cap- 1 '!#REF!</definedName>
    <definedName name="\L">'[2]Cap- 1 '!#REF!</definedName>
    <definedName name="\P" localSheetId="6">#REF!</definedName>
    <definedName name="\P" localSheetId="8">#REF!</definedName>
    <definedName name="\P" localSheetId="9">#REF!</definedName>
    <definedName name="\P" localSheetId="11">#REF!</definedName>
    <definedName name="\P" localSheetId="1">#REF!</definedName>
    <definedName name="\P">#REF!</definedName>
    <definedName name="\Z" localSheetId="6">'[1]Cap. - 3'!#REF!</definedName>
    <definedName name="\Z" localSheetId="7">'[1]Cap. - 3'!#REF!</definedName>
    <definedName name="\Z" localSheetId="8">'[1]Cap. - 3'!#REF!</definedName>
    <definedName name="\Z" localSheetId="9">'[1]Cap. - 3'!#REF!</definedName>
    <definedName name="\Z" localSheetId="11">'[1]Cap. - 3'!#REF!</definedName>
    <definedName name="\Z" localSheetId="2">'[2]Cap. - 3'!#REF!</definedName>
    <definedName name="\Z" localSheetId="3">'[2]Cap. - 3'!#REF!</definedName>
    <definedName name="\Z" localSheetId="5">'[2]Cap. - 3'!#REF!</definedName>
    <definedName name="\Z" localSheetId="4">'[2]Cap. - 3'!#REF!</definedName>
    <definedName name="\Z" localSheetId="1">'[3]Cap. - 3'!#REF!</definedName>
    <definedName name="\Z">'[2]Cap. - 3'!#REF!</definedName>
    <definedName name="__123Graph_A" localSheetId="6">#REF!</definedName>
    <definedName name="__123Graph_A" localSheetId="8">#REF!</definedName>
    <definedName name="__123Graph_A" localSheetId="9">#REF!</definedName>
    <definedName name="__123Graph_A" localSheetId="11">#REF!</definedName>
    <definedName name="__123Graph_A" localSheetId="1">#REF!</definedName>
    <definedName name="__123Graph_A">#REF!</definedName>
    <definedName name="__123Graph_ABERLGRAP" localSheetId="6">'[4]Time series'!#REF!</definedName>
    <definedName name="__123Graph_ABERLGRAP" localSheetId="8">'[4]Time series'!#REF!</definedName>
    <definedName name="__123Graph_ABERLGRAP" localSheetId="9">'[4]Time series'!#REF!</definedName>
    <definedName name="__123Graph_ABERLGRAP" localSheetId="11">'[4]Time series'!#REF!</definedName>
    <definedName name="__123Graph_ABERLGRAP" localSheetId="1">'[4]Time series'!#REF!</definedName>
    <definedName name="__123Graph_ABERLGRAP">'[4]Time series'!#REF!</definedName>
    <definedName name="__123Graph_ABKSRESRV" localSheetId="6">[5]BOG!#REF!</definedName>
    <definedName name="__123Graph_ABKSRESRV" localSheetId="8">[5]BOG!#REF!</definedName>
    <definedName name="__123Graph_ABKSRESRV" localSheetId="11">[5]BOG!#REF!</definedName>
    <definedName name="__123Graph_ABKSRESRV" localSheetId="1">[6]BOG!#REF!</definedName>
    <definedName name="__123Graph_ABKSRESRV">[5]BOG!#REF!</definedName>
    <definedName name="__123Graph_ACATCH1" localSheetId="8">'[4]Time series'!#REF!</definedName>
    <definedName name="__123Graph_ACATCH1" localSheetId="11">'[4]Time series'!#REF!</definedName>
    <definedName name="__123Graph_ACATCH1" localSheetId="1">'[4]Time series'!#REF!</definedName>
    <definedName name="__123Graph_ACATCH1">'[4]Time series'!#REF!</definedName>
    <definedName name="__123Graph_AChart1" localSheetId="8">'[7]2'!#REF!</definedName>
    <definedName name="__123Graph_AChart1" localSheetId="11">'[7]2'!#REF!</definedName>
    <definedName name="__123Graph_AChart1" localSheetId="1">'[7]2'!#REF!</definedName>
    <definedName name="__123Graph_AChart1">'[7]2'!#REF!</definedName>
    <definedName name="__123Graph_AChart2" localSheetId="8">'[7]2'!#REF!</definedName>
    <definedName name="__123Graph_AChart2" localSheetId="1">'[7]2'!#REF!</definedName>
    <definedName name="__123Graph_AChart2">'[7]2'!#REF!</definedName>
    <definedName name="__123Graph_AChart3" localSheetId="8">'[7]2'!#REF!</definedName>
    <definedName name="__123Graph_AChart3" localSheetId="1">'[7]2'!#REF!</definedName>
    <definedName name="__123Graph_AChart3">'[7]2'!#REF!</definedName>
    <definedName name="__123Graph_ACONVERG1" localSheetId="8">'[4]Time series'!#REF!</definedName>
    <definedName name="__123Graph_ACONVERG1" localSheetId="1">'[4]Time series'!#REF!</definedName>
    <definedName name="__123Graph_ACONVERG1">'[4]Time series'!#REF!</definedName>
    <definedName name="__123Graph_ACurrent">[8]CPIINDEX!$O$263:$O$310</definedName>
    <definedName name="__123Graph_AECTOT" localSheetId="6">#REF!</definedName>
    <definedName name="__123Graph_AECTOT" localSheetId="8">#REF!</definedName>
    <definedName name="__123Graph_AECTOT" localSheetId="9">#REF!</definedName>
    <definedName name="__123Graph_AECTOT" localSheetId="11">#REF!</definedName>
    <definedName name="__123Graph_AECTOT" localSheetId="1">#REF!</definedName>
    <definedName name="__123Graph_AECTOT">#REF!</definedName>
    <definedName name="__123Graph_AERDOLLAR">'[9]ex rate'!$F$30:$AM$30</definedName>
    <definedName name="__123Graph_AERRUBLE">'[9]ex rate'!$F$31:$AM$31</definedName>
    <definedName name="__123Graph_AGRAPH2" localSheetId="6">'[4]Time series'!#REF!</definedName>
    <definedName name="__123Graph_AGRAPH2" localSheetId="8">'[4]Time series'!#REF!</definedName>
    <definedName name="__123Graph_AGRAPH2" localSheetId="9">'[4]Time series'!#REF!</definedName>
    <definedName name="__123Graph_AGRAPH2" localSheetId="11">'[4]Time series'!#REF!</definedName>
    <definedName name="__123Graph_AGRAPH2" localSheetId="1">'[4]Time series'!#REF!</definedName>
    <definedName name="__123Graph_AGRAPH2">'[4]Time series'!#REF!</definedName>
    <definedName name="__123Graph_AGRAPH41" localSheetId="6">'[4]Time series'!#REF!</definedName>
    <definedName name="__123Graph_AGRAPH41" localSheetId="8">'[4]Time series'!#REF!</definedName>
    <definedName name="__123Graph_AGRAPH41" localSheetId="9">'[4]Time series'!#REF!</definedName>
    <definedName name="__123Graph_AGRAPH41" localSheetId="11">'[4]Time series'!#REF!</definedName>
    <definedName name="__123Graph_AGRAPH41" localSheetId="1">'[4]Time series'!#REF!</definedName>
    <definedName name="__123Graph_AGRAPH41">'[4]Time series'!#REF!</definedName>
    <definedName name="__123Graph_AGRAPH42" localSheetId="6">'[4]Time series'!#REF!</definedName>
    <definedName name="__123Graph_AGRAPH42" localSheetId="8">'[4]Time series'!#REF!</definedName>
    <definedName name="__123Graph_AGRAPH42" localSheetId="11">'[4]Time series'!#REF!</definedName>
    <definedName name="__123Graph_AGRAPH42" localSheetId="1">'[4]Time series'!#REF!</definedName>
    <definedName name="__123Graph_AGRAPH42">'[4]Time series'!#REF!</definedName>
    <definedName name="__123Graph_AGRAPH44" localSheetId="6">'[4]Time series'!#REF!</definedName>
    <definedName name="__123Graph_AGRAPH44" localSheetId="8">'[4]Time series'!#REF!</definedName>
    <definedName name="__123Graph_AGRAPH44" localSheetId="11">'[4]Time series'!#REF!</definedName>
    <definedName name="__123Graph_AGRAPH44" localSheetId="1">'[4]Time series'!#REF!</definedName>
    <definedName name="__123Graph_AGRAPH44">'[4]Time series'!#REF!</definedName>
    <definedName name="__123Graph_AIBRD_LEND">[10]WB!$Q$13:$AK$13</definedName>
    <definedName name="__123Graph_AIMPORTS" localSheetId="6">'[11]CA input'!#REF!</definedName>
    <definedName name="__123Graph_AIMPORTS" localSheetId="8">'[11]CA input'!#REF!</definedName>
    <definedName name="__123Graph_AIMPORTS" localSheetId="9">'[11]CA input'!#REF!</definedName>
    <definedName name="__123Graph_AIMPORTS" localSheetId="11">'[11]CA input'!#REF!</definedName>
    <definedName name="__123Graph_AIMPORTS" localSheetId="1">'[11]CA input'!#REF!</definedName>
    <definedName name="__123Graph_AIMPORTS">'[11]CA input'!#REF!</definedName>
    <definedName name="__123Graph_AMONEY" localSheetId="6">'[12]MonSurv-BC'!#REF!</definedName>
    <definedName name="__123Graph_AMONEY" localSheetId="8">'[12]MonSurv-BC'!#REF!</definedName>
    <definedName name="__123Graph_AMONEY" localSheetId="9">'[12]MonSurv-BC'!#REF!</definedName>
    <definedName name="__123Graph_AMONEY" localSheetId="11">'[12]MonSurv-BC'!#REF!</definedName>
    <definedName name="__123Graph_AMONEY" localSheetId="1">'[12]MonSurv-BC'!#REF!</definedName>
    <definedName name="__123Graph_AMONEY">'[12]MonSurv-BC'!#REF!</definedName>
    <definedName name="__123Graph_APERIB" localSheetId="6">'[4]Time series'!#REF!</definedName>
    <definedName name="__123Graph_APERIB" localSheetId="8">'[4]Time series'!#REF!</definedName>
    <definedName name="__123Graph_APERIB" localSheetId="11">'[4]Time series'!#REF!</definedName>
    <definedName name="__123Graph_APERIB" localSheetId="1">'[4]Time series'!#REF!</definedName>
    <definedName name="__123Graph_APERIB">'[4]Time series'!#REF!</definedName>
    <definedName name="__123Graph_APIPELINE">[10]BoP!$U$359:$AQ$359</definedName>
    <definedName name="__123Graph_APRINCIPAL" localSheetId="7" hidden="1">[13]FOMENTO!#REF!</definedName>
    <definedName name="__123Graph_APRINCIPAL" localSheetId="8" hidden="1">[13]FOMENTO!#REF!</definedName>
    <definedName name="__123Graph_APRINCIPAL" localSheetId="9" hidden="1">[14]FOMENTO!#REF!</definedName>
    <definedName name="__123Graph_APRINCIPAL" localSheetId="11" hidden="1">[13]FOMENTO!#REF!</definedName>
    <definedName name="__123Graph_APRINCIPAL" localSheetId="2" hidden="1">[14]FOMENTO!#REF!</definedName>
    <definedName name="__123Graph_APRINCIPAL" localSheetId="3" hidden="1">[14]FOMENTO!#REF!</definedName>
    <definedName name="__123Graph_APRINCIPAL" localSheetId="5" hidden="1">[13]FOMENTO!#REF!</definedName>
    <definedName name="__123Graph_APRINCIPAL" localSheetId="4" hidden="1">[13]FOMENTO!#REF!</definedName>
    <definedName name="__123Graph_APRINCIPAL" localSheetId="1" hidden="1">[15]FOMENTO!#REF!</definedName>
    <definedName name="__123Graph_APRINCIPAL" hidden="1">[14]FOMENTO!#REF!</definedName>
    <definedName name="__123Graph_APRODABSC" localSheetId="6">'[4]Time series'!#REF!</definedName>
    <definedName name="__123Graph_APRODABSC" localSheetId="8">'[4]Time series'!#REF!</definedName>
    <definedName name="__123Graph_APRODABSC" localSheetId="9">'[4]Time series'!#REF!</definedName>
    <definedName name="__123Graph_APRODABSC" localSheetId="11">'[4]Time series'!#REF!</definedName>
    <definedName name="__123Graph_APRODABSC" localSheetId="1">'[4]Time series'!#REF!</definedName>
    <definedName name="__123Graph_APRODABSC">'[4]Time series'!#REF!</definedName>
    <definedName name="__123Graph_APRODABSD" localSheetId="6">'[4]Time series'!#REF!</definedName>
    <definedName name="__123Graph_APRODABSD" localSheetId="8">'[4]Time series'!#REF!</definedName>
    <definedName name="__123Graph_APRODABSD" localSheetId="11">'[4]Time series'!#REF!</definedName>
    <definedName name="__123Graph_APRODABSD" localSheetId="1">'[4]Time series'!#REF!</definedName>
    <definedName name="__123Graph_APRODABSD">'[4]Time series'!#REF!</definedName>
    <definedName name="__123Graph_APRODTRE2" localSheetId="6">'[4]Time series'!#REF!</definedName>
    <definedName name="__123Graph_APRODTRE2" localSheetId="8">'[4]Time series'!#REF!</definedName>
    <definedName name="__123Graph_APRODTRE2" localSheetId="11">'[4]Time series'!#REF!</definedName>
    <definedName name="__123Graph_APRODTRE2" localSheetId="1">'[4]Time series'!#REF!</definedName>
    <definedName name="__123Graph_APRODTRE2">'[4]Time series'!#REF!</definedName>
    <definedName name="__123Graph_APRODTRE3" localSheetId="8">'[4]Time series'!#REF!</definedName>
    <definedName name="__123Graph_APRODTRE3" localSheetId="11">'[4]Time series'!#REF!</definedName>
    <definedName name="__123Graph_APRODTRE3" localSheetId="1">'[4]Time series'!#REF!</definedName>
    <definedName name="__123Graph_APRODTRE3">'[4]Time series'!#REF!</definedName>
    <definedName name="__123Graph_APRODTRE4" localSheetId="8">'[4]Time series'!#REF!</definedName>
    <definedName name="__123Graph_APRODTRE4" localSheetId="1">'[4]Time series'!#REF!</definedName>
    <definedName name="__123Graph_APRODTRE4">'[4]Time series'!#REF!</definedName>
    <definedName name="__123Graph_APRODTREND" localSheetId="8">'[4]Time series'!#REF!</definedName>
    <definedName name="__123Graph_APRODTREND" localSheetId="1">'[4]Time series'!#REF!</definedName>
    <definedName name="__123Graph_APRODTREND">'[4]Time series'!#REF!</definedName>
    <definedName name="__123Graph_AREALRATE">'[9]ex rate'!$F$36:$AU$36</definedName>
    <definedName name="__123Graph_AREER" localSheetId="6">[10]ER!#REF!</definedName>
    <definedName name="__123Graph_AREER" localSheetId="8">[10]ER!#REF!</definedName>
    <definedName name="__123Graph_AREER" localSheetId="9">[10]ER!#REF!</definedName>
    <definedName name="__123Graph_AREER" localSheetId="11">[10]ER!#REF!</definedName>
    <definedName name="__123Graph_AREER" localSheetId="1">[10]ER!#REF!</definedName>
    <definedName name="__123Graph_AREER">[10]ER!#REF!</definedName>
    <definedName name="__123Graph_ARESERVES" localSheetId="6">[5]BOG!#REF!</definedName>
    <definedName name="__123Graph_ARESERVES" localSheetId="8">[5]BOG!#REF!</definedName>
    <definedName name="__123Graph_ARESERVES" localSheetId="9">[5]BOG!#REF!</definedName>
    <definedName name="__123Graph_ARESERVES" localSheetId="11">[5]BOG!#REF!</definedName>
    <definedName name="__123Graph_ARESERVES" localSheetId="1">[6]BOG!#REF!</definedName>
    <definedName name="__123Graph_ARESERVES">[5]BOG!#REF!</definedName>
    <definedName name="__123Graph_ARUBRATE">'[9]ex rate'!$K$37:$AN$37</definedName>
    <definedName name="__123Graph_ASEASON_CASH" localSheetId="6">'[12]MonSurv-BC'!#REF!</definedName>
    <definedName name="__123Graph_ASEASON_CASH" localSheetId="8">'[12]MonSurv-BC'!#REF!</definedName>
    <definedName name="__123Graph_ASEASON_CASH" localSheetId="9">'[12]MonSurv-BC'!#REF!</definedName>
    <definedName name="__123Graph_ASEASON_CASH" localSheetId="11">'[12]MonSurv-BC'!#REF!</definedName>
    <definedName name="__123Graph_ASEASON_CASH" localSheetId="1">'[12]MonSurv-BC'!#REF!</definedName>
    <definedName name="__123Graph_ASEASON_CASH">'[12]MonSurv-BC'!#REF!</definedName>
    <definedName name="__123Graph_ASEASON_MONEY" localSheetId="6">'[12]MonSurv-BC'!#REF!</definedName>
    <definedName name="__123Graph_ASEASON_MONEY" localSheetId="8">'[12]MonSurv-BC'!#REF!</definedName>
    <definedName name="__123Graph_ASEASON_MONEY" localSheetId="9">'[12]MonSurv-BC'!#REF!</definedName>
    <definedName name="__123Graph_ASEASON_MONEY" localSheetId="11">'[12]MonSurv-BC'!#REF!</definedName>
    <definedName name="__123Graph_ASEASON_MONEY" localSheetId="1">'[12]MonSurv-BC'!#REF!</definedName>
    <definedName name="__123Graph_ASEASON_MONEY">'[12]MonSurv-BC'!#REF!</definedName>
    <definedName name="__123Graph_ASEASON_SIGHT" localSheetId="6">'[12]MonSurv-BC'!#REF!</definedName>
    <definedName name="__123Graph_ASEASON_SIGHT" localSheetId="8">'[12]MonSurv-BC'!#REF!</definedName>
    <definedName name="__123Graph_ASEASON_SIGHT" localSheetId="11">'[12]MonSurv-BC'!#REF!</definedName>
    <definedName name="__123Graph_ASEASON_SIGHT" localSheetId="1">'[12]MonSurv-BC'!#REF!</definedName>
    <definedName name="__123Graph_ASEASON_SIGHT">'[12]MonSurv-BC'!#REF!</definedName>
    <definedName name="__123Graph_ASEASON_TIME" localSheetId="6">'[12]MonSurv-BC'!#REF!</definedName>
    <definedName name="__123Graph_ASEASON_TIME" localSheetId="8">'[12]MonSurv-BC'!#REF!</definedName>
    <definedName name="__123Graph_ASEASON_TIME" localSheetId="11">'[12]MonSurv-BC'!#REF!</definedName>
    <definedName name="__123Graph_ASEASON_TIME" localSheetId="1">'[12]MonSurv-BC'!#REF!</definedName>
    <definedName name="__123Graph_ASEASON_TIME">'[12]MonSurv-BC'!#REF!</definedName>
    <definedName name="__123Graph_ATRADECPI" localSheetId="8">[16]CPI!#REF!</definedName>
    <definedName name="__123Graph_ATRADECPI" localSheetId="1">[16]CPI!#REF!</definedName>
    <definedName name="__123Graph_ATRADECPI">[16]CPI!#REF!</definedName>
    <definedName name="__123Graph_AUSRATE">'[9]ex rate'!$K$36:$AN$36</definedName>
    <definedName name="__123Graph_AUTRECHT" localSheetId="6">'[4]Time series'!#REF!</definedName>
    <definedName name="__123Graph_AUTRECHT" localSheetId="8">'[4]Time series'!#REF!</definedName>
    <definedName name="__123Graph_AUTRECHT" localSheetId="9">'[4]Time series'!#REF!</definedName>
    <definedName name="__123Graph_AUTRECHT" localSheetId="11">'[4]Time series'!#REF!</definedName>
    <definedName name="__123Graph_AUTRECHT" localSheetId="1">'[4]Time series'!#REF!</definedName>
    <definedName name="__123Graph_AUTRECHT">'[4]Time series'!#REF!</definedName>
    <definedName name="__123Graph_AWEEKLY" localSheetId="6">#REF!</definedName>
    <definedName name="__123Graph_AWEEKLY" localSheetId="8">#REF!</definedName>
    <definedName name="__123Graph_AWEEKLY" localSheetId="9">#REF!</definedName>
    <definedName name="__123Graph_AWEEKLY" localSheetId="11">#REF!</definedName>
    <definedName name="__123Graph_AWEEKLY" localSheetId="1">#REF!</definedName>
    <definedName name="__123Graph_AWEEKLY">#REF!</definedName>
    <definedName name="__123Graph_B">'[17]Table 5'!$C$11:$C$11</definedName>
    <definedName name="__123Graph_BBERLGRAP" localSheetId="6">'[4]Time series'!#REF!</definedName>
    <definedName name="__123Graph_BBERLGRAP" localSheetId="8">'[4]Time series'!#REF!</definedName>
    <definedName name="__123Graph_BBERLGRAP" localSheetId="9">'[4]Time series'!#REF!</definedName>
    <definedName name="__123Graph_BBERLGRAP" localSheetId="11">'[4]Time series'!#REF!</definedName>
    <definedName name="__123Graph_BBERLGRAP" localSheetId="1">'[4]Time series'!#REF!</definedName>
    <definedName name="__123Graph_BBERLGRAP">'[4]Time series'!#REF!</definedName>
    <definedName name="__123Graph_BBKSRESRV" localSheetId="6">[5]BOG!#REF!</definedName>
    <definedName name="__123Graph_BBKSRESRV" localSheetId="8">[5]BOG!#REF!</definedName>
    <definedName name="__123Graph_BBKSRESRV" localSheetId="9">[5]BOG!#REF!</definedName>
    <definedName name="__123Graph_BBKSRESRV" localSheetId="11">[5]BOG!#REF!</definedName>
    <definedName name="__123Graph_BBKSRESRV" localSheetId="1">[6]BOG!#REF!</definedName>
    <definedName name="__123Graph_BBKSRESRV">[5]BOG!#REF!</definedName>
    <definedName name="__123Graph_BCATCH1" localSheetId="6">'[4]Time series'!#REF!</definedName>
    <definedName name="__123Graph_BCATCH1" localSheetId="8">'[4]Time series'!#REF!</definedName>
    <definedName name="__123Graph_BCATCH1" localSheetId="11">'[4]Time series'!#REF!</definedName>
    <definedName name="__123Graph_BCATCH1" localSheetId="1">'[4]Time series'!#REF!</definedName>
    <definedName name="__123Graph_BCATCH1">'[4]Time series'!#REF!</definedName>
    <definedName name="__123Graph_BChart1" localSheetId="6">'[7]2'!#REF!</definedName>
    <definedName name="__123Graph_BChart1" localSheetId="8">'[7]2'!#REF!</definedName>
    <definedName name="__123Graph_BChart1" localSheetId="11">'[7]2'!#REF!</definedName>
    <definedName name="__123Graph_BChart1" localSheetId="1">'[7]2'!#REF!</definedName>
    <definedName name="__123Graph_BChart1">'[7]2'!#REF!</definedName>
    <definedName name="__123Graph_BChart2" localSheetId="8">'[7]2'!#REF!</definedName>
    <definedName name="__123Graph_BChart2" localSheetId="1">'[7]2'!#REF!</definedName>
    <definedName name="__123Graph_BChart2">'[7]2'!#REF!</definedName>
    <definedName name="__123Graph_BChart3" localSheetId="8">'[7]2'!#REF!</definedName>
    <definedName name="__123Graph_BChart3" localSheetId="1">'[7]2'!#REF!</definedName>
    <definedName name="__123Graph_BChart3">'[7]2'!#REF!</definedName>
    <definedName name="__123Graph_BCONVERG1" localSheetId="8">'[4]Time series'!#REF!</definedName>
    <definedName name="__123Graph_BCONVERG1" localSheetId="1">'[4]Time series'!#REF!</definedName>
    <definedName name="__123Graph_BCONVERG1">'[4]Time series'!#REF!</definedName>
    <definedName name="__123Graph_BCurrent" localSheetId="8">[18]G!#REF!</definedName>
    <definedName name="__123Graph_BCurrent" localSheetId="1">[18]G!#REF!</definedName>
    <definedName name="__123Graph_BCurrent">[18]G!#REF!</definedName>
    <definedName name="__123Graph_BECTOT" localSheetId="6">#REF!</definedName>
    <definedName name="__123Graph_BECTOT" localSheetId="8">#REF!</definedName>
    <definedName name="__123Graph_BECTOT" localSheetId="9">#REF!</definedName>
    <definedName name="__123Graph_BECTOT" localSheetId="11">#REF!</definedName>
    <definedName name="__123Graph_BECTOT" localSheetId="1">#REF!</definedName>
    <definedName name="__123Graph_BECTOT">#REF!</definedName>
    <definedName name="__123Graph_BERDOLLAR">'[9]ex rate'!$F$36:$AM$36</definedName>
    <definedName name="__123Graph_BERRUBLE">'[9]ex rate'!$F$37:$AM$37</definedName>
    <definedName name="__123Graph_BGRAPH2" localSheetId="6">'[4]Time series'!#REF!</definedName>
    <definedName name="__123Graph_BGRAPH2" localSheetId="8">'[4]Time series'!#REF!</definedName>
    <definedName name="__123Graph_BGRAPH2" localSheetId="9">'[4]Time series'!#REF!</definedName>
    <definedName name="__123Graph_BGRAPH2" localSheetId="11">'[4]Time series'!#REF!</definedName>
    <definedName name="__123Graph_BGRAPH2" localSheetId="1">'[4]Time series'!#REF!</definedName>
    <definedName name="__123Graph_BGRAPH2">'[4]Time series'!#REF!</definedName>
    <definedName name="__123Graph_BGRAPH41" localSheetId="6">'[4]Time series'!#REF!</definedName>
    <definedName name="__123Graph_BGRAPH41" localSheetId="8">'[4]Time series'!#REF!</definedName>
    <definedName name="__123Graph_BGRAPH41" localSheetId="9">'[4]Time series'!#REF!</definedName>
    <definedName name="__123Graph_BGRAPH41" localSheetId="11">'[4]Time series'!#REF!</definedName>
    <definedName name="__123Graph_BGRAPH41" localSheetId="1">'[4]Time series'!#REF!</definedName>
    <definedName name="__123Graph_BGRAPH41">'[4]Time series'!#REF!</definedName>
    <definedName name="__123Graph_BIBRD_LEND">[10]WB!$Q$61:$AK$61</definedName>
    <definedName name="__123Graph_BIMPORTS" localSheetId="6">'[11]CA input'!#REF!</definedName>
    <definedName name="__123Graph_BIMPORTS" localSheetId="8">'[11]CA input'!#REF!</definedName>
    <definedName name="__123Graph_BIMPORTS" localSheetId="9">'[11]CA input'!#REF!</definedName>
    <definedName name="__123Graph_BIMPORTS" localSheetId="11">'[11]CA input'!#REF!</definedName>
    <definedName name="__123Graph_BIMPORTS" localSheetId="1">'[11]CA input'!#REF!</definedName>
    <definedName name="__123Graph_BIMPORTS">'[11]CA input'!#REF!</definedName>
    <definedName name="__123Graph_BMONEY" localSheetId="6">'[12]MonSurv-BC'!#REF!</definedName>
    <definedName name="__123Graph_BMONEY" localSheetId="8">'[12]MonSurv-BC'!#REF!</definedName>
    <definedName name="__123Graph_BMONEY" localSheetId="9">'[12]MonSurv-BC'!#REF!</definedName>
    <definedName name="__123Graph_BMONEY" localSheetId="11">'[12]MonSurv-BC'!#REF!</definedName>
    <definedName name="__123Graph_BMONEY" localSheetId="1">'[12]MonSurv-BC'!#REF!</definedName>
    <definedName name="__123Graph_BMONEY">'[12]MonSurv-BC'!#REF!</definedName>
    <definedName name="__123Graph_BPERIB" localSheetId="6">'[4]Time series'!#REF!</definedName>
    <definedName name="__123Graph_BPERIB" localSheetId="8">'[4]Time series'!#REF!</definedName>
    <definedName name="__123Graph_BPERIB" localSheetId="11">'[4]Time series'!#REF!</definedName>
    <definedName name="__123Graph_BPERIB" localSheetId="1">'[4]Time series'!#REF!</definedName>
    <definedName name="__123Graph_BPERIB">'[4]Time series'!#REF!</definedName>
    <definedName name="__123Graph_BPIPELINE">[10]BoP!$U$358:$AQ$358</definedName>
    <definedName name="__123Graph_BPRINCIPAL" localSheetId="7" hidden="1">[13]FOMENTO!#REF!</definedName>
    <definedName name="__123Graph_BPRINCIPAL" localSheetId="8" hidden="1">[13]FOMENTO!#REF!</definedName>
    <definedName name="__123Graph_BPRINCIPAL" localSheetId="9" hidden="1">[14]FOMENTO!#REF!</definedName>
    <definedName name="__123Graph_BPRINCIPAL" localSheetId="11" hidden="1">[13]FOMENTO!#REF!</definedName>
    <definedName name="__123Graph_BPRINCIPAL" localSheetId="2" hidden="1">[14]FOMENTO!#REF!</definedName>
    <definedName name="__123Graph_BPRINCIPAL" localSheetId="3" hidden="1">[14]FOMENTO!#REF!</definedName>
    <definedName name="__123Graph_BPRINCIPAL" localSheetId="5" hidden="1">[13]FOMENTO!#REF!</definedName>
    <definedName name="__123Graph_BPRINCIPAL" localSheetId="4" hidden="1">[13]FOMENTO!#REF!</definedName>
    <definedName name="__123Graph_BPRINCIPAL" localSheetId="1" hidden="1">[15]FOMENTO!#REF!</definedName>
    <definedName name="__123Graph_BPRINCIPAL" hidden="1">[14]FOMENTO!#REF!</definedName>
    <definedName name="__123Graph_BPRODABSC" localSheetId="6">'[4]Time series'!#REF!</definedName>
    <definedName name="__123Graph_BPRODABSC" localSheetId="8">'[4]Time series'!#REF!</definedName>
    <definedName name="__123Graph_BPRODABSC" localSheetId="9">'[4]Time series'!#REF!</definedName>
    <definedName name="__123Graph_BPRODABSC" localSheetId="11">'[4]Time series'!#REF!</definedName>
    <definedName name="__123Graph_BPRODABSC" localSheetId="1">'[4]Time series'!#REF!</definedName>
    <definedName name="__123Graph_BPRODABSC">'[4]Time series'!#REF!</definedName>
    <definedName name="__123Graph_BPRODABSD" localSheetId="6">'[4]Time series'!#REF!</definedName>
    <definedName name="__123Graph_BPRODABSD" localSheetId="8">'[4]Time series'!#REF!</definedName>
    <definedName name="__123Graph_BPRODABSD" localSheetId="11">'[4]Time series'!#REF!</definedName>
    <definedName name="__123Graph_BPRODABSD" localSheetId="1">'[4]Time series'!#REF!</definedName>
    <definedName name="__123Graph_BPRODABSD">'[4]Time series'!#REF!</definedName>
    <definedName name="__123Graph_BREALRATE">'[9]ex rate'!$F$37:$AU$37</definedName>
    <definedName name="__123Graph_BREER" localSheetId="6">[10]ER!#REF!</definedName>
    <definedName name="__123Graph_BREER" localSheetId="8">[10]ER!#REF!</definedName>
    <definedName name="__123Graph_BREER" localSheetId="9">[10]ER!#REF!</definedName>
    <definedName name="__123Graph_BREER" localSheetId="11">[10]ER!#REF!</definedName>
    <definedName name="__123Graph_BREER" localSheetId="1">[10]ER!#REF!</definedName>
    <definedName name="__123Graph_BREER">[10]ER!#REF!</definedName>
    <definedName name="__123Graph_BRESERVES" localSheetId="6">[5]BOG!#REF!</definedName>
    <definedName name="__123Graph_BRESERVES" localSheetId="8">[5]BOG!#REF!</definedName>
    <definedName name="__123Graph_BRESERVES" localSheetId="9">[5]BOG!#REF!</definedName>
    <definedName name="__123Graph_BRESERVES" localSheetId="11">[5]BOG!#REF!</definedName>
    <definedName name="__123Graph_BRESERVES" localSheetId="1">[6]BOG!#REF!</definedName>
    <definedName name="__123Graph_BRESERVES">[5]BOG!#REF!</definedName>
    <definedName name="__123Graph_BRUBRATE">'[9]ex rate'!$K$31:$AN$31</definedName>
    <definedName name="__123Graph_BSEASON_CASH" localSheetId="6">'[12]MonSurv-BC'!#REF!</definedName>
    <definedName name="__123Graph_BSEASON_CASH" localSheetId="8">'[12]MonSurv-BC'!#REF!</definedName>
    <definedName name="__123Graph_BSEASON_CASH" localSheetId="9">'[12]MonSurv-BC'!#REF!</definedName>
    <definedName name="__123Graph_BSEASON_CASH" localSheetId="11">'[12]MonSurv-BC'!#REF!</definedName>
    <definedName name="__123Graph_BSEASON_CASH" localSheetId="1">'[12]MonSurv-BC'!#REF!</definedName>
    <definedName name="__123Graph_BSEASON_CASH">'[12]MonSurv-BC'!#REF!</definedName>
    <definedName name="__123Graph_BSEASON_MONEY" localSheetId="6">'[12]MonSurv-BC'!#REF!</definedName>
    <definedName name="__123Graph_BSEASON_MONEY" localSheetId="8">'[12]MonSurv-BC'!#REF!</definedName>
    <definedName name="__123Graph_BSEASON_MONEY" localSheetId="9">'[12]MonSurv-BC'!#REF!</definedName>
    <definedName name="__123Graph_BSEASON_MONEY" localSheetId="11">'[12]MonSurv-BC'!#REF!</definedName>
    <definedName name="__123Graph_BSEASON_MONEY" localSheetId="1">'[12]MonSurv-BC'!#REF!</definedName>
    <definedName name="__123Graph_BSEASON_MONEY">'[12]MonSurv-BC'!#REF!</definedName>
    <definedName name="__123Graph_BSEASON_TIME" localSheetId="6">'[12]MonSurv-BC'!#REF!</definedName>
    <definedName name="__123Graph_BSEASON_TIME" localSheetId="8">'[12]MonSurv-BC'!#REF!</definedName>
    <definedName name="__123Graph_BSEASON_TIME" localSheetId="11">'[12]MonSurv-BC'!#REF!</definedName>
    <definedName name="__123Graph_BSEASON_TIME" localSheetId="1">'[12]MonSurv-BC'!#REF!</definedName>
    <definedName name="__123Graph_BSEASON_TIME">'[12]MonSurv-BC'!#REF!</definedName>
    <definedName name="__123Graph_BTRADECPI" localSheetId="6">[16]CPI!#REF!</definedName>
    <definedName name="__123Graph_BTRADECPI" localSheetId="8">[16]CPI!#REF!</definedName>
    <definedName name="__123Graph_BTRADECPI" localSheetId="11">[16]CPI!#REF!</definedName>
    <definedName name="__123Graph_BTRADECPI" localSheetId="1">[16]CPI!#REF!</definedName>
    <definedName name="__123Graph_BTRADECPI">[16]CPI!#REF!</definedName>
    <definedName name="__123Graph_BUSRATE">'[9]ex rate'!$K$30:$AN$30</definedName>
    <definedName name="__123Graph_C" localSheetId="6">#REF!</definedName>
    <definedName name="__123Graph_C" localSheetId="8">#REF!</definedName>
    <definedName name="__123Graph_C" localSheetId="9">#REF!</definedName>
    <definedName name="__123Graph_C" localSheetId="11">#REF!</definedName>
    <definedName name="__123Graph_C" localSheetId="1">#REF!</definedName>
    <definedName name="__123Graph_C">#REF!</definedName>
    <definedName name="__123Graph_CBERLGRAP" localSheetId="6">'[4]Time series'!#REF!</definedName>
    <definedName name="__123Graph_CBERLGRAP" localSheetId="8">'[4]Time series'!#REF!</definedName>
    <definedName name="__123Graph_CBERLGRAP" localSheetId="9">'[4]Time series'!#REF!</definedName>
    <definedName name="__123Graph_CBERLGRAP" localSheetId="11">'[4]Time series'!#REF!</definedName>
    <definedName name="__123Graph_CBERLGRAP" localSheetId="1">'[4]Time series'!#REF!</definedName>
    <definedName name="__123Graph_CBERLGRAP">'[4]Time series'!#REF!</definedName>
    <definedName name="__123Graph_CBKSRESRV" localSheetId="8">[5]BOG!#REF!</definedName>
    <definedName name="__123Graph_CBKSRESRV" localSheetId="9">[5]BOG!#REF!</definedName>
    <definedName name="__123Graph_CBKSRESRV" localSheetId="11">[5]BOG!#REF!</definedName>
    <definedName name="__123Graph_CBKSRESRV" localSheetId="1">[6]BOG!#REF!</definedName>
    <definedName name="__123Graph_CBKSRESRV">[5]BOG!#REF!</definedName>
    <definedName name="__123Graph_CCATCH1" localSheetId="8">'[4]Time series'!#REF!</definedName>
    <definedName name="__123Graph_CCATCH1" localSheetId="1">'[4]Time series'!#REF!</definedName>
    <definedName name="__123Graph_CCATCH1">'[4]Time series'!#REF!</definedName>
    <definedName name="__123Graph_CChart1" localSheetId="8">'[7]2'!#REF!</definedName>
    <definedName name="__123Graph_CChart1" localSheetId="1">'[7]2'!#REF!</definedName>
    <definedName name="__123Graph_CChart1">'[7]2'!#REF!</definedName>
    <definedName name="__123Graph_CChart2" localSheetId="8">'[7]2'!#REF!</definedName>
    <definedName name="__123Graph_CChart2" localSheetId="1">'[7]2'!#REF!</definedName>
    <definedName name="__123Graph_CChart2">'[7]2'!#REF!</definedName>
    <definedName name="__123Graph_CChart3" localSheetId="8">'[7]2'!#REF!</definedName>
    <definedName name="__123Graph_CChart3" localSheetId="1">'[7]2'!#REF!</definedName>
    <definedName name="__123Graph_CChart3">'[7]2'!#REF!</definedName>
    <definedName name="__123Graph_CCONVERG1" localSheetId="6">#REF!</definedName>
    <definedName name="__123Graph_CCONVERG1" localSheetId="8">#REF!</definedName>
    <definedName name="__123Graph_CCONVERG1" localSheetId="9">#REF!</definedName>
    <definedName name="__123Graph_CCONVERG1" localSheetId="11">#REF!</definedName>
    <definedName name="__123Graph_CCONVERG1" localSheetId="1">#REF!</definedName>
    <definedName name="__123Graph_CCONVERG1">#REF!</definedName>
    <definedName name="__123Graph_CCURRENT" localSheetId="6">'[19]Dep fonct'!#REF!</definedName>
    <definedName name="__123Graph_CCURRENT" localSheetId="8">'[19]Dep fonct'!#REF!</definedName>
    <definedName name="__123Graph_CCURRENT" localSheetId="9">'[19]Dep fonct'!#REF!</definedName>
    <definedName name="__123Graph_CCURRENT" localSheetId="11">'[19]Dep fonct'!#REF!</definedName>
    <definedName name="__123Graph_CCURRENT" localSheetId="1">'[19]Dep fonct'!#REF!</definedName>
    <definedName name="__123Graph_CCURRENT">'[19]Dep fonct'!#REF!</definedName>
    <definedName name="__123Graph_CECTOT" localSheetId="6">#REF!</definedName>
    <definedName name="__123Graph_CECTOT" localSheetId="8">#REF!</definedName>
    <definedName name="__123Graph_CECTOT" localSheetId="9">#REF!</definedName>
    <definedName name="__123Graph_CECTOT" localSheetId="11">#REF!</definedName>
    <definedName name="__123Graph_CECTOT" localSheetId="1">#REF!</definedName>
    <definedName name="__123Graph_CECTOT">#REF!</definedName>
    <definedName name="__123Graph_CGRAPH41" localSheetId="6">'[4]Time series'!#REF!</definedName>
    <definedName name="__123Graph_CGRAPH41" localSheetId="8">'[4]Time series'!#REF!</definedName>
    <definedName name="__123Graph_CGRAPH41" localSheetId="9">'[4]Time series'!#REF!</definedName>
    <definedName name="__123Graph_CGRAPH41" localSheetId="11">'[4]Time series'!#REF!</definedName>
    <definedName name="__123Graph_CGRAPH41" localSheetId="1">'[4]Time series'!#REF!</definedName>
    <definedName name="__123Graph_CGRAPH41">'[4]Time series'!#REF!</definedName>
    <definedName name="__123Graph_CGRAPH44" localSheetId="6">'[4]Time series'!#REF!</definedName>
    <definedName name="__123Graph_CGRAPH44" localSheetId="8">'[4]Time series'!#REF!</definedName>
    <definedName name="__123Graph_CGRAPH44" localSheetId="9">'[4]Time series'!#REF!</definedName>
    <definedName name="__123Graph_CGRAPH44" localSheetId="11">'[4]Time series'!#REF!</definedName>
    <definedName name="__123Graph_CGRAPH44" localSheetId="1">'[4]Time series'!#REF!</definedName>
    <definedName name="__123Graph_CGRAPH44">'[4]Time series'!#REF!</definedName>
    <definedName name="__123Graph_CIMPORTS" localSheetId="6">#REF!</definedName>
    <definedName name="__123Graph_CIMPORTS" localSheetId="8">#REF!</definedName>
    <definedName name="__123Graph_CIMPORTS" localSheetId="9">#REF!</definedName>
    <definedName name="__123Graph_CIMPORTS" localSheetId="11">#REF!</definedName>
    <definedName name="__123Graph_CIMPORTS" localSheetId="1">#REF!</definedName>
    <definedName name="__123Graph_CIMPORTS">#REF!</definedName>
    <definedName name="__123Graph_CMONEY" localSheetId="6">'[12]MonSurv-BC'!#REF!</definedName>
    <definedName name="__123Graph_CMONEY" localSheetId="8">'[12]MonSurv-BC'!#REF!</definedName>
    <definedName name="__123Graph_CMONEY" localSheetId="9">'[12]MonSurv-BC'!#REF!</definedName>
    <definedName name="__123Graph_CMONEY" localSheetId="11">'[12]MonSurv-BC'!#REF!</definedName>
    <definedName name="__123Graph_CMONEY" localSheetId="1">'[12]MonSurv-BC'!#REF!</definedName>
    <definedName name="__123Graph_CMONEY">'[12]MonSurv-BC'!#REF!</definedName>
    <definedName name="__123Graph_CPERIA" localSheetId="6">'[4]Time series'!#REF!</definedName>
    <definedName name="__123Graph_CPERIA" localSheetId="8">'[4]Time series'!#REF!</definedName>
    <definedName name="__123Graph_CPERIA" localSheetId="9">'[4]Time series'!#REF!</definedName>
    <definedName name="__123Graph_CPERIA" localSheetId="11">'[4]Time series'!#REF!</definedName>
    <definedName name="__123Graph_CPERIA" localSheetId="1">'[4]Time series'!#REF!</definedName>
    <definedName name="__123Graph_CPERIA">'[4]Time series'!#REF!</definedName>
    <definedName name="__123Graph_CPERIB" localSheetId="8">'[4]Time series'!#REF!</definedName>
    <definedName name="__123Graph_CPERIB" localSheetId="11">'[4]Time series'!#REF!</definedName>
    <definedName name="__123Graph_CPERIB" localSheetId="1">'[4]Time series'!#REF!</definedName>
    <definedName name="__123Graph_CPERIB">'[4]Time series'!#REF!</definedName>
    <definedName name="__123Graph_CPRODABSC" localSheetId="8">'[4]Time series'!#REF!</definedName>
    <definedName name="__123Graph_CPRODABSC" localSheetId="11">'[4]Time series'!#REF!</definedName>
    <definedName name="__123Graph_CPRODABSC" localSheetId="1">'[4]Time series'!#REF!</definedName>
    <definedName name="__123Graph_CPRODABSC">'[4]Time series'!#REF!</definedName>
    <definedName name="__123Graph_CPRODTRE2" localSheetId="8">'[4]Time series'!#REF!</definedName>
    <definedName name="__123Graph_CPRODTRE2" localSheetId="1">'[4]Time series'!#REF!</definedName>
    <definedName name="__123Graph_CPRODTRE2">'[4]Time series'!#REF!</definedName>
    <definedName name="__123Graph_CPRODTREND" localSheetId="8">'[4]Time series'!#REF!</definedName>
    <definedName name="__123Graph_CPRODTREND" localSheetId="1">'[4]Time series'!#REF!</definedName>
    <definedName name="__123Graph_CPRODTREND">'[4]Time series'!#REF!</definedName>
    <definedName name="__123Graph_CREER" localSheetId="8">[10]ER!#REF!</definedName>
    <definedName name="__123Graph_CREER" localSheetId="1">[10]ER!#REF!</definedName>
    <definedName name="__123Graph_CREER">[10]ER!#REF!</definedName>
    <definedName name="__123Graph_CRESERVES" localSheetId="8">[5]BOG!#REF!</definedName>
    <definedName name="__123Graph_CRESERVES" localSheetId="1">[6]BOG!#REF!</definedName>
    <definedName name="__123Graph_CRESERVES">[5]BOG!#REF!</definedName>
    <definedName name="__123Graph_CSEASON_CASH" localSheetId="8">'[12]MonSurv-BC'!#REF!</definedName>
    <definedName name="__123Graph_CSEASON_CASH" localSheetId="1">'[12]MonSurv-BC'!#REF!</definedName>
    <definedName name="__123Graph_CSEASON_CASH">'[12]MonSurv-BC'!#REF!</definedName>
    <definedName name="__123Graph_CSEASON_MONEY" localSheetId="8">'[12]MonSurv-BC'!#REF!</definedName>
    <definedName name="__123Graph_CSEASON_MONEY" localSheetId="1">'[12]MonSurv-BC'!#REF!</definedName>
    <definedName name="__123Graph_CSEASON_MONEY">'[12]MonSurv-BC'!#REF!</definedName>
    <definedName name="__123Graph_CSEASON_SIGHT" localSheetId="8">'[12]MonSurv-BC'!#REF!</definedName>
    <definedName name="__123Graph_CSEASON_SIGHT" localSheetId="1">'[12]MonSurv-BC'!#REF!</definedName>
    <definedName name="__123Graph_CSEASON_SIGHT">'[12]MonSurv-BC'!#REF!</definedName>
    <definedName name="__123Graph_CSEASON_TIME" localSheetId="8">'[12]MonSurv-BC'!#REF!</definedName>
    <definedName name="__123Graph_CSEASON_TIME" localSheetId="1">'[12]MonSurv-BC'!#REF!</definedName>
    <definedName name="__123Graph_CSEASON_TIME">'[12]MonSurv-BC'!#REF!</definedName>
    <definedName name="__123Graph_CUTRECHT" localSheetId="8">'[4]Time series'!#REF!</definedName>
    <definedName name="__123Graph_CUTRECHT" localSheetId="1">'[4]Time series'!#REF!</definedName>
    <definedName name="__123Graph_CUTRECHT">'[4]Time series'!#REF!</definedName>
    <definedName name="__123Graph_D" localSheetId="6">#REF!</definedName>
    <definedName name="__123Graph_D" localSheetId="8">#REF!</definedName>
    <definedName name="__123Graph_D" localSheetId="9">#REF!</definedName>
    <definedName name="__123Graph_D" localSheetId="11">#REF!</definedName>
    <definedName name="__123Graph_D" localSheetId="1">#REF!</definedName>
    <definedName name="__123Graph_D">#REF!</definedName>
    <definedName name="__123Graph_DBERLGRAP" localSheetId="6">'[4]Time series'!#REF!</definedName>
    <definedName name="__123Graph_DBERLGRAP" localSheetId="8">'[4]Time series'!#REF!</definedName>
    <definedName name="__123Graph_DBERLGRAP" localSheetId="9">'[4]Time series'!#REF!</definedName>
    <definedName name="__123Graph_DBERLGRAP" localSheetId="11">'[4]Time series'!#REF!</definedName>
    <definedName name="__123Graph_DBERLGRAP" localSheetId="1">'[4]Time series'!#REF!</definedName>
    <definedName name="__123Graph_DBERLGRAP">'[4]Time series'!#REF!</definedName>
    <definedName name="__123Graph_DCATCH1" localSheetId="8">'[4]Time series'!#REF!</definedName>
    <definedName name="__123Graph_DCATCH1" localSheetId="11">'[4]Time series'!#REF!</definedName>
    <definedName name="__123Graph_DCATCH1" localSheetId="1">'[4]Time series'!#REF!</definedName>
    <definedName name="__123Graph_DCATCH1">'[4]Time series'!#REF!</definedName>
    <definedName name="__123Graph_DChart1" localSheetId="8">'[7]2'!#REF!</definedName>
    <definedName name="__123Graph_DChart1" localSheetId="1">'[7]2'!#REF!</definedName>
    <definedName name="__123Graph_DChart1">'[7]2'!#REF!</definedName>
    <definedName name="__123Graph_DChart2" localSheetId="8">'[7]2'!#REF!</definedName>
    <definedName name="__123Graph_DChart2" localSheetId="1">'[7]2'!#REF!</definedName>
    <definedName name="__123Graph_DChart2">'[7]2'!#REF!</definedName>
    <definedName name="__123Graph_DChart3" localSheetId="8">'[7]2'!#REF!</definedName>
    <definedName name="__123Graph_DChart3" localSheetId="1">'[7]2'!#REF!</definedName>
    <definedName name="__123Graph_DChart3">'[7]2'!#REF!</definedName>
    <definedName name="__123Graph_DCONVERG1" localSheetId="8">'[4]Time series'!#REF!</definedName>
    <definedName name="__123Graph_DCONVERG1" localSheetId="1">'[4]Time series'!#REF!</definedName>
    <definedName name="__123Graph_DCONVERG1">'[4]Time series'!#REF!</definedName>
    <definedName name="__123Graph_DCPI" localSheetId="8">[16]CPI!#REF!</definedName>
    <definedName name="__123Graph_DCPI" localSheetId="1">[16]CPI!#REF!</definedName>
    <definedName name="__123Graph_DCPI">[16]CPI!#REF!</definedName>
    <definedName name="__123Graph_DCURRENT" localSheetId="8">'[19]Dep fonct'!#REF!</definedName>
    <definedName name="__123Graph_DCURRENT" localSheetId="1">'[19]Dep fonct'!#REF!</definedName>
    <definedName name="__123Graph_DCURRENT">'[19]Dep fonct'!#REF!</definedName>
    <definedName name="__123Graph_DECTOT" localSheetId="6">#REF!</definedName>
    <definedName name="__123Graph_DECTOT" localSheetId="8">#REF!</definedName>
    <definedName name="__123Graph_DECTOT" localSheetId="9">#REF!</definedName>
    <definedName name="__123Graph_DECTOT" localSheetId="11">#REF!</definedName>
    <definedName name="__123Graph_DECTOT" localSheetId="1">#REF!</definedName>
    <definedName name="__123Graph_DECTOT">#REF!</definedName>
    <definedName name="__123Graph_DGRAPH41" localSheetId="6">'[4]Time series'!#REF!</definedName>
    <definedName name="__123Graph_DGRAPH41" localSheetId="8">'[4]Time series'!#REF!</definedName>
    <definedName name="__123Graph_DGRAPH41" localSheetId="9">'[4]Time series'!#REF!</definedName>
    <definedName name="__123Graph_DGRAPH41" localSheetId="11">'[4]Time series'!#REF!</definedName>
    <definedName name="__123Graph_DGRAPH41" localSheetId="1">'[4]Time series'!#REF!</definedName>
    <definedName name="__123Graph_DGRAPH41">'[4]Time series'!#REF!</definedName>
    <definedName name="__123Graph_DPERIA" localSheetId="8">'[4]Time series'!#REF!</definedName>
    <definedName name="__123Graph_DPERIA" localSheetId="11">'[4]Time series'!#REF!</definedName>
    <definedName name="__123Graph_DPERIA" localSheetId="1">'[4]Time series'!#REF!</definedName>
    <definedName name="__123Graph_DPERIA">'[4]Time series'!#REF!</definedName>
    <definedName name="__123Graph_DPERIB" localSheetId="8">'[4]Time series'!#REF!</definedName>
    <definedName name="__123Graph_DPERIB" localSheetId="1">'[4]Time series'!#REF!</definedName>
    <definedName name="__123Graph_DPERIB">'[4]Time series'!#REF!</definedName>
    <definedName name="__123Graph_DPRODABSC" localSheetId="8">'[4]Time series'!#REF!</definedName>
    <definedName name="__123Graph_DPRODABSC" localSheetId="1">'[4]Time series'!#REF!</definedName>
    <definedName name="__123Graph_DPRODABSC">'[4]Time series'!#REF!</definedName>
    <definedName name="__123Graph_DSEASON_MONEY" localSheetId="8">'[12]MonSurv-BC'!#REF!</definedName>
    <definedName name="__123Graph_DSEASON_MONEY" localSheetId="1">'[12]MonSurv-BC'!#REF!</definedName>
    <definedName name="__123Graph_DSEASON_MONEY">'[12]MonSurv-BC'!#REF!</definedName>
    <definedName name="__123Graph_DSEASON_SIGHT" localSheetId="8">'[12]MonSurv-BC'!#REF!</definedName>
    <definedName name="__123Graph_DSEASON_SIGHT" localSheetId="1">'[12]MonSurv-BC'!#REF!</definedName>
    <definedName name="__123Graph_DSEASON_SIGHT">'[12]MonSurv-BC'!#REF!</definedName>
    <definedName name="__123Graph_DSEASON_TIME" localSheetId="8">'[12]MonSurv-BC'!#REF!</definedName>
    <definedName name="__123Graph_DSEASON_TIME" localSheetId="1">'[12]MonSurv-BC'!#REF!</definedName>
    <definedName name="__123Graph_DSEASON_TIME">'[12]MonSurv-BC'!#REF!</definedName>
    <definedName name="__123Graph_DTRADECPI" localSheetId="8">[16]CPI!#REF!</definedName>
    <definedName name="__123Graph_DTRADECPI" localSheetId="1">[16]CPI!#REF!</definedName>
    <definedName name="__123Graph_DTRADECPI">[16]CPI!#REF!</definedName>
    <definedName name="__123Graph_DUTRECHT" localSheetId="8">'[4]Time series'!#REF!</definedName>
    <definedName name="__123Graph_DUTRECHT" localSheetId="1">'[4]Time series'!#REF!</definedName>
    <definedName name="__123Graph_DUTRECHT">'[4]Time series'!#REF!</definedName>
    <definedName name="__123Graph_E" localSheetId="6">#REF!</definedName>
    <definedName name="__123Graph_E" localSheetId="8">#REF!</definedName>
    <definedName name="__123Graph_E" localSheetId="9">#REF!</definedName>
    <definedName name="__123Graph_E" localSheetId="11">#REF!</definedName>
    <definedName name="__123Graph_E" localSheetId="1">#REF!</definedName>
    <definedName name="__123Graph_E">#REF!</definedName>
    <definedName name="__123Graph_EBERLGRAP" localSheetId="6">'[4]Time series'!#REF!</definedName>
    <definedName name="__123Graph_EBERLGRAP" localSheetId="8">'[4]Time series'!#REF!</definedName>
    <definedName name="__123Graph_EBERLGRAP" localSheetId="9">'[4]Time series'!#REF!</definedName>
    <definedName name="__123Graph_EBERLGRAP" localSheetId="11">'[4]Time series'!#REF!</definedName>
    <definedName name="__123Graph_EBERLGRAP" localSheetId="1">'[4]Time series'!#REF!</definedName>
    <definedName name="__123Graph_EBERLGRAP">'[4]Time series'!#REF!</definedName>
    <definedName name="__123Graph_ECATCH1" localSheetId="6">#REF!</definedName>
    <definedName name="__123Graph_ECATCH1" localSheetId="8">#REF!</definedName>
    <definedName name="__123Graph_ECATCH1" localSheetId="9">#REF!</definedName>
    <definedName name="__123Graph_ECATCH1" localSheetId="11">#REF!</definedName>
    <definedName name="__123Graph_ECATCH1" localSheetId="1">#REF!</definedName>
    <definedName name="__123Graph_ECATCH1">#REF!</definedName>
    <definedName name="__123Graph_EChart1" localSheetId="6">'[7]2'!#REF!</definedName>
    <definedName name="__123Graph_EChart1" localSheetId="8">'[7]2'!#REF!</definedName>
    <definedName name="__123Graph_EChart1" localSheetId="9">'[7]2'!#REF!</definedName>
    <definedName name="__123Graph_EChart1" localSheetId="11">'[7]2'!#REF!</definedName>
    <definedName name="__123Graph_EChart1" localSheetId="1">'[7]2'!#REF!</definedName>
    <definedName name="__123Graph_EChart1">'[7]2'!#REF!</definedName>
    <definedName name="__123Graph_EChart2" localSheetId="6">'[7]2'!#REF!</definedName>
    <definedName name="__123Graph_EChart2" localSheetId="8">'[7]2'!#REF!</definedName>
    <definedName name="__123Graph_EChart2" localSheetId="9">'[7]2'!#REF!</definedName>
    <definedName name="__123Graph_EChart2" localSheetId="11">'[7]2'!#REF!</definedName>
    <definedName name="__123Graph_EChart2" localSheetId="1">'[7]2'!#REF!</definedName>
    <definedName name="__123Graph_EChart2">'[7]2'!#REF!</definedName>
    <definedName name="__123Graph_EChart3" localSheetId="8">'[7]2'!#REF!</definedName>
    <definedName name="__123Graph_EChart3" localSheetId="11">'[7]2'!#REF!</definedName>
    <definedName name="__123Graph_EChart3" localSheetId="1">'[7]2'!#REF!</definedName>
    <definedName name="__123Graph_EChart3">'[7]2'!#REF!</definedName>
    <definedName name="__123Graph_ECONVERG1" localSheetId="8">'[4]Time series'!#REF!</definedName>
    <definedName name="__123Graph_ECONVERG1" localSheetId="11">'[4]Time series'!#REF!</definedName>
    <definedName name="__123Graph_ECONVERG1" localSheetId="1">'[4]Time series'!#REF!</definedName>
    <definedName name="__123Graph_ECONVERG1">'[4]Time series'!#REF!</definedName>
    <definedName name="__123Graph_ECURRENT" localSheetId="8">'[19]Dep fonct'!#REF!</definedName>
    <definedName name="__123Graph_ECURRENT" localSheetId="11">'[19]Dep fonct'!#REF!</definedName>
    <definedName name="__123Graph_ECURRENT" localSheetId="1">'[19]Dep fonct'!#REF!</definedName>
    <definedName name="__123Graph_ECURRENT">'[19]Dep fonct'!#REF!</definedName>
    <definedName name="__123Graph_EECTOT" localSheetId="6">#REF!</definedName>
    <definedName name="__123Graph_EECTOT" localSheetId="8">#REF!</definedName>
    <definedName name="__123Graph_EECTOT" localSheetId="9">#REF!</definedName>
    <definedName name="__123Graph_EECTOT" localSheetId="11">#REF!</definedName>
    <definedName name="__123Graph_EECTOT" localSheetId="1">#REF!</definedName>
    <definedName name="__123Graph_EECTOT">#REF!</definedName>
    <definedName name="__123Graph_EGRAPH41" localSheetId="6">'[4]Time series'!#REF!</definedName>
    <definedName name="__123Graph_EGRAPH41" localSheetId="8">'[4]Time series'!#REF!</definedName>
    <definedName name="__123Graph_EGRAPH41" localSheetId="9">'[4]Time series'!#REF!</definedName>
    <definedName name="__123Graph_EGRAPH41" localSheetId="11">'[4]Time series'!#REF!</definedName>
    <definedName name="__123Graph_EGRAPH41" localSheetId="1">'[4]Time series'!#REF!</definedName>
    <definedName name="__123Graph_EGRAPH41">'[4]Time series'!#REF!</definedName>
    <definedName name="__123Graph_EPERIA" localSheetId="8">'[4]Time series'!#REF!</definedName>
    <definedName name="__123Graph_EPERIA" localSheetId="11">'[4]Time series'!#REF!</definedName>
    <definedName name="__123Graph_EPERIA" localSheetId="1">'[4]Time series'!#REF!</definedName>
    <definedName name="__123Graph_EPERIA">'[4]Time series'!#REF!</definedName>
    <definedName name="__123Graph_EPRODABSC" localSheetId="8">'[4]Time series'!#REF!</definedName>
    <definedName name="__123Graph_EPRODABSC" localSheetId="11">'[4]Time series'!#REF!</definedName>
    <definedName name="__123Graph_EPRODABSC" localSheetId="1">'[4]Time series'!#REF!</definedName>
    <definedName name="__123Graph_EPRODABSC">'[4]Time series'!#REF!</definedName>
    <definedName name="__123Graph_ESEASON_CASH" localSheetId="8">'[12]MonSurv-BC'!#REF!</definedName>
    <definedName name="__123Graph_ESEASON_CASH" localSheetId="11">'[12]MonSurv-BC'!#REF!</definedName>
    <definedName name="__123Graph_ESEASON_CASH" localSheetId="1">'[12]MonSurv-BC'!#REF!</definedName>
    <definedName name="__123Graph_ESEASON_CASH">'[12]MonSurv-BC'!#REF!</definedName>
    <definedName name="__123Graph_ESEASON_MONEY" localSheetId="8">'[12]MonSurv-BC'!#REF!</definedName>
    <definedName name="__123Graph_ESEASON_MONEY" localSheetId="1">'[12]MonSurv-BC'!#REF!</definedName>
    <definedName name="__123Graph_ESEASON_MONEY">'[12]MonSurv-BC'!#REF!</definedName>
    <definedName name="__123Graph_ESEASON_TIME" localSheetId="8">'[12]MonSurv-BC'!#REF!</definedName>
    <definedName name="__123Graph_ESEASON_TIME" localSheetId="1">'[12]MonSurv-BC'!#REF!</definedName>
    <definedName name="__123Graph_ESEASON_TIME">'[12]MonSurv-BC'!#REF!</definedName>
    <definedName name="__123Graph_F" localSheetId="8">'[20]Table SR'!#REF!</definedName>
    <definedName name="__123Graph_F" localSheetId="1">'[20]Table SR'!#REF!</definedName>
    <definedName name="__123Graph_F">'[20]Table SR'!#REF!</definedName>
    <definedName name="__123Graph_FBERLGRAP" localSheetId="8">'[4]Time series'!#REF!</definedName>
    <definedName name="__123Graph_FBERLGRAP" localSheetId="1">'[4]Time series'!#REF!</definedName>
    <definedName name="__123Graph_FBERLGRAP">'[4]Time series'!#REF!</definedName>
    <definedName name="__123Graph_FChart1" localSheetId="8">'[7]2'!#REF!</definedName>
    <definedName name="__123Graph_FChart1" localSheetId="1">'[7]2'!#REF!</definedName>
    <definedName name="__123Graph_FChart1">'[7]2'!#REF!</definedName>
    <definedName name="__123Graph_FChart2" localSheetId="8">'[7]2'!#REF!</definedName>
    <definedName name="__123Graph_FChart2" localSheetId="1">'[7]2'!#REF!</definedName>
    <definedName name="__123Graph_FChart2">'[7]2'!#REF!</definedName>
    <definedName name="__123Graph_FChart3" localSheetId="8">'[7]2'!#REF!</definedName>
    <definedName name="__123Graph_FChart3" localSheetId="1">'[7]2'!#REF!</definedName>
    <definedName name="__123Graph_FChart3">'[7]2'!#REF!</definedName>
    <definedName name="__123Graph_FCurrent" localSheetId="8">'[7]2'!#REF!</definedName>
    <definedName name="__123Graph_FCurrent" localSheetId="1">'[7]2'!#REF!</definedName>
    <definedName name="__123Graph_FCurrent">'[7]2'!#REF!</definedName>
    <definedName name="__123Graph_FGRAPH41" localSheetId="8">'[4]Time series'!#REF!</definedName>
    <definedName name="__123Graph_FGRAPH41" localSheetId="1">'[4]Time series'!#REF!</definedName>
    <definedName name="__123Graph_FGRAPH41">'[4]Time series'!#REF!</definedName>
    <definedName name="__123Graph_FPRODABSC" localSheetId="8">'[4]Time series'!#REF!</definedName>
    <definedName name="__123Graph_FPRODABSC" localSheetId="1">'[4]Time series'!#REF!</definedName>
    <definedName name="__123Graph_FPRODABSC">'[4]Time series'!#REF!</definedName>
    <definedName name="__123Graph_X" localSheetId="6">#REF!</definedName>
    <definedName name="__123Graph_X" localSheetId="8">#REF!</definedName>
    <definedName name="__123Graph_X" localSheetId="9">#REF!</definedName>
    <definedName name="__123Graph_X" localSheetId="11">#REF!</definedName>
    <definedName name="__123Graph_X" localSheetId="1">#REF!</definedName>
    <definedName name="__123Graph_X">#REF!</definedName>
    <definedName name="__123Graph_XBKSRESRV" localSheetId="6">[5]BOG!#REF!</definedName>
    <definedName name="__123Graph_XBKSRESRV" localSheetId="8">[5]BOG!#REF!</definedName>
    <definedName name="__123Graph_XBKSRESRV" localSheetId="9">[5]BOG!#REF!</definedName>
    <definedName name="__123Graph_XBKSRESRV" localSheetId="11">[5]BOG!#REF!</definedName>
    <definedName name="__123Graph_XBKSRESRV" localSheetId="1">[6]BOG!#REF!</definedName>
    <definedName name="__123Graph_XBKSRESRV">[5]BOG!#REF!</definedName>
    <definedName name="__123Graph_XChart1" localSheetId="8">'[21]Summary BOP'!#REF!</definedName>
    <definedName name="__123Graph_XChart1" localSheetId="11">'[21]Summary BOP'!#REF!</definedName>
    <definedName name="__123Graph_XChart1" localSheetId="1">'[21]Summary BOP'!#REF!</definedName>
    <definedName name="__123Graph_XChart1">'[21]Summary BOP'!#REF!</definedName>
    <definedName name="__123Graph_XCREDIT" localSheetId="8">'[12]MonSurv-BC'!#REF!</definedName>
    <definedName name="__123Graph_XCREDIT" localSheetId="1">'[12]MonSurv-BC'!#REF!</definedName>
    <definedName name="__123Graph_XCREDIT">'[12]MonSurv-BC'!#REF!</definedName>
    <definedName name="__123Graph_XCurrent">[8]CPIINDEX!$B$263:$B$310</definedName>
    <definedName name="__123Graph_XECTOT" localSheetId="6">#REF!</definedName>
    <definedName name="__123Graph_XECTOT" localSheetId="8">#REF!</definedName>
    <definedName name="__123Graph_XECTOT" localSheetId="9">#REF!</definedName>
    <definedName name="__123Graph_XECTOT" localSheetId="11">#REF!</definedName>
    <definedName name="__123Graph_XECTOT" localSheetId="1">#REF!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6">'[11]CA input'!#REF!</definedName>
    <definedName name="__123Graph_XIMPORTS" localSheetId="8">'[11]CA input'!#REF!</definedName>
    <definedName name="__123Graph_XIMPORTS" localSheetId="9">'[11]CA input'!#REF!</definedName>
    <definedName name="__123Graph_XIMPORTS" localSheetId="11">'[11]CA input'!#REF!</definedName>
    <definedName name="__123Graph_XIMPORTS" localSheetId="1">'[11]CA input'!#REF!</definedName>
    <definedName name="__123Graph_XIMPORTS">'[11]CA input'!#REF!</definedName>
    <definedName name="__123Graph_XRUBRATE">'[9]ex rate'!$K$15:$AN$15</definedName>
    <definedName name="__123Graph_XUSRATE">'[9]ex rate'!$K$15:$AN$15</definedName>
    <definedName name="__dde" localSheetId="6">'[22]Time series'!#REF!</definedName>
    <definedName name="__dde" localSheetId="8">'[22]Time series'!#REF!</definedName>
    <definedName name="__dde" localSheetId="9">'[22]Time series'!#REF!</definedName>
    <definedName name="__dde" localSheetId="11">'[22]Time series'!#REF!</definedName>
    <definedName name="__dde" localSheetId="1">'[22]Time series'!#REF!</definedName>
    <definedName name="__dde">'[22]Time series'!#REF!</definedName>
    <definedName name="_1___123Graph_AChart_1A">[8]CPIINDEX!$O$263:$O$310</definedName>
    <definedName name="_10___123Graph_XChart_3A">[8]CPIINDEX!$B$203:$B$310</definedName>
    <definedName name="_103__123Graph_BSEIGNOR" localSheetId="6">[23]seignior!#REF!</definedName>
    <definedName name="_103__123Graph_BSEIGNOR" localSheetId="8">[23]seignior!#REF!</definedName>
    <definedName name="_103__123Graph_BSEIGNOR" localSheetId="9">[23]seignior!#REF!</definedName>
    <definedName name="_103__123Graph_BSEIGNOR" localSheetId="11">[23]seignior!#REF!</definedName>
    <definedName name="_103__123Graph_BSEIGNOR" localSheetId="1">[23]seignior!#REF!</definedName>
    <definedName name="_103__123Graph_BSEIGNOR">[23]seignior!#REF!</definedName>
    <definedName name="_104__123Graph_BWB_ADJ_PRJ">[10]WB!$Q$257:$AK$257</definedName>
    <definedName name="_105__123Graph_CMIMPMA_0" localSheetId="6">#REF!</definedName>
    <definedName name="_105__123Graph_CMIMPMA_0" localSheetId="8">#REF!</definedName>
    <definedName name="_105__123Graph_CMIMPMA_0" localSheetId="9">#REF!</definedName>
    <definedName name="_105__123Graph_CMIMPMA_0" localSheetId="11">#REF!</definedName>
    <definedName name="_105__123Graph_CMIMPMA_0" localSheetId="1">#REF!</definedName>
    <definedName name="_105__123Graph_CMIMPMA_0">#REF!</definedName>
    <definedName name="_11___123Graph_XChart_4A">[8]CPIINDEX!$B$239:$B$298</definedName>
    <definedName name="_11_0ju" localSheetId="6">#REF!</definedName>
    <definedName name="_11_0ju" localSheetId="8">#REF!</definedName>
    <definedName name="_11_0ju" localSheetId="9">#REF!</definedName>
    <definedName name="_11_0ju" localSheetId="11">#REF!</definedName>
    <definedName name="_11_0ju" localSheetId="1">#REF!</definedName>
    <definedName name="_11_0ju">#REF!</definedName>
    <definedName name="_116__123Graph_DGROWTH_CPI" localSheetId="6">[24]Data!#REF!</definedName>
    <definedName name="_116__123Graph_DGROWTH_CPI" localSheetId="8">[24]Data!#REF!</definedName>
    <definedName name="_116__123Graph_DGROWTH_CPI" localSheetId="9">[24]Data!#REF!</definedName>
    <definedName name="_116__123Graph_DGROWTH_CPI" localSheetId="11">[24]Data!#REF!</definedName>
    <definedName name="_116__123Graph_DGROWTH_CPI" localSheetId="1">[25]Data!#REF!</definedName>
    <definedName name="_116__123Graph_DGROWTH_CPI">[24]Data!#REF!</definedName>
    <definedName name="_117__123Graph_DMIMPMA_1" localSheetId="6">#REF!</definedName>
    <definedName name="_117__123Graph_DMIMPMA_1" localSheetId="8">#REF!</definedName>
    <definedName name="_117__123Graph_DMIMPMA_1" localSheetId="9">#REF!</definedName>
    <definedName name="_117__123Graph_DMIMPMA_1" localSheetId="11">#REF!</definedName>
    <definedName name="_117__123Graph_DMIMPMA_1" localSheetId="1">#REF!</definedName>
    <definedName name="_117__123Graph_DMIMPMA_1">#REF!</definedName>
    <definedName name="_118__123Graph_EMIMPMA_0" localSheetId="6">#REF!</definedName>
    <definedName name="_118__123Graph_EMIMPMA_0" localSheetId="8">#REF!</definedName>
    <definedName name="_118__123Graph_EMIMPMA_0" localSheetId="11">#REF!</definedName>
    <definedName name="_118__123Graph_EMIMPMA_0" localSheetId="1">#REF!</definedName>
    <definedName name="_118__123Graph_EMIMPMA_0">#REF!</definedName>
    <definedName name="_119__123Graph_EMIMPMA_1" localSheetId="6">#REF!</definedName>
    <definedName name="_119__123Graph_EMIMPMA_1" localSheetId="8">#REF!</definedName>
    <definedName name="_119__123Graph_EMIMPMA_1" localSheetId="11">#REF!</definedName>
    <definedName name="_119__123Graph_EMIMPMA_1" localSheetId="1">#REF!</definedName>
    <definedName name="_119__123Graph_EMIMPMA_1">#REF!</definedName>
    <definedName name="_120__123Graph_FMIMPMA_0" localSheetId="8">#REF!</definedName>
    <definedName name="_120__123Graph_FMIMPMA_0" localSheetId="1">#REF!</definedName>
    <definedName name="_120__123Graph_FMIMPMA_0">#REF!</definedName>
    <definedName name="_121__123Graph_XCHART_2">[26]IPC1988!$A$176:$A$182</definedName>
    <definedName name="_122__123Graph_XMIMPMA_0" localSheetId="6">#REF!</definedName>
    <definedName name="_122__123Graph_XMIMPMA_0" localSheetId="8">#REF!</definedName>
    <definedName name="_122__123Graph_XMIMPMA_0" localSheetId="9">#REF!</definedName>
    <definedName name="_122__123Graph_XMIMPMA_0" localSheetId="11">#REF!</definedName>
    <definedName name="_122__123Graph_XMIMPMA_0" localSheetId="1">#REF!</definedName>
    <definedName name="_122__123Graph_XMIMPMA_0">#REF!</definedName>
    <definedName name="_123__123Graph_XR_BMONEY" localSheetId="6">#REF!</definedName>
    <definedName name="_123__123Graph_XR_BMONEY" localSheetId="8">#REF!</definedName>
    <definedName name="_123__123Graph_XR_BMONEY" localSheetId="11">#REF!</definedName>
    <definedName name="_123__123Graph_XR_BMONEY" localSheetId="1">#REF!</definedName>
    <definedName name="_123__123Graph_XR_BMONEY">#REF!</definedName>
    <definedName name="_123Graph_A1" localSheetId="6">#REF!</definedName>
    <definedName name="_123Graph_A1" localSheetId="8">#REF!</definedName>
    <definedName name="_123Graph_A1" localSheetId="11">#REF!</definedName>
    <definedName name="_123Graph_A1" localSheetId="1">#REF!</definedName>
    <definedName name="_123Graph_A1">#REF!</definedName>
    <definedName name="_123graph_b" localSheetId="6">[27]A!#REF!</definedName>
    <definedName name="_123graph_b" localSheetId="8">[27]A!#REF!</definedName>
    <definedName name="_123graph_b" localSheetId="9">[27]A!#REF!</definedName>
    <definedName name="_123graph_b" localSheetId="11">[27]A!#REF!</definedName>
    <definedName name="_123graph_b" localSheetId="1">[27]A!#REF!</definedName>
    <definedName name="_123graph_b">[27]A!#REF!</definedName>
    <definedName name="_12no" localSheetId="6">'[19]Dep fonct'!#REF!</definedName>
    <definedName name="_12no" localSheetId="8">'[19]Dep fonct'!#REF!</definedName>
    <definedName name="_12no" localSheetId="9">'[19]Dep fonct'!#REF!</definedName>
    <definedName name="_12no" localSheetId="11">'[19]Dep fonct'!#REF!</definedName>
    <definedName name="_12no" localSheetId="1">'[19]Dep fonct'!#REF!</definedName>
    <definedName name="_12no">'[19]Dep fonct'!#REF!</definedName>
    <definedName name="_134__123Graph_XREALEX_WAGE" localSheetId="6">[28]PRIVATE!#REF!</definedName>
    <definedName name="_134__123Graph_XREALEX_WAGE" localSheetId="8">[28]PRIVATE!#REF!</definedName>
    <definedName name="_134__123Graph_XREALEX_WAGE" localSheetId="11">[28]PRIVATE!#REF!</definedName>
    <definedName name="_134__123Graph_XREALEX_WAGE" localSheetId="1">[28]PRIVATE!#REF!</definedName>
    <definedName name="_134__123Graph_XREALEX_WAGE">[28]PRIVATE!#REF!</definedName>
    <definedName name="_165_0ju" localSheetId="6">#REF!</definedName>
    <definedName name="_165_0ju" localSheetId="8">#REF!</definedName>
    <definedName name="_165_0ju" localSheetId="9">#REF!</definedName>
    <definedName name="_165_0ju" localSheetId="11">#REF!</definedName>
    <definedName name="_165_0ju" localSheetId="1">#REF!</definedName>
    <definedName name="_165_0ju">#REF!</definedName>
    <definedName name="_2___123Graph_AChart_2A">[8]CPIINDEX!$K$203:$K$304</definedName>
    <definedName name="_2__123Graph_ACHART_8" localSheetId="6">#REF!</definedName>
    <definedName name="_2__123Graph_ACHART_8" localSheetId="8">#REF!</definedName>
    <definedName name="_2__123Graph_ACHART_8" localSheetId="9">#REF!</definedName>
    <definedName name="_2__123Graph_ACHART_8" localSheetId="11">#REF!</definedName>
    <definedName name="_2__123Graph_ACHART_8" localSheetId="1">#REF!</definedName>
    <definedName name="_2__123Graph_ACHART_8">#REF!</definedName>
    <definedName name="_23Macros_Import_.qbop" localSheetId="1">[29]!'[Macros Import].qbop'</definedName>
    <definedName name="_23Macros_Import_.qbop">[30]!'[Macros Import].qbop'</definedName>
    <definedName name="_24__123Graph_ACHART_1">[26]IPC1988!$C$176:$C$182</definedName>
    <definedName name="_25__123Graph_ACHART_2">[26]IPC1988!$B$176:$B$182</definedName>
    <definedName name="_3___123Graph_AChart_3A">[8]CPIINDEX!$O$203:$O$304</definedName>
    <definedName name="_3__123Graph_AGROWTH_CPI" localSheetId="6">[31]Data!#REF!</definedName>
    <definedName name="_3__123Graph_AGROWTH_CPI" localSheetId="8">[31]Data!#REF!</definedName>
    <definedName name="_3__123Graph_AGROWTH_CPI" localSheetId="9">[31]Data!#REF!</definedName>
    <definedName name="_3__123Graph_AGROWTH_CPI" localSheetId="11">[31]Data!#REF!</definedName>
    <definedName name="_3__123Graph_AGROWTH_CPI" localSheetId="1">[31]Data!#REF!</definedName>
    <definedName name="_3__123Graph_AGROWTH_CPI">[31]Data!#REF!</definedName>
    <definedName name="_3__123Graph_BCHART_8" localSheetId="6">#REF!</definedName>
    <definedName name="_3__123Graph_BCHART_8" localSheetId="8">#REF!</definedName>
    <definedName name="_3__123Graph_BCHART_8" localSheetId="9">#REF!</definedName>
    <definedName name="_3__123Graph_BCHART_8" localSheetId="11">#REF!</definedName>
    <definedName name="_3__123Graph_BCHART_8" localSheetId="1">#REF!</definedName>
    <definedName name="_3__123Graph_BCHART_8">#REF!</definedName>
    <definedName name="_37__123Graph_ACPI_ER_LOG" localSheetId="6">[32]ER!#REF!</definedName>
    <definedName name="_37__123Graph_ACPI_ER_LOG" localSheetId="8">[32]ER!#REF!</definedName>
    <definedName name="_37__123Graph_ACPI_ER_LOG" localSheetId="9">[32]ER!#REF!</definedName>
    <definedName name="_37__123Graph_ACPI_ER_LOG" localSheetId="11">[32]ER!#REF!</definedName>
    <definedName name="_37__123Graph_ACPI_ER_LOG" localSheetId="1">[33]ER!#REF!</definedName>
    <definedName name="_37__123Graph_ACPI_ER_LOG">[32]ER!#REF!</definedName>
    <definedName name="_4___123Graph_AChart_4A">[8]CPIINDEX!$O$239:$O$298</definedName>
    <definedName name="_4__123Graph_CCHART_8" localSheetId="6">#REF!</definedName>
    <definedName name="_4__123Graph_CCHART_8" localSheetId="8">#REF!</definedName>
    <definedName name="_4__123Graph_CCHART_8" localSheetId="9">#REF!</definedName>
    <definedName name="_4__123Graph_CCHART_8" localSheetId="11">#REF!</definedName>
    <definedName name="_4__123Graph_CCHART_8" localSheetId="1">#REF!</definedName>
    <definedName name="_4__123Graph_CCHART_8">#REF!</definedName>
    <definedName name="_48__123Graph_AGROWTH_CPI" localSheetId="6">[24]Data!#REF!</definedName>
    <definedName name="_48__123Graph_AGROWTH_CPI" localSheetId="8">[24]Data!#REF!</definedName>
    <definedName name="_48__123Graph_AGROWTH_CPI" localSheetId="9">[24]Data!#REF!</definedName>
    <definedName name="_48__123Graph_AGROWTH_CPI" localSheetId="11">[24]Data!#REF!</definedName>
    <definedName name="_48__123Graph_AGROWTH_CPI" localSheetId="1">[25]Data!#REF!</definedName>
    <definedName name="_48__123Graph_AGROWTH_CPI">[24]Data!#REF!</definedName>
    <definedName name="_49__123Graph_AIBA_IBRD">[10]WB!$Q$62:$AK$62</definedName>
    <definedName name="_5___123Graph_BChart_1A">[8]CPIINDEX!$S$263:$S$310</definedName>
    <definedName name="_5__123Graph_DCHART_8" localSheetId="6">#REF!</definedName>
    <definedName name="_5__123Graph_DCHART_8" localSheetId="8">#REF!</definedName>
    <definedName name="_5__123Graph_DCHART_8" localSheetId="9">#REF!</definedName>
    <definedName name="_5__123Graph_DCHART_8" localSheetId="11">#REF!</definedName>
    <definedName name="_5__123Graph_DCHART_8" localSheetId="1">#REF!</definedName>
    <definedName name="_5__123Graph_DCHART_8">#REF!</definedName>
    <definedName name="_50__123Graph_AINVENT_SALES" localSheetId="6">#REF!</definedName>
    <definedName name="_50__123Graph_AINVENT_SALES" localSheetId="8">#REF!</definedName>
    <definedName name="_50__123Graph_AINVENT_SALES" localSheetId="11">#REF!</definedName>
    <definedName name="_50__123Graph_AINVENT_SALES" localSheetId="1">#REF!</definedName>
    <definedName name="_50__123Graph_AINVENT_SALES">#REF!</definedName>
    <definedName name="_51__123Graph_AMIMPMA_1" localSheetId="6">#REF!</definedName>
    <definedName name="_51__123Graph_AMIMPMA_1" localSheetId="8">#REF!</definedName>
    <definedName name="_51__123Graph_AMIMPMA_1" localSheetId="11">#REF!</definedName>
    <definedName name="_51__123Graph_AMIMPMA_1" localSheetId="1">#REF!</definedName>
    <definedName name="_51__123Graph_AMIMPMA_1">#REF!</definedName>
    <definedName name="_52__123Graph_ANDA_OIN" localSheetId="8">#REF!</definedName>
    <definedName name="_52__123Graph_ANDA_OIN" localSheetId="1">#REF!</definedName>
    <definedName name="_52__123Graph_ANDA_OIN">#REF!</definedName>
    <definedName name="_53__123Graph_AR_BMONEY" localSheetId="8">#REF!</definedName>
    <definedName name="_53__123Graph_AR_BMONEY" localSheetId="1">#REF!</definedName>
    <definedName name="_53__123Graph_AR_BMONEY">#REF!</definedName>
    <definedName name="_6___123Graph_BChart_3A" localSheetId="6">[8]CPIINDEX!#REF!</definedName>
    <definedName name="_6___123Graph_BChart_3A" localSheetId="8">[8]CPIINDEX!#REF!</definedName>
    <definedName name="_6___123Graph_BChart_3A" localSheetId="9">[8]CPIINDEX!#REF!</definedName>
    <definedName name="_6___123Graph_BChart_3A" localSheetId="11">[8]CPIINDEX!#REF!</definedName>
    <definedName name="_6___123Graph_BChart_3A" localSheetId="1">[8]CPIINDEX!#REF!</definedName>
    <definedName name="_6___123Graph_BChart_3A">[8]CPIINDEX!#REF!</definedName>
    <definedName name="_6__123Graph_DGROWTH_CPI" localSheetId="6">[31]Data!#REF!</definedName>
    <definedName name="_6__123Graph_DGROWTH_CPI" localSheetId="8">[31]Data!#REF!</definedName>
    <definedName name="_6__123Graph_DGROWTH_CPI" localSheetId="9">[31]Data!#REF!</definedName>
    <definedName name="_6__123Graph_DGROWTH_CPI" localSheetId="11">[31]Data!#REF!</definedName>
    <definedName name="_6__123Graph_DGROWTH_CPI" localSheetId="1">[31]Data!#REF!</definedName>
    <definedName name="_6__123Graph_DGROWTH_CPI">[31]Data!#REF!</definedName>
    <definedName name="_6__123Graph_XCHART_8" localSheetId="6">#REF!</definedName>
    <definedName name="_6__123Graph_XCHART_8" localSheetId="8">#REF!</definedName>
    <definedName name="_6__123Graph_XCHART_8" localSheetId="9">#REF!</definedName>
    <definedName name="_6__123Graph_XCHART_8" localSheetId="11">#REF!</definedName>
    <definedName name="_6__123Graph_XCHART_8" localSheetId="1">#REF!</definedName>
    <definedName name="_6__123Graph_XCHART_8">#REF!</definedName>
    <definedName name="_64__123Graph_ASEIGNOR" localSheetId="6">[23]seignior!#REF!</definedName>
    <definedName name="_64__123Graph_ASEIGNOR" localSheetId="8">[23]seignior!#REF!</definedName>
    <definedName name="_64__123Graph_ASEIGNOR" localSheetId="9">[23]seignior!#REF!</definedName>
    <definedName name="_64__123Graph_ASEIGNOR" localSheetId="11">[23]seignior!#REF!</definedName>
    <definedName name="_64__123Graph_ASEIGNOR" localSheetId="1">[23]seignior!#REF!</definedName>
    <definedName name="_64__123Graph_ASEIGNOR">[23]seignior!#REF!</definedName>
    <definedName name="_65__123Graph_AWB_ADJ_PRJ">[10]WB!$Q$255:$AK$255</definedName>
    <definedName name="_66__123Graph_BCHART_1">[26]IPC1988!$E$176:$E$182</definedName>
    <definedName name="_67__123Graph_BCHART_2">[26]IPC1988!$D$176:$D$182</definedName>
    <definedName name="_7___123Graph_BChart_4A" localSheetId="6">[8]CPIINDEX!#REF!</definedName>
    <definedName name="_7___123Graph_BChart_4A" localSheetId="8">[8]CPIINDEX!#REF!</definedName>
    <definedName name="_7___123Graph_BChart_4A" localSheetId="9">[8]CPIINDEX!#REF!</definedName>
    <definedName name="_7___123Graph_BChart_4A" localSheetId="11">[8]CPIINDEX!#REF!</definedName>
    <definedName name="_7___123Graph_BChart_4A" localSheetId="1">[8]CPIINDEX!#REF!</definedName>
    <definedName name="_7___123Graph_BChart_4A">[8]CPIINDEX!#REF!</definedName>
    <definedName name="_7__123Graph_XREALEX_WAGE" localSheetId="6">[34]PRIVATE!#REF!</definedName>
    <definedName name="_7__123Graph_XREALEX_WAGE" localSheetId="8">[34]PRIVATE!#REF!</definedName>
    <definedName name="_7__123Graph_XREALEX_WAGE" localSheetId="9">[34]PRIVATE!#REF!</definedName>
    <definedName name="_7__123Graph_XREALEX_WAGE" localSheetId="11">[34]PRIVATE!#REF!</definedName>
    <definedName name="_7__123Graph_XREALEX_WAGE" localSheetId="1">[34]PRIVATE!#REF!</definedName>
    <definedName name="_7__123Graph_XREALEX_WAGE">[34]PRIVATE!#REF!</definedName>
    <definedName name="_79__123Graph_BCPI_ER_LOG" localSheetId="6">[32]ER!#REF!</definedName>
    <definedName name="_79__123Graph_BCPI_ER_LOG" localSheetId="8">[32]ER!#REF!</definedName>
    <definedName name="_79__123Graph_BCPI_ER_LOG" localSheetId="11">[32]ER!#REF!</definedName>
    <definedName name="_79__123Graph_BCPI_ER_LOG" localSheetId="1">[33]ER!#REF!</definedName>
    <definedName name="_79__123Graph_BCPI_ER_LOG">[32]ER!#REF!</definedName>
    <definedName name="_8___123Graph_XChart_1A">[8]CPIINDEX!$B$263:$B$310</definedName>
    <definedName name="_9___123Graph_XChart_2A">[8]CPIINDEX!$B$203:$B$310</definedName>
    <definedName name="_90__123Graph_BIBA_IBRD" localSheetId="6">[32]WB!#REF!</definedName>
    <definedName name="_90__123Graph_BIBA_IBRD" localSheetId="8">[32]WB!#REF!</definedName>
    <definedName name="_90__123Graph_BIBA_IBRD" localSheetId="9">[32]WB!#REF!</definedName>
    <definedName name="_90__123Graph_BIBA_IBRD" localSheetId="11">[32]WB!#REF!</definedName>
    <definedName name="_90__123Graph_BIBA_IBRD" localSheetId="1">[33]WB!#REF!</definedName>
    <definedName name="_90__123Graph_BIBA_IBRD">[32]WB!#REF!</definedName>
    <definedName name="_91__123Graph_BNDA_OIN" localSheetId="6">#REF!</definedName>
    <definedName name="_91__123Graph_BNDA_OIN" localSheetId="8">#REF!</definedName>
    <definedName name="_91__123Graph_BNDA_OIN" localSheetId="9">#REF!</definedName>
    <definedName name="_91__123Graph_BNDA_OIN" localSheetId="11">#REF!</definedName>
    <definedName name="_91__123Graph_BNDA_OIN" localSheetId="1">#REF!</definedName>
    <definedName name="_91__123Graph_BNDA_OIN">#REF!</definedName>
    <definedName name="_92__123Graph_BR_BMONEY" localSheetId="6">#REF!</definedName>
    <definedName name="_92__123Graph_BR_BMONEY" localSheetId="8">#REF!</definedName>
    <definedName name="_92__123Graph_BR_BMONEY" localSheetId="11">#REF!</definedName>
    <definedName name="_92__123Graph_BR_BMONEY" localSheetId="1">#REF!</definedName>
    <definedName name="_92__123Graph_BR_BMONEY">#REF!</definedName>
    <definedName name="_BKWH" localSheetId="6">#REF!</definedName>
    <definedName name="_BKWH" localSheetId="8">#REF!</definedName>
    <definedName name="_BKWH" localSheetId="11">#REF!</definedName>
    <definedName name="_BKWH" localSheetId="1">#REF!</definedName>
    <definedName name="_BKWH">#REF!</definedName>
    <definedName name="_Dist_Bin" localSheetId="8">#REF!</definedName>
    <definedName name="_Dist_Bin" localSheetId="1">#REF!</definedName>
    <definedName name="_Dist_Bin">#REF!</definedName>
    <definedName name="_Dist_Values" localSheetId="8">#REF!</definedName>
    <definedName name="_Dist_Values" localSheetId="1">#REF!</definedName>
    <definedName name="_Dist_Values">#REF!</definedName>
    <definedName name="_Fill" localSheetId="8">#REF!</definedName>
    <definedName name="_Fill" localSheetId="1">#REF!</definedName>
    <definedName name="_Fill">#REF!</definedName>
    <definedName name="_Fill1" localSheetId="8">#REF!</definedName>
    <definedName name="_Fill1" localSheetId="1">#REF!</definedName>
    <definedName name="_Fill1">#REF!</definedName>
    <definedName name="_Filler">[35]A!$A$43:$A$598</definedName>
    <definedName name="_FILLL" localSheetId="6">[36]Fund_Credit!#REF!</definedName>
    <definedName name="_FILLL" localSheetId="8">[36]Fund_Credit!#REF!</definedName>
    <definedName name="_FILLL" localSheetId="9">[36]Fund_Credit!#REF!</definedName>
    <definedName name="_FILLL" localSheetId="11">[36]Fund_Credit!#REF!</definedName>
    <definedName name="_FILLL" localSheetId="1">[36]Fund_Credit!#REF!</definedName>
    <definedName name="_FILLL">[36]Fund_Credit!#REF!</definedName>
    <definedName name="_filterd">[37]C!$P$428:$T$428</definedName>
    <definedName name="_xlnm._FilterDatabase">[38]C!$P$428:$T$428</definedName>
    <definedName name="_gt4" localSheetId="6">{#N/A,#N/A,FALSE,"DOC";"TB_28",#N/A,FALSE,"FITB_28";"TB_91",#N/A,FALSE,"FITB_91";"TB_182",#N/A,FALSE,"FITB_182";"TB_273",#N/A,FALSE,"FITB_273";"TB_364",#N/A,FALSE,"FITB_364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6">#REF!</definedName>
    <definedName name="_Key1" localSheetId="8">#REF!</definedName>
    <definedName name="_Key1" localSheetId="9">#REF!</definedName>
    <definedName name="_Key1" localSheetId="11">#REF!</definedName>
    <definedName name="_Key1" localSheetId="1">#REF!</definedName>
    <definedName name="_Key1">#REF!</definedName>
    <definedName name="_Key2" localSheetId="6">#REF!</definedName>
    <definedName name="_Key2" localSheetId="8">#REF!</definedName>
    <definedName name="_Key2" localSheetId="11">#REF!</definedName>
    <definedName name="_Key2" localSheetId="1">#REF!</definedName>
    <definedName name="_Key2">#REF!</definedName>
    <definedName name="_LL2" localSheetId="6">{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6">#REF!</definedName>
    <definedName name="_LOOKUP" localSheetId="8">#REF!</definedName>
    <definedName name="_LOOKUP" localSheetId="9">#REF!</definedName>
    <definedName name="_LOOKUP" localSheetId="11">#REF!</definedName>
    <definedName name="_LOOKUP" localSheetId="1">#REF!</definedName>
    <definedName name="_LOOKUP">#REF!</definedName>
    <definedName name="_Order1">0</definedName>
    <definedName name="_Order2">0</definedName>
    <definedName name="_Parse_In" localSheetId="6">#REF!</definedName>
    <definedName name="_Parse_In" localSheetId="8">#REF!</definedName>
    <definedName name="_Parse_In" localSheetId="9">#REF!</definedName>
    <definedName name="_Parse_In" localSheetId="11">#REF!</definedName>
    <definedName name="_Parse_In" localSheetId="1">#REF!</definedName>
    <definedName name="_Parse_In">#REF!</definedName>
    <definedName name="_Parse_Out" localSheetId="6">#REF!</definedName>
    <definedName name="_Parse_Out" localSheetId="8">#REF!</definedName>
    <definedName name="_Parse_Out" localSheetId="11">#REF!</definedName>
    <definedName name="_Parse_Out" localSheetId="1">#REF!</definedName>
    <definedName name="_Parse_Out">#REF!</definedName>
    <definedName name="_PGE2011" localSheetId="6">#REF!</definedName>
    <definedName name="_PGE2011" localSheetId="7">#REF!</definedName>
    <definedName name="_PGE2011" localSheetId="8">#REF!</definedName>
    <definedName name="_PGE2011" localSheetId="9">#REF!</definedName>
    <definedName name="_PGE2011" localSheetId="11">#REF!</definedName>
    <definedName name="_PGE2011" localSheetId="2">#REF!</definedName>
    <definedName name="_PGE2011" localSheetId="3">#REF!</definedName>
    <definedName name="_PGE2011" localSheetId="5">#REF!</definedName>
    <definedName name="_PGE2011" localSheetId="4">#REF!</definedName>
    <definedName name="_PGE2011" localSheetId="1">#REF!</definedName>
    <definedName name="_PGE2011">#REF!</definedName>
    <definedName name="_Regression_Int">1</definedName>
    <definedName name="_Regression_Out" localSheetId="7" hidden="1">[39]Hoja1!#REF!</definedName>
    <definedName name="_Regression_Out" localSheetId="8" hidden="1">[39]Hoja1!#REF!</definedName>
    <definedName name="_Regression_Out" localSheetId="9" hidden="1">[40]Hoja1!#REF!</definedName>
    <definedName name="_Regression_Out" localSheetId="11" hidden="1">[39]Hoja1!#REF!</definedName>
    <definedName name="_Regression_Out" localSheetId="2" hidden="1">[40]Hoja1!#REF!</definedName>
    <definedName name="_Regression_Out" localSheetId="3" hidden="1">[40]Hoja1!#REF!</definedName>
    <definedName name="_Regression_Out" localSheetId="5" hidden="1">[39]Hoja1!#REF!</definedName>
    <definedName name="_Regression_Out" localSheetId="4" hidden="1">[39]Hoja1!#REF!</definedName>
    <definedName name="_Regression_Out" localSheetId="1" hidden="1">[41]Hoja1!#REF!</definedName>
    <definedName name="_Regression_Out" hidden="1">[40]Hoja1!#REF!</definedName>
    <definedName name="_Regression_X" localSheetId="6">#REF!</definedName>
    <definedName name="_Regression_X" localSheetId="8">#REF!</definedName>
    <definedName name="_Regression_X" localSheetId="9">#REF!</definedName>
    <definedName name="_Regression_X" localSheetId="11">#REF!</definedName>
    <definedName name="_Regression_X" localSheetId="1">#REF!</definedName>
    <definedName name="_Regression_X">#REF!</definedName>
    <definedName name="_Regression_Y" localSheetId="6">#REF!</definedName>
    <definedName name="_Regression_Y" localSheetId="8">#REF!</definedName>
    <definedName name="_Regression_Y" localSheetId="11">#REF!</definedName>
    <definedName name="_Regression_Y" localSheetId="1">#REF!</definedName>
    <definedName name="_Regression_Y">#REF!</definedName>
    <definedName name="_SIM2" localSheetId="6">[42]PENSION!#REF!</definedName>
    <definedName name="_SIM2" localSheetId="8">[42]PENSION!#REF!</definedName>
    <definedName name="_SIM2" localSheetId="9">[42]PENSION!#REF!</definedName>
    <definedName name="_SIM2" localSheetId="11">[42]PENSION!#REF!</definedName>
    <definedName name="_SIM2" localSheetId="2">[42]PENSION!#REF!</definedName>
    <definedName name="_SIM2" localSheetId="3">[42]PENSION!#REF!</definedName>
    <definedName name="_SIM2" localSheetId="5">[42]PENSION!#REF!</definedName>
    <definedName name="_SIM2" localSheetId="4">[42]PENSION!#REF!</definedName>
    <definedName name="_SIM2" localSheetId="1">[42]PENSION!#REF!</definedName>
    <definedName name="_SIM2">[42]PENSION!#REF!</definedName>
    <definedName name="_Sort" localSheetId="6">#REF!</definedName>
    <definedName name="_Sort" localSheetId="8">#REF!</definedName>
    <definedName name="_Sort" localSheetId="9">#REF!</definedName>
    <definedName name="_Sort" localSheetId="11">#REF!</definedName>
    <definedName name="_Sort" localSheetId="1">#REF!</definedName>
    <definedName name="_Sort">#REF!</definedName>
    <definedName name="_SRT11" localSheetId="6">{"Minpmon",#N/A,FALSE,"Monthinput"}</definedName>
    <definedName name="_SRT11" localSheetId="8">{"Minpmon",#N/A,FALSE,"Monthinput"}</definedName>
    <definedName name="_SRT11" localSheetId="9">{"Minpmon",#N/A,FALSE,"Monthinput"}</definedName>
    <definedName name="_SRT11" localSheetId="11">{"Minpmon",#N/A,FALSE,"Monthinput"}</definedName>
    <definedName name="_SRT11" localSheetId="1">{"Minpmon",#N/A,FALSE,"Monthinput"}</definedName>
    <definedName name="_SRT11">{"Minpmon",#N/A,FALSE,"Monthinput"}</definedName>
    <definedName name="_TCI1" localSheetId="8">[42]PENSION!#REF!</definedName>
    <definedName name="_TCI1" localSheetId="2">[42]PENSION!#REF!</definedName>
    <definedName name="_TCI1" localSheetId="3">[42]PENSION!#REF!</definedName>
    <definedName name="_TCI1" localSheetId="5">[42]PENSION!#REF!</definedName>
    <definedName name="_TCI1" localSheetId="4">[42]PENSION!#REF!</definedName>
    <definedName name="_TCI1" localSheetId="1">[42]PENSION!#REF!</definedName>
    <definedName name="_TCI1">[42]PENSION!#REF!</definedName>
    <definedName name="_TCI2" localSheetId="8">[42]PENSION!#REF!</definedName>
    <definedName name="_TCI2" localSheetId="2">[42]PENSION!#REF!</definedName>
    <definedName name="_TCI2" localSheetId="3">[42]PENSION!#REF!</definedName>
    <definedName name="_TCI2" localSheetId="5">[42]PENSION!#REF!</definedName>
    <definedName name="_TCI2" localSheetId="4">[42]PENSION!#REF!</definedName>
    <definedName name="_TCI2" localSheetId="1">[42]PENSION!#REF!</definedName>
    <definedName name="_TCI2">[42]PENSION!#REF!</definedName>
    <definedName name="_ty" localSheetId="8">'[22]Time series'!#REF!</definedName>
    <definedName name="_ty" localSheetId="1">'[22]Time series'!#REF!</definedName>
    <definedName name="_ty">'[22]Time series'!#REF!</definedName>
    <definedName name="_Z" localSheetId="6">'[1]Cap. - 3'!#REF!</definedName>
    <definedName name="_Z" localSheetId="7">'[1]Cap. - 3'!#REF!</definedName>
    <definedName name="_Z" localSheetId="8">'[1]Cap. - 3'!#REF!</definedName>
    <definedName name="_Z" localSheetId="9">'[1]Cap. - 3'!#REF!</definedName>
    <definedName name="_Z" localSheetId="11">'[1]Cap. - 3'!#REF!</definedName>
    <definedName name="_Z" localSheetId="2">'[2]Cap. - 3'!#REF!</definedName>
    <definedName name="_Z" localSheetId="3">'[2]Cap. - 3'!#REF!</definedName>
    <definedName name="_Z" localSheetId="5">'[2]Cap. - 3'!#REF!</definedName>
    <definedName name="_Z" localSheetId="4">'[2]Cap. - 3'!#REF!</definedName>
    <definedName name="_Z" localSheetId="1">'[3]Cap. - 3'!#REF!</definedName>
    <definedName name="_Z">'[2]Cap. - 3'!#REF!</definedName>
    <definedName name="a" localSheetId="6">#REF!</definedName>
    <definedName name="a" localSheetId="8">#REF!</definedName>
    <definedName name="a" localSheetId="9">#REF!</definedName>
    <definedName name="a" localSheetId="11">#REF!</definedName>
    <definedName name="a" localSheetId="1">#REF!</definedName>
    <definedName name="a">#REF!</definedName>
    <definedName name="aa" localSheetId="6">{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6">{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9">#REF!</definedName>
    <definedName name="aaaa" localSheetId="11">#REF!</definedName>
    <definedName name="aaaa" localSheetId="2">#REF!</definedName>
    <definedName name="aaaa" localSheetId="3">#REF!</definedName>
    <definedName name="aaaa" localSheetId="5">#REF!</definedName>
    <definedName name="aaaa" localSheetId="4">#REF!</definedName>
    <definedName name="aaaa" localSheetId="1">#REF!</definedName>
    <definedName name="aaaa">#REF!</definedName>
    <definedName name="aaaaaa" localSheetId="6">{"Riqfin97",#N/A,FALSE,"Tran";"Riqfinpro",#N/A,FALSE,"Tran"}</definedName>
    <definedName name="aaaaaa" localSheetId="8">{"Riqfin97",#N/A,FALSE,"Tran";"Riqfinpro",#N/A,FALSE,"Tran"}</definedName>
    <definedName name="aaaaaa" localSheetId="9">{"Riqfin97",#N/A,FALSE,"Tran";"Riqfinpro",#N/A,FALSE,"Tran"}</definedName>
    <definedName name="aaaaaa" localSheetId="11">{"Riqfin97",#N/A,FALSE,"Tran";"Riqfinpro",#N/A,FALSE,"Tran"}</definedName>
    <definedName name="aaaaaa" localSheetId="1">{"Riqfin97",#N/A,FALSE,"Tran";"Riqfinpro",#N/A,FALSE,"Tran"}</definedName>
    <definedName name="aaaaaa">{"Riqfin97",#N/A,FALSE,"Tran";"Riqfinpro",#N/A,FALSE,"Tran"}</definedName>
    <definedName name="aaaaaaaaaa">#N/A</definedName>
    <definedName name="abu" localSheetId="6">{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 localSheetId="1">'[43]COP FED'!#REF!</definedName>
    <definedName name="ACwvu.PLA1.">'[43]COP FED'!#REF!</definedName>
    <definedName name="ACwvu.PLA2.">'[43]COP FED'!$A$1:$N$49</definedName>
    <definedName name="ACwvu.Print." localSheetId="6">[44]Med!#REF!</definedName>
    <definedName name="ACwvu.Print." localSheetId="8">[44]Med!#REF!</definedName>
    <definedName name="ACwvu.Print." localSheetId="9">[44]Med!#REF!</definedName>
    <definedName name="ACwvu.Print." localSheetId="11">[44]Med!#REF!</definedName>
    <definedName name="ACwvu.Print." localSheetId="1">[44]Med!#REF!</definedName>
    <definedName name="ACwvu.Print.">[44]Med!#REF!</definedName>
    <definedName name="Ambito" localSheetId="1">[45]claves!$G$3:$G$4</definedName>
    <definedName name="Ambito">[46]claves!$G$3:$G$4</definedName>
    <definedName name="AMPO5">"Gráfico 8"</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2">[42]PENSION!#REF!</definedName>
    <definedName name="AÑO" localSheetId="3">[42]PENSION!#REF!</definedName>
    <definedName name="AÑO" localSheetId="5">[42]PENSION!#REF!</definedName>
    <definedName name="AÑO" localSheetId="4">[42]PENSION!#REF!</definedName>
    <definedName name="AÑO" localSheetId="1">[42]PENSION!#REF!</definedName>
    <definedName name="AÑO">[42]PENSION!#REF!</definedName>
    <definedName name="_xlnm.Extract" localSheetId="6">'[1]Cap- 1 '!#REF!</definedName>
    <definedName name="_xlnm.Extract" localSheetId="7">'[1]Cap- 1 '!#REF!</definedName>
    <definedName name="_xlnm.Extract" localSheetId="8">'[1]Cap- 1 '!#REF!</definedName>
    <definedName name="_xlnm.Extract" localSheetId="9">'[1]Cap- 1 '!#REF!</definedName>
    <definedName name="_xlnm.Extract" localSheetId="11">'[1]Cap- 1 '!#REF!</definedName>
    <definedName name="_xlnm.Extract" localSheetId="2">'[2]Cap- 1 '!#REF!</definedName>
    <definedName name="_xlnm.Extract" localSheetId="3">'[2]Cap- 1 '!#REF!</definedName>
    <definedName name="_xlnm.Extract" localSheetId="5">'[2]Cap- 1 '!#REF!</definedName>
    <definedName name="_xlnm.Extract" localSheetId="4">'[2]Cap- 1 '!#REF!</definedName>
    <definedName name="_xlnm.Extract" localSheetId="1">'[3]Cap- 1 '!#REF!</definedName>
    <definedName name="_xlnm.Extract">'[2]Cap- 1 '!#REF!</definedName>
    <definedName name="_xlnm.Print_Area" localSheetId="12">#REF!</definedName>
    <definedName name="_xlnm.Print_Area" localSheetId="6">'A.4 Medidas Discrec Ingr Edo'!$B$1:$H$23</definedName>
    <definedName name="_xlnm.Print_Area" localSheetId="8">'A.6 Garantías Estado'!$B$2:$E$14</definedName>
    <definedName name="_xlnm.Print_Area" localSheetId="9">#REF!</definedName>
    <definedName name="_xlnm.Print_Area" localSheetId="11">#REF!</definedName>
    <definedName name="_xlnm.Print_Area" localSheetId="2">'A1- Cuantías a excluir gasto '!$B$1:$F$5</definedName>
    <definedName name="_xlnm.Print_Area" localSheetId="3">'A2- Garantías'!$B$1:$F$28</definedName>
    <definedName name="_xlnm.Print_Area" localSheetId="5">#REF!</definedName>
    <definedName name="_xlnm.Print_Area" localSheetId="4">'A3a- Educación-sanidad-empleo'!$B$1:$I$11</definedName>
    <definedName name="_xlnm.Print_Area" localSheetId="1">#REF!</definedName>
    <definedName name="_xlnm.Print_Area">#REF!</definedName>
    <definedName name="Argentina" localSheetId="6">{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6">{"TRADE_COMP",#N/A,FALSE,"TAB23APP";"BOP",#N/A,FALSE,"TAB6";"DOT",#N/A,FALSE,"TAB24APP";"EXTDEBT",#N/A,FALSE,"TAB25APP"}</definedName>
    <definedName name="as" localSheetId="8">{"TRADE_COMP",#N/A,FALSE,"TAB23APP";"BOP",#N/A,FALSE,"TAB6";"DOT",#N/A,FALSE,"TAB24APP";"EXTDEBT",#N/A,FALSE,"TAB25APP"}</definedName>
    <definedName name="as" localSheetId="9">{"TRADE_COMP",#N/A,FALSE,"TAB23APP";"BOP",#N/A,FALSE,"TAB6";"DOT",#N/A,FALSE,"TAB24APP";"EXTDEBT",#N/A,FALSE,"TAB25APP"}</definedName>
    <definedName name="as" localSheetId="11">{"TRADE_COMP",#N/A,FALSE,"TAB23APP";"BOP",#N/A,FALSE,"TAB6";"DOT",#N/A,FALSE,"TAB24APP";"EXTDEBT",#N/A,FALSE,"TAB25APP"}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6">{"Riqfin97",#N/A,FALSE,"Tran";"Riqfinpro",#N/A,FALSE,"Tran"}</definedName>
    <definedName name="asd" localSheetId="8">{"Riqfin97",#N/A,FALSE,"Tran";"Riqfinpro",#N/A,FALSE,"Tran"}</definedName>
    <definedName name="asd" localSheetId="9">{"Riqfin97",#N/A,FALSE,"Tran";"Riqfinpro",#N/A,FALSE,"Tran"}</definedName>
    <definedName name="asd" localSheetId="11">{"Riqfin97",#N/A,FALSE,"Tran";"Riqfinpro",#N/A,FALSE,"Tran"}</definedName>
    <definedName name="asd" localSheetId="1">{"Riqfin97",#N/A,FALSE,"Tran";"Riqfinpro",#N/A,FALSE,"Tran"}</definedName>
    <definedName name="asd">{"Riqfin97",#N/A,FALSE,"Tran";"Riqfinpro",#N/A,FALSE,"Tran"}</definedName>
    <definedName name="asdasd" localSheetId="6">{"Riqfin97",#N/A,FALSE,"Tran";"Riqfinpro",#N/A,FALSE,"Tran"}</definedName>
    <definedName name="asdasd" localSheetId="8">{"Riqfin97",#N/A,FALSE,"Tran";"Riqfinpro",#N/A,FALSE,"Tran"}</definedName>
    <definedName name="asdasd" localSheetId="9">{"Riqfin97",#N/A,FALSE,"Tran";"Riqfinpro",#N/A,FALSE,"Tran"}</definedName>
    <definedName name="asdasd" localSheetId="11">{"Riqfin97",#N/A,FALSE,"Tran";"Riqfinpro",#N/A,FALSE,"Tran"}</definedName>
    <definedName name="asdasd" localSheetId="1">{"Riqfin97",#N/A,FALSE,"Tran";"Riqfinpro",#N/A,FALSE,"Tran"}</definedName>
    <definedName name="asdasd">{"Riqfin97",#N/A,FALSE,"Tran";"Riqfinpro",#N/A,FALSE,"Tran"}</definedName>
    <definedName name="asdasdad" localSheetId="6">{"Riqfin97",#N/A,FALSE,"Tran";"Riqfinpro",#N/A,FALSE,"Tran"}</definedName>
    <definedName name="asdasdad" localSheetId="8">{"Riqfin97",#N/A,FALSE,"Tran";"Riqfinpro",#N/A,FALSE,"Tran"}</definedName>
    <definedName name="asdasdad" localSheetId="9">{"Riqfin97",#N/A,FALSE,"Tran";"Riqfinpro",#N/A,FALSE,"Tran"}</definedName>
    <definedName name="asdasdad" localSheetId="11">{"Riqfin97",#N/A,FALSE,"Tran";"Riqfinpro",#N/A,FALSE,"Tran"}</definedName>
    <definedName name="asdasdad" localSheetId="1">{"Riqfin97",#N/A,FALSE,"Tran";"Riqfinpro",#N/A,FALSE,"Tran"}</definedName>
    <definedName name="asdasdad">{"Riqfin97",#N/A,FALSE,"Tran";"Riqfinpro",#N/A,FALSE,"Tran"}</definedName>
    <definedName name="asdasdadad" localSheetId="6">{"Riqfin97",#N/A,FALSE,"Tran";"Riqfinpro",#N/A,FALSE,"Tran"}</definedName>
    <definedName name="asdasdadad" localSheetId="8">{"Riqfin97",#N/A,FALSE,"Tran";"Riqfinpro",#N/A,FALSE,"Tran"}</definedName>
    <definedName name="asdasdadad" localSheetId="9">{"Riqfin97",#N/A,FALSE,"Tran";"Riqfinpro",#N/A,FALSE,"Tran"}</definedName>
    <definedName name="asdasdadad" localSheetId="11">{"Riqfin97",#N/A,FALSE,"Tran";"Riqfinpro",#N/A,FALSE,"Tran"}</definedName>
    <definedName name="asdasdadad" localSheetId="1">{"Riqfin97",#N/A,FALSE,"Tran";"Riqfinpro",#N/A,FALSE,"Tran"}</definedName>
    <definedName name="asdasdadad">{"Riqfin97",#N/A,FALSE,"Tran";"Riqfinpro",#N/A,FALSE,"Tran"}</definedName>
    <definedName name="asdf" localSheetId="6">{"BOP_TAB",#N/A,FALSE,"N";"MIDTERM_TAB",#N/A,FALSE,"O"}</definedName>
    <definedName name="asdf" localSheetId="8">{"BOP_TAB",#N/A,FALSE,"N";"MIDTERM_TAB",#N/A,FALSE,"O"}</definedName>
    <definedName name="asdf" localSheetId="9">{"BOP_TAB",#N/A,FALSE,"N";"MIDTERM_TAB",#N/A,FALSE,"O"}</definedName>
    <definedName name="asdf" localSheetId="11">{"BOP_TAB",#N/A,FALSE,"N";"MIDTERM_TAB",#N/A,FALSE,"O"}</definedName>
    <definedName name="asdf" localSheetId="1">{"BOP_TAB",#N/A,FALSE,"N";"MIDTERM_TAB",#N/A,FALSE,"O"}</definedName>
    <definedName name="asdf">{"BOP_TAB",#N/A,FALSE,"N";"MIDTERM_TAB",#N/A,FALSE,"O"}</definedName>
    <definedName name="ase" localSheetId="6">{"Minpmon",#N/A,FALSE,"Monthinput"}</definedName>
    <definedName name="ase" localSheetId="8">{"Minpmon",#N/A,FALSE,"Monthinput"}</definedName>
    <definedName name="ase" localSheetId="9">{"Minpmon",#N/A,FALSE,"Monthinput"}</definedName>
    <definedName name="ase" localSheetId="11">{"Minpmon",#N/A,FALSE,"Monthinput"}</definedName>
    <definedName name="ase" localSheetId="1">{"Minpmon",#N/A,FALSE,"Monthinput"}</definedName>
    <definedName name="ase">{"Minpmon",#N/A,FALSE,"Monthinput"}</definedName>
    <definedName name="ASY" localSheetId="12"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5" hidden="1">{"Dif tabajo",#N/A,FALSE,"C. mobiliario";"Difi mobiliario",#N/A,FALSE,"C. mobiliario"}</definedName>
    <definedName name="ASY" localSheetId="4"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1">[29]!atrade</definedName>
    <definedName name="atrade">[30]!atrade</definedName>
    <definedName name="autonomia" localSheetId="7">#REF!</definedName>
    <definedName name="autonomia" localSheetId="8">#REF!</definedName>
    <definedName name="autonomia" localSheetId="9">#REF!</definedName>
    <definedName name="autonomia" localSheetId="11">#REF!</definedName>
    <definedName name="autonomia" localSheetId="2">#REF!</definedName>
    <definedName name="autonomia" localSheetId="3">#REF!</definedName>
    <definedName name="autonomia" localSheetId="5">#REF!</definedName>
    <definedName name="autonomia" localSheetId="4">#REF!</definedName>
    <definedName name="autonomia" localSheetId="1">#REF!</definedName>
    <definedName name="autonomia">#REF!</definedName>
    <definedName name="_xlnm.Database" localSheetId="7">#REF!</definedName>
    <definedName name="_xlnm.Database" localSheetId="8">#REF!</definedName>
    <definedName name="_xlnm.Database" localSheetId="11">#REF!</definedName>
    <definedName name="_xlnm.Database" localSheetId="2">#REF!</definedName>
    <definedName name="_xlnm.Database" localSheetId="3">#REF!</definedName>
    <definedName name="_xlnm.Database" localSheetId="5">#REF!</definedName>
    <definedName name="_xlnm.Database" localSheetId="4">#REF!</definedName>
    <definedName name="_xlnm.Database" localSheetId="1">#REF!</definedName>
    <definedName name="_xlnm.Database">#REF!</definedName>
    <definedName name="bb" localSheetId="6">{"Riqfin97",#N/A,FALSE,"Tran";"Riqfinpro",#N/A,FALSE,"Tran"}</definedName>
    <definedName name="bb" localSheetId="8">{"Riqfin97",#N/A,FALSE,"Tran";"Riqfinpro",#N/A,FALSE,"Tran"}</definedName>
    <definedName name="bb" localSheetId="9">{"Riqfin97",#N/A,FALSE,"Tran";"Riqfinpro",#N/A,FALSE,"Tran"}</definedName>
    <definedName name="bb" localSheetId="11">{"Riqfin97",#N/A,FALSE,"Tran";"Riqfinpro",#N/A,FALSE,"Tran"}</definedName>
    <definedName name="bb" localSheetId="1">{"Riqfin97",#N/A,FALSE,"Tran";"Riqfinpro",#N/A,FALSE,"Tran"}</definedName>
    <definedName name="bb">{"Riqfin97",#N/A,FALSE,"Tran";"Riqfinpro",#N/A,FALSE,"Tran"}</definedName>
    <definedName name="bbbb" localSheetId="6">{"Minpmon",#N/A,FALSE,"Monthinput"}</definedName>
    <definedName name="bbbb" localSheetId="8">{"Minpmon",#N/A,FALSE,"Monthinput"}</definedName>
    <definedName name="bbbb" localSheetId="9">{"Minpmon",#N/A,FALSE,"Monthinput"}</definedName>
    <definedName name="bbbb" localSheetId="11">{"Minpmon",#N/A,FALSE,"Monthinput"}</definedName>
    <definedName name="bbbb" localSheetId="1">{"Minpmon",#N/A,FALSE,"Monthinput"}</definedName>
    <definedName name="bbbb">{"Minpmon",#N/A,FALSE,"Monthinput"}</definedName>
    <definedName name="bbbbb" localSheetId="6">{"Riqfin97",#N/A,FALSE,"Tran";"Riqfinpro",#N/A,FALSE,"Tran"}</definedName>
    <definedName name="bbbbb" localSheetId="8">{"Riqfin97",#N/A,FALSE,"Tran";"Riqfinpro",#N/A,FALSE,"Tran"}</definedName>
    <definedName name="bbbbb" localSheetId="9">{"Riqfin97",#N/A,FALSE,"Tran";"Riqfinpro",#N/A,FALSE,"Tran"}</definedName>
    <definedName name="bbbbb" localSheetId="11">{"Riqfin97",#N/A,FALSE,"Tran";"Riqfinpro",#N/A,FALSE,"Tran"}</definedName>
    <definedName name="bbbbb" localSheetId="1">{"Riqfin97",#N/A,FALSE,"Tran";"Riqfinpro",#N/A,FALSE,"Tran"}</definedName>
    <definedName name="bbbbb">{"Riqfin97",#N/A,FALSE,"Tran";"Riqfinpro",#N/A,FALSE,"Tran"}</definedName>
    <definedName name="BBdmx" localSheetId="1">'[47]Read Me'!$F$1</definedName>
    <definedName name="BBdmx">'[48]Read Me'!$F$1</definedName>
    <definedName name="bfftsy" localSheetId="6">[10]ER!#REF!</definedName>
    <definedName name="bfftsy" localSheetId="8">[10]ER!#REF!</definedName>
    <definedName name="bfftsy" localSheetId="9">[10]ER!#REF!</definedName>
    <definedName name="bfftsy" localSheetId="11">[10]ER!#REF!</definedName>
    <definedName name="bfftsy" localSheetId="1">[10]ER!#REF!</definedName>
    <definedName name="bfftsy">[10]ER!#REF!</definedName>
    <definedName name="BFLD_DF">#N/A</definedName>
    <definedName name="BFLD_DF2">#N/A</definedName>
    <definedName name="bfsdhtr" localSheetId="6">[10]WB!#REF!</definedName>
    <definedName name="bfsdhtr" localSheetId="8">[10]WB!#REF!</definedName>
    <definedName name="bfsdhtr" localSheetId="9">[10]WB!#REF!</definedName>
    <definedName name="bfsdhtr" localSheetId="11">[10]WB!#REF!</definedName>
    <definedName name="bfsdhtr" localSheetId="1">[10]WB!#REF!</definedName>
    <definedName name="bfsdhtr">[10]WB!#REF!</definedName>
    <definedName name="bg" localSheetId="6">{"Tab1",#N/A,FALSE,"P";"Tab2",#N/A,FALSE,"P"}</definedName>
    <definedName name="bg" localSheetId="8">{"Tab1",#N/A,FALSE,"P";"Tab2",#N/A,FALSE,"P"}</definedName>
    <definedName name="bg" localSheetId="9">{"Tab1",#N/A,FALSE,"P";"Tab2",#N/A,FALSE,"P"}</definedName>
    <definedName name="bg" localSheetId="11">{"Tab1",#N/A,FALSE,"P";"Tab2",#N/A,FALSE,"P"}</definedName>
    <definedName name="bg" localSheetId="1">{"Tab1",#N/A,FALSE,"P";"Tab2",#N/A,FALSE,"P"}</definedName>
    <definedName name="bg">{"Tab1",#N/A,FALSE,"P";"Tab2",#N/A,FALSE,"P"}</definedName>
    <definedName name="BLPH1" localSheetId="6">#REF!</definedName>
    <definedName name="BLPH1" localSheetId="8">#REF!</definedName>
    <definedName name="BLPH1" localSheetId="9">#REF!</definedName>
    <definedName name="BLPH1" localSheetId="11">#REF!</definedName>
    <definedName name="BLPH1" localSheetId="1">#REF!</definedName>
    <definedName name="BLPH1">#REF!</definedName>
    <definedName name="BLPH10" localSheetId="6">#REF!</definedName>
    <definedName name="BLPH10" localSheetId="8">#REF!</definedName>
    <definedName name="BLPH10" localSheetId="11">#REF!</definedName>
    <definedName name="BLPH10" localSheetId="1">#REF!</definedName>
    <definedName name="BLPH10">#REF!</definedName>
    <definedName name="BLPH100" localSheetId="6">[49]SpotExchangeRates!#REF!</definedName>
    <definedName name="BLPH100" localSheetId="8">[49]SpotExchangeRates!#REF!</definedName>
    <definedName name="BLPH100" localSheetId="9">[49]SpotExchangeRates!#REF!</definedName>
    <definedName name="BLPH100" localSheetId="11">[49]SpotExchangeRates!#REF!</definedName>
    <definedName name="BLPH100" localSheetId="1">[49]SpotExchangeRates!#REF!</definedName>
    <definedName name="BLPH100">[49]SpotExchangeRates!#REF!</definedName>
    <definedName name="BLPH101" localSheetId="6">[49]SpotExchangeRates!#REF!</definedName>
    <definedName name="BLPH101" localSheetId="8">[49]SpotExchangeRates!#REF!</definedName>
    <definedName name="BLPH101" localSheetId="9">[49]SpotExchangeRates!#REF!</definedName>
    <definedName name="BLPH101" localSheetId="11">[49]SpotExchangeRates!#REF!</definedName>
    <definedName name="BLPH101" localSheetId="1">[49]SpotExchangeRates!#REF!</definedName>
    <definedName name="BLPH101">[49]SpotExchangeRates!#REF!</definedName>
    <definedName name="BLPH102" localSheetId="6">[49]SpotExchangeRates!#REF!</definedName>
    <definedName name="BLPH102" localSheetId="8">[49]SpotExchangeRates!#REF!</definedName>
    <definedName name="BLPH102" localSheetId="11">[49]SpotExchangeRates!#REF!</definedName>
    <definedName name="BLPH102" localSheetId="1">[49]SpotExchangeRates!#REF!</definedName>
    <definedName name="BLPH102">[49]SpotExchangeRates!#REF!</definedName>
    <definedName name="BLPH103" localSheetId="6">[49]SpotExchangeRates!#REF!</definedName>
    <definedName name="BLPH103" localSheetId="8">[49]SpotExchangeRates!#REF!</definedName>
    <definedName name="BLPH103" localSheetId="11">[49]SpotExchangeRates!#REF!</definedName>
    <definedName name="BLPH103" localSheetId="1">[49]SpotExchangeRates!#REF!</definedName>
    <definedName name="BLPH103">[49]SpotExchangeRates!#REF!</definedName>
    <definedName name="BLPH104" localSheetId="8">[49]SpotExchangeRates!#REF!</definedName>
    <definedName name="BLPH104" localSheetId="1">[49]SpotExchangeRates!#REF!</definedName>
    <definedName name="BLPH104">[49]SpotExchangeRates!#REF!</definedName>
    <definedName name="BLPH105" localSheetId="8">[49]SpotExchangeRates!#REF!</definedName>
    <definedName name="BLPH105" localSheetId="1">[49]SpotExchangeRates!#REF!</definedName>
    <definedName name="BLPH105">[49]SpotExchangeRates!#REF!</definedName>
    <definedName name="BLPH106" localSheetId="8">[49]SpotExchangeRates!#REF!</definedName>
    <definedName name="BLPH106" localSheetId="1">[49]SpotExchangeRates!#REF!</definedName>
    <definedName name="BLPH106">[49]SpotExchangeRates!#REF!</definedName>
    <definedName name="BLPH107" localSheetId="8">[49]SpotExchangeRates!#REF!</definedName>
    <definedName name="BLPH107" localSheetId="1">[49]SpotExchangeRates!#REF!</definedName>
    <definedName name="BLPH107">[49]SpotExchangeRates!#REF!</definedName>
    <definedName name="BLPH108" localSheetId="8">[49]SpotExchangeRates!#REF!</definedName>
    <definedName name="BLPH108" localSheetId="1">[49]SpotExchangeRates!#REF!</definedName>
    <definedName name="BLPH108">[49]SpotExchangeRates!#REF!</definedName>
    <definedName name="BLPH109" localSheetId="8">[49]SpotExchangeRates!#REF!</definedName>
    <definedName name="BLPH109" localSheetId="1">[49]SpotExchangeRates!#REF!</definedName>
    <definedName name="BLPH109">[49]SpotExchangeRates!#REF!</definedName>
    <definedName name="BLPH110" localSheetId="8">[49]SpotExchangeRates!#REF!</definedName>
    <definedName name="BLPH110" localSheetId="1">[49]SpotExchangeRates!#REF!</definedName>
    <definedName name="BLPH110">[49]SpotExchangeRates!#REF!</definedName>
    <definedName name="BLPH111" localSheetId="8">[49]SpotExchangeRates!#REF!</definedName>
    <definedName name="BLPH111" localSheetId="1">[49]SpotExchangeRates!#REF!</definedName>
    <definedName name="BLPH111">[49]SpotExchangeRates!#REF!</definedName>
    <definedName name="BLPH112" localSheetId="8">[49]SpotExchangeRates!#REF!</definedName>
    <definedName name="BLPH112" localSheetId="1">[49]SpotExchangeRates!#REF!</definedName>
    <definedName name="BLPH112">[49]SpotExchangeRates!#REF!</definedName>
    <definedName name="BLPH113" localSheetId="8">[49]SpotExchangeRates!#REF!</definedName>
    <definedName name="BLPH113" localSheetId="1">[49]SpotExchangeRates!#REF!</definedName>
    <definedName name="BLPH113">[49]SpotExchangeRates!#REF!</definedName>
    <definedName name="BLPH114" localSheetId="8">[49]SpotExchangeRates!#REF!</definedName>
    <definedName name="BLPH114" localSheetId="1">[49]SpotExchangeRates!#REF!</definedName>
    <definedName name="BLPH114">[49]SpotExchangeRates!#REF!</definedName>
    <definedName name="BLPH115" localSheetId="8">[49]SpotExchangeRates!#REF!</definedName>
    <definedName name="BLPH115" localSheetId="1">[49]SpotExchangeRates!#REF!</definedName>
    <definedName name="BLPH115">[49]SpotExchangeRates!#REF!</definedName>
    <definedName name="BLPH116" localSheetId="8">[49]SpotExchangeRates!#REF!</definedName>
    <definedName name="BLPH116" localSheetId="1">[49]SpotExchangeRates!#REF!</definedName>
    <definedName name="BLPH116">[49]SpotExchangeRates!#REF!</definedName>
    <definedName name="BLPH117" localSheetId="8">[49]SpotExchangeRates!#REF!</definedName>
    <definedName name="BLPH117" localSheetId="1">[49]SpotExchangeRates!#REF!</definedName>
    <definedName name="BLPH117">[49]SpotExchangeRates!#REF!</definedName>
    <definedName name="BLPH118" localSheetId="8">[49]SpotExchangeRates!#REF!</definedName>
    <definedName name="BLPH118" localSheetId="1">[49]SpotExchangeRates!#REF!</definedName>
    <definedName name="BLPH118">[49]SpotExchangeRates!#REF!</definedName>
    <definedName name="BLPH119" localSheetId="8">[49]SpotExchangeRates!#REF!</definedName>
    <definedName name="BLPH119" localSheetId="1">[49]SpotExchangeRates!#REF!</definedName>
    <definedName name="BLPH119">[49]SpotExchangeRates!#REF!</definedName>
    <definedName name="BLPH12" localSheetId="6">#REF!</definedName>
    <definedName name="BLPH12" localSheetId="8">#REF!</definedName>
    <definedName name="BLPH12" localSheetId="9">#REF!</definedName>
    <definedName name="BLPH12" localSheetId="11">#REF!</definedName>
    <definedName name="BLPH12" localSheetId="1">#REF!</definedName>
    <definedName name="BLPH12">#REF!</definedName>
    <definedName name="BLPH120" localSheetId="6">[49]SpotExchangeRates!#REF!</definedName>
    <definedName name="BLPH120" localSheetId="8">[49]SpotExchangeRates!#REF!</definedName>
    <definedName name="BLPH120" localSheetId="9">[49]SpotExchangeRates!#REF!</definedName>
    <definedName name="BLPH120" localSheetId="11">[49]SpotExchangeRates!#REF!</definedName>
    <definedName name="BLPH120" localSheetId="1">[49]SpotExchangeRates!#REF!</definedName>
    <definedName name="BLPH120">[49]SpotExchangeRates!#REF!</definedName>
    <definedName name="BLPH121" localSheetId="8">[49]SpotExchangeRates!#REF!</definedName>
    <definedName name="BLPH121" localSheetId="11">[49]SpotExchangeRates!#REF!</definedName>
    <definedName name="BLPH121" localSheetId="1">[49]SpotExchangeRates!#REF!</definedName>
    <definedName name="BLPH121">[49]SpotExchangeRates!#REF!</definedName>
    <definedName name="BLPH122" localSheetId="8">[49]SpotExchangeRates!#REF!</definedName>
    <definedName name="BLPH122" localSheetId="1">[49]SpotExchangeRates!#REF!</definedName>
    <definedName name="BLPH122">[49]SpotExchangeRates!#REF!</definedName>
    <definedName name="BLPH123" localSheetId="8">[49]SpotExchangeRates!#REF!</definedName>
    <definedName name="BLPH123" localSheetId="1">[49]SpotExchangeRates!#REF!</definedName>
    <definedName name="BLPH123">[49]SpotExchangeRates!#REF!</definedName>
    <definedName name="BLPH124" localSheetId="8">[49]SpotExchangeRates!#REF!</definedName>
    <definedName name="BLPH124" localSheetId="1">[49]SpotExchangeRates!#REF!</definedName>
    <definedName name="BLPH124">[49]SpotExchangeRates!#REF!</definedName>
    <definedName name="BLPH125" localSheetId="8">[49]SpotExchangeRates!#REF!</definedName>
    <definedName name="BLPH125" localSheetId="1">[49]SpotExchangeRates!#REF!</definedName>
    <definedName name="BLPH125">[49]SpotExchangeRates!#REF!</definedName>
    <definedName name="BLPH126" localSheetId="8">[49]SpotExchangeRates!#REF!</definedName>
    <definedName name="BLPH126" localSheetId="1">[49]SpotExchangeRates!#REF!</definedName>
    <definedName name="BLPH126">[49]SpotExchangeRates!#REF!</definedName>
    <definedName name="BLPH127" localSheetId="8">[49]SpotExchangeRates!#REF!</definedName>
    <definedName name="BLPH127" localSheetId="1">[49]SpotExchangeRates!#REF!</definedName>
    <definedName name="BLPH127">[49]SpotExchangeRates!#REF!</definedName>
    <definedName name="BLPH128" localSheetId="8">[49]SpotExchangeRates!#REF!</definedName>
    <definedName name="BLPH128" localSheetId="1">[49]SpotExchangeRates!#REF!</definedName>
    <definedName name="BLPH128">[49]SpotExchangeRates!#REF!</definedName>
    <definedName name="BLPH129" localSheetId="8">[49]SpotExchangeRates!#REF!</definedName>
    <definedName name="BLPH129" localSheetId="1">[49]SpotExchangeRates!#REF!</definedName>
    <definedName name="BLPH129">[49]SpotExchangeRates!#REF!</definedName>
    <definedName name="BLPH13" localSheetId="6">#REF!</definedName>
    <definedName name="BLPH13" localSheetId="8">#REF!</definedName>
    <definedName name="BLPH13" localSheetId="9">#REF!</definedName>
    <definedName name="BLPH13" localSheetId="11">#REF!</definedName>
    <definedName name="BLPH13" localSheetId="1">#REF!</definedName>
    <definedName name="BLPH13">#REF!</definedName>
    <definedName name="BLPH130" localSheetId="6">[49]SpotExchangeRates!#REF!</definedName>
    <definedName name="BLPH130" localSheetId="8">[49]SpotExchangeRates!#REF!</definedName>
    <definedName name="BLPH130" localSheetId="9">[49]SpotExchangeRates!#REF!</definedName>
    <definedName name="BLPH130" localSheetId="11">[49]SpotExchangeRates!#REF!</definedName>
    <definedName name="BLPH130" localSheetId="1">[49]SpotExchangeRates!#REF!</definedName>
    <definedName name="BLPH130">[49]SpotExchangeRates!#REF!</definedName>
    <definedName name="BLPH131" localSheetId="8">[49]SpotExchangeRates!#REF!</definedName>
    <definedName name="BLPH131" localSheetId="11">[49]SpotExchangeRates!#REF!</definedName>
    <definedName name="BLPH131" localSheetId="1">[49]SpotExchangeRates!#REF!</definedName>
    <definedName name="BLPH131">[49]SpotExchangeRates!#REF!</definedName>
    <definedName name="BLPH132" localSheetId="8">[49]SpotExchangeRates!#REF!</definedName>
    <definedName name="BLPH132" localSheetId="1">[49]SpotExchangeRates!#REF!</definedName>
    <definedName name="BLPH132">[49]SpotExchangeRates!#REF!</definedName>
    <definedName name="BLPH133" localSheetId="8">[49]SpotExchangeRates!#REF!</definedName>
    <definedName name="BLPH133" localSheetId="1">[49]SpotExchangeRates!#REF!</definedName>
    <definedName name="BLPH133">[49]SpotExchangeRates!#REF!</definedName>
    <definedName name="BLPH134" localSheetId="8">[49]SpotExchangeRates!#REF!</definedName>
    <definedName name="BLPH134" localSheetId="1">[49]SpotExchangeRates!#REF!</definedName>
    <definedName name="BLPH134">[49]SpotExchangeRates!#REF!</definedName>
    <definedName name="BLPH135" localSheetId="8">[49]SpotExchangeRates!#REF!</definedName>
    <definedName name="BLPH135" localSheetId="1">[49]SpotExchangeRates!#REF!</definedName>
    <definedName name="BLPH135">[49]SpotExchangeRates!#REF!</definedName>
    <definedName name="BLPH136" localSheetId="8">[49]SpotExchangeRates!#REF!</definedName>
    <definedName name="BLPH136" localSheetId="1">[49]SpotExchangeRates!#REF!</definedName>
    <definedName name="BLPH136">[49]SpotExchangeRates!#REF!</definedName>
    <definedName name="BLPH137" localSheetId="8">[49]SpotExchangeRates!#REF!</definedName>
    <definedName name="BLPH137" localSheetId="1">[49]SpotExchangeRates!#REF!</definedName>
    <definedName name="BLPH137">[49]SpotExchangeRates!#REF!</definedName>
    <definedName name="BLPH138" localSheetId="8">[49]SpotExchangeRates!#REF!</definedName>
    <definedName name="BLPH138" localSheetId="1">[49]SpotExchangeRates!#REF!</definedName>
    <definedName name="BLPH138">[49]SpotExchangeRates!#REF!</definedName>
    <definedName name="BLPH139" localSheetId="8">[49]SpotExchangeRates!#REF!</definedName>
    <definedName name="BLPH139" localSheetId="1">[49]SpotExchangeRates!#REF!</definedName>
    <definedName name="BLPH139">[49]SpotExchangeRates!#REF!</definedName>
    <definedName name="BLPH14" localSheetId="8">[50]Raw_1!#REF!</definedName>
    <definedName name="BLPH14" localSheetId="1">[50]Raw_1!#REF!</definedName>
    <definedName name="BLPH14">[50]Raw_1!#REF!</definedName>
    <definedName name="BLPH140" localSheetId="8">[49]SpotExchangeRates!#REF!</definedName>
    <definedName name="BLPH140" localSheetId="1">[49]SpotExchangeRates!#REF!</definedName>
    <definedName name="BLPH140">[49]SpotExchangeRates!#REF!</definedName>
    <definedName name="BLPH141" localSheetId="8">[49]SpotExchangeRates!#REF!</definedName>
    <definedName name="BLPH141" localSheetId="1">[49]SpotExchangeRates!#REF!</definedName>
    <definedName name="BLPH141">[49]SpotExchangeRates!#REF!</definedName>
    <definedName name="BLPH142" localSheetId="8">[49]SpotExchangeRates!#REF!</definedName>
    <definedName name="BLPH142" localSheetId="1">[49]SpotExchangeRates!#REF!</definedName>
    <definedName name="BLPH142">[49]SpotExchangeRates!#REF!</definedName>
    <definedName name="BLPH143" localSheetId="8">[49]SpotExchangeRates!#REF!</definedName>
    <definedName name="BLPH143" localSheetId="1">[49]SpotExchangeRates!#REF!</definedName>
    <definedName name="BLPH143">[49]SpotExchangeRates!#REF!</definedName>
    <definedName name="BLPH144" localSheetId="8">[49]SpotExchangeRates!#REF!</definedName>
    <definedName name="BLPH144" localSheetId="1">[49]SpotExchangeRates!#REF!</definedName>
    <definedName name="BLPH144">[49]SpotExchangeRates!#REF!</definedName>
    <definedName name="BLPH145" localSheetId="8">[49]SpotExchangeRates!#REF!</definedName>
    <definedName name="BLPH145" localSheetId="1">[49]SpotExchangeRates!#REF!</definedName>
    <definedName name="BLPH145">[49]SpotExchangeRates!#REF!</definedName>
    <definedName name="BLPH146" localSheetId="8">[49]SpotExchangeRates!#REF!</definedName>
    <definedName name="BLPH146" localSheetId="1">[49]SpotExchangeRates!#REF!</definedName>
    <definedName name="BLPH146">[49]SpotExchangeRates!#REF!</definedName>
    <definedName name="BLPH147" localSheetId="8">[49]SpotExchangeRates!#REF!</definedName>
    <definedName name="BLPH147" localSheetId="1">[49]SpotExchangeRates!#REF!</definedName>
    <definedName name="BLPH147">[49]SpotExchangeRates!#REF!</definedName>
    <definedName name="BLPH148" localSheetId="8">[49]SpotExchangeRates!#REF!</definedName>
    <definedName name="BLPH148" localSheetId="1">[49]SpotExchangeRates!#REF!</definedName>
    <definedName name="BLPH148">[49]SpotExchangeRates!#REF!</definedName>
    <definedName name="BLPH149" localSheetId="8">[49]SpotExchangeRates!#REF!</definedName>
    <definedName name="BLPH149" localSheetId="1">[49]SpotExchangeRates!#REF!</definedName>
    <definedName name="BLPH149">[49]SpotExchangeRates!#REF!</definedName>
    <definedName name="BLPH15" localSheetId="8">[49]SpotExchangeRates!#REF!</definedName>
    <definedName name="BLPH15" localSheetId="1">[49]SpotExchangeRates!#REF!</definedName>
    <definedName name="BLPH15">[49]SpotExchangeRates!#REF!</definedName>
    <definedName name="BLPH150" localSheetId="8">[49]SpotExchangeRates!#REF!</definedName>
    <definedName name="BLPH150" localSheetId="1">[49]SpotExchangeRates!#REF!</definedName>
    <definedName name="BLPH150">[49]SpotExchangeRates!#REF!</definedName>
    <definedName name="BLPH151" localSheetId="8">[49]SpotExchangeRates!#REF!</definedName>
    <definedName name="BLPH151" localSheetId="1">[49]SpotExchangeRates!#REF!</definedName>
    <definedName name="BLPH151">[49]SpotExchangeRates!#REF!</definedName>
    <definedName name="BLPH152" localSheetId="8">[49]SpotExchangeRates!#REF!</definedName>
    <definedName name="BLPH152" localSheetId="1">[49]SpotExchangeRates!#REF!</definedName>
    <definedName name="BLPH152">[49]SpotExchangeRates!#REF!</definedName>
    <definedName name="BLPH153" localSheetId="8">[49]SpotExchangeRates!#REF!</definedName>
    <definedName name="BLPH153" localSheetId="1">[49]SpotExchangeRates!#REF!</definedName>
    <definedName name="BLPH153">[49]SpotExchangeRates!#REF!</definedName>
    <definedName name="BLPH154" localSheetId="8">[49]SpotExchangeRates!#REF!</definedName>
    <definedName name="BLPH154" localSheetId="1">[49]SpotExchangeRates!#REF!</definedName>
    <definedName name="BLPH154">[49]SpotExchangeRates!#REF!</definedName>
    <definedName name="BLPH155" localSheetId="8">[49]SpotExchangeRates!#REF!</definedName>
    <definedName name="BLPH155" localSheetId="1">[49]SpotExchangeRates!#REF!</definedName>
    <definedName name="BLPH155">[49]SpotExchangeRates!#REF!</definedName>
    <definedName name="BLPH156" localSheetId="8">[49]SpotExchangeRates!#REF!</definedName>
    <definedName name="BLPH156" localSheetId="1">[49]SpotExchangeRates!#REF!</definedName>
    <definedName name="BLPH156">[49]SpotExchangeRates!#REF!</definedName>
    <definedName name="BLPH157" localSheetId="8">[49]SpotExchangeRates!#REF!</definedName>
    <definedName name="BLPH157" localSheetId="1">[49]SpotExchangeRates!#REF!</definedName>
    <definedName name="BLPH157">[49]SpotExchangeRates!#REF!</definedName>
    <definedName name="BLPH158" localSheetId="8">[49]SpotExchangeRates!#REF!</definedName>
    <definedName name="BLPH158" localSheetId="1">[49]SpotExchangeRates!#REF!</definedName>
    <definedName name="BLPH158">[49]SpotExchangeRates!#REF!</definedName>
    <definedName name="BLPH159" localSheetId="8">[49]SpotExchangeRates!#REF!</definedName>
    <definedName name="BLPH159" localSheetId="1">[49]SpotExchangeRates!#REF!</definedName>
    <definedName name="BLPH159">[49]SpotExchangeRates!#REF!</definedName>
    <definedName name="BLPH16" localSheetId="8">[49]SpotExchangeRates!#REF!</definedName>
    <definedName name="BLPH16" localSheetId="1">[49]SpotExchangeRates!#REF!</definedName>
    <definedName name="BLPH16">[49]SpotExchangeRates!#REF!</definedName>
    <definedName name="BLPH160" localSheetId="8">[49]SpotExchangeRates!#REF!</definedName>
    <definedName name="BLPH160" localSheetId="1">[49]SpotExchangeRates!#REF!</definedName>
    <definedName name="BLPH160">[49]SpotExchangeRates!#REF!</definedName>
    <definedName name="BLPH161" localSheetId="8">[49]SpotExchangeRates!#REF!</definedName>
    <definedName name="BLPH161" localSheetId="1">[49]SpotExchangeRates!#REF!</definedName>
    <definedName name="BLPH161">[49]SpotExchangeRates!#REF!</definedName>
    <definedName name="BLPH162" localSheetId="8">[49]SpotExchangeRates!#REF!</definedName>
    <definedName name="BLPH162" localSheetId="1">[49]SpotExchangeRates!#REF!</definedName>
    <definedName name="BLPH162">[49]SpotExchangeRates!#REF!</definedName>
    <definedName name="BLPH163" localSheetId="8">[49]SpotExchangeRates!#REF!</definedName>
    <definedName name="BLPH163" localSheetId="1">[49]SpotExchangeRates!#REF!</definedName>
    <definedName name="BLPH163">[49]SpotExchangeRates!#REF!</definedName>
    <definedName name="BLPH164" localSheetId="8">[49]StockMarketIndices!#REF!</definedName>
    <definedName name="BLPH164" localSheetId="1">[49]StockMarketIndices!#REF!</definedName>
    <definedName name="BLPH164">[49]StockMarketIndices!#REF!</definedName>
    <definedName name="BLPH165" localSheetId="8">[49]StockMarketIndices!#REF!</definedName>
    <definedName name="BLPH165" localSheetId="1">[49]StockMarketIndices!#REF!</definedName>
    <definedName name="BLPH165">[49]StockMarketIndices!#REF!</definedName>
    <definedName name="BLPH166">[49]StockMarketIndices!$J$7</definedName>
    <definedName name="BLPH167">[49]StockMarketIndices!$I$7</definedName>
    <definedName name="BLPH168">[49]StockMarketIndices!$H$7</definedName>
    <definedName name="BLPH169" localSheetId="6">[49]StockMarketIndices!#REF!</definedName>
    <definedName name="BLPH169" localSheetId="8">[49]StockMarketIndices!#REF!</definedName>
    <definedName name="BLPH169" localSheetId="9">[49]StockMarketIndices!#REF!</definedName>
    <definedName name="BLPH169" localSheetId="11">[49]StockMarketIndices!#REF!</definedName>
    <definedName name="BLPH169" localSheetId="1">[49]StockMarketIndices!#REF!</definedName>
    <definedName name="BLPH169">[49]StockMarketIndices!#REF!</definedName>
    <definedName name="BLPH17" localSheetId="6">[49]SpotExchangeRates!#REF!</definedName>
    <definedName name="BLPH17" localSheetId="8">[49]SpotExchangeRates!#REF!</definedName>
    <definedName name="BLPH17" localSheetId="9">[49]SpotExchangeRates!#REF!</definedName>
    <definedName name="BLPH17" localSheetId="11">[49]SpotExchangeRates!#REF!</definedName>
    <definedName name="BLPH17" localSheetId="1">[49]SpotExchangeRates!#REF!</definedName>
    <definedName name="BLPH17">[49]SpotExchangeRates!#REF!</definedName>
    <definedName name="BLPH170" localSheetId="6">[49]StockMarketIndices!#REF!</definedName>
    <definedName name="BLPH170" localSheetId="8">[49]StockMarketIndices!#REF!</definedName>
    <definedName name="BLPH170" localSheetId="11">[49]StockMarketIndices!#REF!</definedName>
    <definedName name="BLPH170" localSheetId="1">[49]StockMarketIndices!#REF!</definedName>
    <definedName name="BLPH170">[49]StockMarketIndices!#REF!</definedName>
    <definedName name="BLPH171">[49]StockMarketIndices!$G$7</definedName>
    <definedName name="BLPH172">[49]StockMarketIndices!$F$7</definedName>
    <definedName name="BLPH173" localSheetId="6">[49]StockMarketIndices!#REF!</definedName>
    <definedName name="BLPH173" localSheetId="8">[49]StockMarketIndices!#REF!</definedName>
    <definedName name="BLPH173" localSheetId="9">[49]StockMarketIndices!#REF!</definedName>
    <definedName name="BLPH173" localSheetId="11">[49]StockMarketIndices!#REF!</definedName>
    <definedName name="BLPH173" localSheetId="1">[49]StockMarketIndices!#REF!</definedName>
    <definedName name="BLPH173">[49]StockMarketIndices!#REF!</definedName>
    <definedName name="BLPH174">[49]StockMarketIndices!$E$7</definedName>
    <definedName name="BLPH175" localSheetId="6">[49]StockMarketIndices!#REF!</definedName>
    <definedName name="BLPH175" localSheetId="8">[49]StockMarketIndices!#REF!</definedName>
    <definedName name="BLPH175" localSheetId="9">[49]StockMarketIndices!#REF!</definedName>
    <definedName name="BLPH175" localSheetId="11">[49]StockMarketIndices!#REF!</definedName>
    <definedName name="BLPH175" localSheetId="1">[49]StockMarketIndices!#REF!</definedName>
    <definedName name="BLPH175">[49]StockMarketIndices!#REF!</definedName>
    <definedName name="BLPH176">[49]StockMarketIndices!$D$7</definedName>
    <definedName name="BLPH177">[49]StockMarketIndices!$B$7</definedName>
    <definedName name="BLPH18" localSheetId="6">[49]SpotExchangeRates!#REF!</definedName>
    <definedName name="BLPH18" localSheetId="8">[49]SpotExchangeRates!#REF!</definedName>
    <definedName name="BLPH18" localSheetId="9">[49]SpotExchangeRates!#REF!</definedName>
    <definedName name="BLPH18" localSheetId="11">[49]SpotExchangeRates!#REF!</definedName>
    <definedName name="BLPH18" localSheetId="1">[49]SpotExchangeRates!#REF!</definedName>
    <definedName name="BLPH18">[49]SpotExchangeRates!#REF!</definedName>
    <definedName name="BLPH19" localSheetId="6">[49]SpotExchangeRates!#REF!</definedName>
    <definedName name="BLPH19" localSheetId="8">[49]SpotExchangeRates!#REF!</definedName>
    <definedName name="BLPH19" localSheetId="9">[49]SpotExchangeRates!#REF!</definedName>
    <definedName name="BLPH19" localSheetId="11">[49]SpotExchangeRates!#REF!</definedName>
    <definedName name="BLPH19" localSheetId="1">[49]SpotExchangeRates!#REF!</definedName>
    <definedName name="BLPH19">[49]SpotExchangeRates!#REF!</definedName>
    <definedName name="BLPH2" localSheetId="6">#REF!</definedName>
    <definedName name="BLPH2" localSheetId="8">#REF!</definedName>
    <definedName name="BLPH2" localSheetId="9">#REF!</definedName>
    <definedName name="BLPH2" localSheetId="11">#REF!</definedName>
    <definedName name="BLPH2" localSheetId="1">#REF!</definedName>
    <definedName name="BLPH2">#REF!</definedName>
    <definedName name="BLPH20" localSheetId="6">[49]SpotExchangeRates!#REF!</definedName>
    <definedName name="BLPH20" localSheetId="8">[49]SpotExchangeRates!#REF!</definedName>
    <definedName name="BLPH20" localSheetId="9">[49]SpotExchangeRates!#REF!</definedName>
    <definedName name="BLPH20" localSheetId="11">[49]SpotExchangeRates!#REF!</definedName>
    <definedName name="BLPH20" localSheetId="1">[49]SpotExchangeRates!#REF!</definedName>
    <definedName name="BLPH20">[49]SpotExchangeRates!#REF!</definedName>
    <definedName name="BLPH20023" localSheetId="6">#REF!</definedName>
    <definedName name="BLPH20023" localSheetId="8">#REF!</definedName>
    <definedName name="BLPH20023" localSheetId="9">#REF!</definedName>
    <definedName name="BLPH20023" localSheetId="11">#REF!</definedName>
    <definedName name="BLPH20023" localSheetId="1">#REF!</definedName>
    <definedName name="BLPH20023">#REF!</definedName>
    <definedName name="BLPH21" localSheetId="6">[49]SpotExchangeRates!#REF!</definedName>
    <definedName name="BLPH21" localSheetId="8">[49]SpotExchangeRates!#REF!</definedName>
    <definedName name="BLPH21" localSheetId="9">[49]SpotExchangeRates!#REF!</definedName>
    <definedName name="BLPH21" localSheetId="11">[49]SpotExchangeRates!#REF!</definedName>
    <definedName name="BLPH21" localSheetId="1">[49]SpotExchangeRates!#REF!</definedName>
    <definedName name="BLPH21">[49]SpotExchangeRates!#REF!</definedName>
    <definedName name="BLPH22" localSheetId="6">[49]SpotExchangeRates!#REF!</definedName>
    <definedName name="BLPH22" localSheetId="8">[49]SpotExchangeRates!#REF!</definedName>
    <definedName name="BLPH22" localSheetId="9">[49]SpotExchangeRates!#REF!</definedName>
    <definedName name="BLPH22" localSheetId="11">[49]SpotExchangeRates!#REF!</definedName>
    <definedName name="BLPH22" localSheetId="1">[49]SpotExchangeRates!#REF!</definedName>
    <definedName name="BLPH22">[49]SpotExchangeRates!#REF!</definedName>
    <definedName name="BLPH23" localSheetId="6">[49]SpotExchangeRates!#REF!</definedName>
    <definedName name="BLPH23" localSheetId="8">[49]SpotExchangeRates!#REF!</definedName>
    <definedName name="BLPH23" localSheetId="11">[49]SpotExchangeRates!#REF!</definedName>
    <definedName name="BLPH23" localSheetId="1">[49]SpotExchangeRates!#REF!</definedName>
    <definedName name="BLPH23">[49]SpotExchangeRates!#REF!</definedName>
    <definedName name="BLPH24" localSheetId="6">[49]SpotExchangeRates!#REF!</definedName>
    <definedName name="BLPH24" localSheetId="8">[49]SpotExchangeRates!#REF!</definedName>
    <definedName name="BLPH24" localSheetId="11">[49]SpotExchangeRates!#REF!</definedName>
    <definedName name="BLPH24" localSheetId="1">[49]SpotExchangeRates!#REF!</definedName>
    <definedName name="BLPH24">[49]SpotExchangeRates!#REF!</definedName>
    <definedName name="BLPH25" localSheetId="6">[49]SpotExchangeRates!#REF!</definedName>
    <definedName name="BLPH25" localSheetId="8">[49]SpotExchangeRates!#REF!</definedName>
    <definedName name="BLPH25" localSheetId="11">[49]SpotExchangeRates!#REF!</definedName>
    <definedName name="BLPH25" localSheetId="1">[49]SpotExchangeRates!#REF!</definedName>
    <definedName name="BLPH25">[49]SpotExchangeRates!#REF!</definedName>
    <definedName name="BLPH26" localSheetId="8">[49]SpotExchangeRates!#REF!</definedName>
    <definedName name="BLPH26" localSheetId="1">[49]SpotExchangeRates!#REF!</definedName>
    <definedName name="BLPH26">[49]SpotExchangeRates!#REF!</definedName>
    <definedName name="BLPH27" localSheetId="8">[49]SpotExchangeRates!#REF!</definedName>
    <definedName name="BLPH27" localSheetId="1">[49]SpotExchangeRates!#REF!</definedName>
    <definedName name="BLPH27">[49]SpotExchangeRates!#REF!</definedName>
    <definedName name="BLPH28" localSheetId="8">[49]SpotExchangeRates!#REF!</definedName>
    <definedName name="BLPH28" localSheetId="1">[49]SpotExchangeRates!#REF!</definedName>
    <definedName name="BLPH28">[49]SpotExchangeRates!#REF!</definedName>
    <definedName name="BLPH29" localSheetId="8">[49]SpotExchangeRates!#REF!</definedName>
    <definedName name="BLPH29" localSheetId="1">[49]SpotExchangeRates!#REF!</definedName>
    <definedName name="BLPH29">[49]SpotExchangeRates!#REF!</definedName>
    <definedName name="BLPH3" localSheetId="8">[51]dataEmbiDeficit!#REF!</definedName>
    <definedName name="BLPH3" localSheetId="1">[51]dataEmbiDeficit!#REF!</definedName>
    <definedName name="BLPH3">[51]dataEmbiDeficit!#REF!</definedName>
    <definedName name="BLPH30" localSheetId="8">[49]SpotExchangeRates!#REF!</definedName>
    <definedName name="BLPH30" localSheetId="1">[49]SpotExchangeRates!#REF!</definedName>
    <definedName name="BLPH30">[49]SpotExchangeRates!#REF!</definedName>
    <definedName name="BLPH31" localSheetId="8">[49]SpotExchangeRates!#REF!</definedName>
    <definedName name="BLPH31" localSheetId="1">[49]SpotExchangeRates!#REF!</definedName>
    <definedName name="BLPH31">[49]SpotExchangeRates!#REF!</definedName>
    <definedName name="BLPH32" localSheetId="8">[49]SpotExchangeRates!#REF!</definedName>
    <definedName name="BLPH32" localSheetId="1">[49]SpotExchangeRates!#REF!</definedName>
    <definedName name="BLPH32">[49]SpotExchangeRates!#REF!</definedName>
    <definedName name="BLPH33" localSheetId="8">[49]SpotExchangeRates!#REF!</definedName>
    <definedName name="BLPH33" localSheetId="1">[49]SpotExchangeRates!#REF!</definedName>
    <definedName name="BLPH33">[49]SpotExchangeRates!#REF!</definedName>
    <definedName name="BLPH34" localSheetId="8">[49]SpotExchangeRates!#REF!</definedName>
    <definedName name="BLPH34" localSheetId="1">[49]SpotExchangeRates!#REF!</definedName>
    <definedName name="BLPH34">[49]SpotExchangeRates!#REF!</definedName>
    <definedName name="BLPH35" localSheetId="8">[49]SpotExchangeRates!#REF!</definedName>
    <definedName name="BLPH35" localSheetId="1">[49]SpotExchangeRates!#REF!</definedName>
    <definedName name="BLPH35">[49]SpotExchangeRates!#REF!</definedName>
    <definedName name="BLPH36" localSheetId="8">[49]SpotExchangeRates!#REF!</definedName>
    <definedName name="BLPH36" localSheetId="1">[49]SpotExchangeRates!#REF!</definedName>
    <definedName name="BLPH36">[49]SpotExchangeRates!#REF!</definedName>
    <definedName name="BLPH37" localSheetId="8">[49]SpotExchangeRates!#REF!</definedName>
    <definedName name="BLPH37" localSheetId="1">[49]SpotExchangeRates!#REF!</definedName>
    <definedName name="BLPH37">[49]SpotExchangeRates!#REF!</definedName>
    <definedName name="BLPH38" localSheetId="8">[49]SpotExchangeRates!#REF!</definedName>
    <definedName name="BLPH38" localSheetId="1">[49]SpotExchangeRates!#REF!</definedName>
    <definedName name="BLPH38">[49]SpotExchangeRates!#REF!</definedName>
    <definedName name="BLPH39" localSheetId="8">[49]SpotExchangeRates!#REF!</definedName>
    <definedName name="BLPH39" localSheetId="1">[49]SpotExchangeRates!#REF!</definedName>
    <definedName name="BLPH39">[49]SpotExchangeRates!#REF!</definedName>
    <definedName name="BLPH4" localSheetId="8">[51]dataEmbiDeficit!#REF!</definedName>
    <definedName name="BLPH4" localSheetId="1">[51]dataEmbiDeficit!#REF!</definedName>
    <definedName name="BLPH4">[51]dataEmbiDeficit!#REF!</definedName>
    <definedName name="BLPH40" localSheetId="8">[49]SpotExchangeRates!#REF!</definedName>
    <definedName name="BLPH40" localSheetId="1">[49]SpotExchangeRates!#REF!</definedName>
    <definedName name="BLPH40">[49]SpotExchangeRates!#REF!</definedName>
    <definedName name="BLPH4000002" localSheetId="8">[52]embi_day!#REF!</definedName>
    <definedName name="BLPH4000002" localSheetId="1">[52]embi_day!#REF!</definedName>
    <definedName name="BLPH4000002">[52]embi_day!#REF!</definedName>
    <definedName name="BLPH4000003" localSheetId="8">[52]embi_day!#REF!</definedName>
    <definedName name="BLPH4000003" localSheetId="1">[52]embi_day!#REF!</definedName>
    <definedName name="BLPH4000003">[52]embi_day!#REF!</definedName>
    <definedName name="BLPH4000004" localSheetId="8">[52]embi_day!#REF!</definedName>
    <definedName name="BLPH4000004" localSheetId="1">[52]embi_day!#REF!</definedName>
    <definedName name="BLPH4000004">[52]embi_day!#REF!</definedName>
    <definedName name="BLPH4000005" localSheetId="8">[52]embi_day!#REF!</definedName>
    <definedName name="BLPH4000005" localSheetId="1">[52]embi_day!#REF!</definedName>
    <definedName name="BLPH4000005">[52]embi_day!#REF!</definedName>
    <definedName name="BLPH4000006" localSheetId="8">[52]embi_day!#REF!</definedName>
    <definedName name="BLPH4000006" localSheetId="1">[52]embi_day!#REF!</definedName>
    <definedName name="BLPH4000006">[52]embi_day!#REF!</definedName>
    <definedName name="BLPH4000007" localSheetId="8">[52]embi_day!#REF!</definedName>
    <definedName name="BLPH4000007" localSheetId="1">[52]embi_day!#REF!</definedName>
    <definedName name="BLPH4000007">[52]embi_day!#REF!</definedName>
    <definedName name="BLPH4000008" localSheetId="8">[52]embi_day!#REF!</definedName>
    <definedName name="BLPH4000008" localSheetId="1">[52]embi_day!#REF!</definedName>
    <definedName name="BLPH4000008">[52]embi_day!#REF!</definedName>
    <definedName name="BLPH4000009" localSheetId="8">[52]embi_day!#REF!</definedName>
    <definedName name="BLPH4000009" localSheetId="1">[52]embi_day!#REF!</definedName>
    <definedName name="BLPH4000009">[52]embi_day!#REF!</definedName>
    <definedName name="BLPH4000011" localSheetId="8">[52]embi_day!#REF!</definedName>
    <definedName name="BLPH4000011" localSheetId="1">[52]embi_day!#REF!</definedName>
    <definedName name="BLPH4000011">[52]embi_day!#REF!</definedName>
    <definedName name="BLPH4000012" localSheetId="8">[52]embi_day!#REF!</definedName>
    <definedName name="BLPH4000012" localSheetId="1">[52]embi_day!#REF!</definedName>
    <definedName name="BLPH4000012">[52]embi_day!#REF!</definedName>
    <definedName name="BLPH4000014" localSheetId="8">[52]embi_day!#REF!</definedName>
    <definedName name="BLPH4000014" localSheetId="1">[52]embi_day!#REF!</definedName>
    <definedName name="BLPH4000014">[52]embi_day!#REF!</definedName>
    <definedName name="BLPH4000015" localSheetId="8">[52]embi_day!#REF!</definedName>
    <definedName name="BLPH4000015" localSheetId="1">[52]embi_day!#REF!</definedName>
    <definedName name="BLPH4000015">[52]embi_day!#REF!</definedName>
    <definedName name="BLPH41" localSheetId="8">[49]SpotExchangeRates!#REF!</definedName>
    <definedName name="BLPH41" localSheetId="1">[49]SpotExchangeRates!#REF!</definedName>
    <definedName name="BLPH41">[49]SpotExchangeRates!#REF!</definedName>
    <definedName name="BLPH42" localSheetId="8">[49]SpotExchangeRates!#REF!</definedName>
    <definedName name="BLPH42" localSheetId="1">[49]SpotExchangeRates!#REF!</definedName>
    <definedName name="BLPH42">[49]SpotExchangeRates!#REF!</definedName>
    <definedName name="BLPH43" localSheetId="8">[49]SpotExchangeRates!#REF!</definedName>
    <definedName name="BLPH43" localSheetId="1">[49]SpotExchangeRates!#REF!</definedName>
    <definedName name="BLPH43">[49]SpotExchangeRates!#REF!</definedName>
    <definedName name="BLPH44" localSheetId="8">[49]SpotExchangeRates!#REF!</definedName>
    <definedName name="BLPH44" localSheetId="1">[49]SpotExchangeRates!#REF!</definedName>
    <definedName name="BLPH44">[49]SpotExchangeRates!#REF!</definedName>
    <definedName name="BLPH45" localSheetId="8">[49]SpotExchangeRates!#REF!</definedName>
    <definedName name="BLPH45" localSheetId="1">[49]SpotExchangeRates!#REF!</definedName>
    <definedName name="BLPH45">[49]SpotExchangeRates!#REF!</definedName>
    <definedName name="BLPH46" localSheetId="8">[49]SpotExchangeRates!#REF!</definedName>
    <definedName name="BLPH46" localSheetId="1">[49]SpotExchangeRates!#REF!</definedName>
    <definedName name="BLPH46">[49]SpotExchangeRates!#REF!</definedName>
    <definedName name="BLPH47" localSheetId="6">#REF!</definedName>
    <definedName name="BLPH47" localSheetId="8">#REF!</definedName>
    <definedName name="BLPH47" localSheetId="9">#REF!</definedName>
    <definedName name="BLPH47" localSheetId="11">#REF!</definedName>
    <definedName name="BLPH47" localSheetId="1">#REF!</definedName>
    <definedName name="BLPH47">#REF!</definedName>
    <definedName name="BLPH5" localSheetId="6">#REF!</definedName>
    <definedName name="BLPH5" localSheetId="8">#REF!</definedName>
    <definedName name="BLPH5" localSheetId="11">#REF!</definedName>
    <definedName name="BLPH5" localSheetId="1">#REF!</definedName>
    <definedName name="BLPH5">#REF!</definedName>
    <definedName name="BLPH56" localSheetId="6">[49]SpotExchangeRates!#REF!</definedName>
    <definedName name="BLPH56" localSheetId="8">[49]SpotExchangeRates!#REF!</definedName>
    <definedName name="BLPH56" localSheetId="9">[49]SpotExchangeRates!#REF!</definedName>
    <definedName name="BLPH56" localSheetId="11">[49]SpotExchangeRates!#REF!</definedName>
    <definedName name="BLPH56" localSheetId="1">[49]SpotExchangeRates!#REF!</definedName>
    <definedName name="BLPH56">[49]SpotExchangeRates!#REF!</definedName>
    <definedName name="BLPH57" localSheetId="6">[49]SpotExchangeRates!#REF!</definedName>
    <definedName name="BLPH57" localSheetId="8">[49]SpotExchangeRates!#REF!</definedName>
    <definedName name="BLPH57" localSheetId="9">[49]SpotExchangeRates!#REF!</definedName>
    <definedName name="BLPH57" localSheetId="11">[49]SpotExchangeRates!#REF!</definedName>
    <definedName name="BLPH57" localSheetId="1">[49]SpotExchangeRates!#REF!</definedName>
    <definedName name="BLPH57">[49]SpotExchangeRates!#REF!</definedName>
    <definedName name="BLPH58" localSheetId="8">[49]SpotExchangeRates!#REF!</definedName>
    <definedName name="BLPH58" localSheetId="1">[49]SpotExchangeRates!#REF!</definedName>
    <definedName name="BLPH58">[49]SpotExchangeRates!#REF!</definedName>
    <definedName name="BLPH6" localSheetId="6">#REF!</definedName>
    <definedName name="BLPH6" localSheetId="8">#REF!</definedName>
    <definedName name="BLPH6" localSheetId="9">#REF!</definedName>
    <definedName name="BLPH6" localSheetId="11">#REF!</definedName>
    <definedName name="BLPH6" localSheetId="1">#REF!</definedName>
    <definedName name="BLPH6">#REF!</definedName>
    <definedName name="BLPH7" localSheetId="6">[49]SpotExchangeRates!#REF!</definedName>
    <definedName name="BLPH7" localSheetId="8">[49]SpotExchangeRates!#REF!</definedName>
    <definedName name="BLPH7" localSheetId="9">[49]SpotExchangeRates!#REF!</definedName>
    <definedName name="BLPH7" localSheetId="11">[49]SpotExchangeRates!#REF!</definedName>
    <definedName name="BLPH7" localSheetId="1">[49]SpotExchangeRates!#REF!</definedName>
    <definedName name="BLPH7">[49]SpotExchangeRates!#REF!</definedName>
    <definedName name="BLPH78" localSheetId="8">[52]GenericIR!#REF!</definedName>
    <definedName name="BLPH78" localSheetId="11">[52]GenericIR!#REF!</definedName>
    <definedName name="BLPH78" localSheetId="1">[52]GenericIR!#REF!</definedName>
    <definedName name="BLPH78">[52]GenericIR!#REF!</definedName>
    <definedName name="BLPH8">'[53]Ex rate bloom'!$V$4</definedName>
    <definedName name="BLPH86" localSheetId="6">[49]SpotExchangeRates!#REF!</definedName>
    <definedName name="BLPH86" localSheetId="8">[49]SpotExchangeRates!#REF!</definedName>
    <definedName name="BLPH86" localSheetId="9">[49]SpotExchangeRates!#REF!</definedName>
    <definedName name="BLPH86" localSheetId="11">[49]SpotExchangeRates!#REF!</definedName>
    <definedName name="BLPH86" localSheetId="1">[49]SpotExchangeRates!#REF!</definedName>
    <definedName name="BLPH86">[49]SpotExchangeRates!#REF!</definedName>
    <definedName name="BLPH87" localSheetId="6">[49]SpotExchangeRates!#REF!</definedName>
    <definedName name="BLPH87" localSheetId="8">[49]SpotExchangeRates!#REF!</definedName>
    <definedName name="BLPH87" localSheetId="9">[49]SpotExchangeRates!#REF!</definedName>
    <definedName name="BLPH87" localSheetId="11">[49]SpotExchangeRates!#REF!</definedName>
    <definedName name="BLPH87" localSheetId="1">[49]SpotExchangeRates!#REF!</definedName>
    <definedName name="BLPH87">[49]SpotExchangeRates!#REF!</definedName>
    <definedName name="BLPH88">[49]SpotExchangeRates!$D$10</definedName>
    <definedName name="BLPH89" localSheetId="6">[49]SpotExchangeRates!#REF!</definedName>
    <definedName name="BLPH89" localSheetId="8">[49]SpotExchangeRates!#REF!</definedName>
    <definedName name="BLPH89" localSheetId="9">[49]SpotExchangeRates!#REF!</definedName>
    <definedName name="BLPH89" localSheetId="11">[49]SpotExchangeRates!#REF!</definedName>
    <definedName name="BLPH89" localSheetId="1">[49]SpotExchangeRates!#REF!</definedName>
    <definedName name="BLPH89">[49]SpotExchangeRates!#REF!</definedName>
    <definedName name="BLPH9" localSheetId="6">'[54]Excel History Wizard'!#REF!</definedName>
    <definedName name="BLPH9" localSheetId="8">'[54]Excel History Wizard'!#REF!</definedName>
    <definedName name="BLPH9" localSheetId="9">'[54]Excel History Wizard'!#REF!</definedName>
    <definedName name="BLPH9" localSheetId="11">'[54]Excel History Wizard'!#REF!</definedName>
    <definedName name="BLPH9" localSheetId="1">'[54]Excel History Wizard'!#REF!</definedName>
    <definedName name="BLPH9">'[54]Excel History Wizard'!#REF!</definedName>
    <definedName name="BLPH90">[49]SpotExchangeRates!$E$10</definedName>
    <definedName name="BLPH91">[49]SpotExchangeRates!$F$10</definedName>
    <definedName name="BLPH92" localSheetId="6">[49]SpotExchangeRates!#REF!</definedName>
    <definedName name="BLPH92" localSheetId="8">[49]SpotExchangeRates!#REF!</definedName>
    <definedName name="BLPH92" localSheetId="9">[49]SpotExchangeRates!#REF!</definedName>
    <definedName name="BLPH92" localSheetId="11">[49]SpotExchangeRates!#REF!</definedName>
    <definedName name="BLPH92" localSheetId="1">[49]SpotExchangeRates!#REF!</definedName>
    <definedName name="BLPH92">[49]SpotExchangeRates!#REF!</definedName>
    <definedName name="BLPH93" localSheetId="6">[49]SpotExchangeRates!#REF!</definedName>
    <definedName name="BLPH93" localSheetId="8">[49]SpotExchangeRates!#REF!</definedName>
    <definedName name="BLPH93" localSheetId="9">[49]SpotExchangeRates!#REF!</definedName>
    <definedName name="BLPH93" localSheetId="11">[49]SpotExchangeRates!#REF!</definedName>
    <definedName name="BLPH93" localSheetId="1">[49]SpotExchangeRates!#REF!</definedName>
    <definedName name="BLPH93">[49]SpotExchangeRates!#REF!</definedName>
    <definedName name="BLPH94">[49]SpotExchangeRates!$G$10</definedName>
    <definedName name="BLPH95">[49]SpotExchangeRates!$H$10</definedName>
    <definedName name="BLPH96">[49]SpotExchangeRates!$I$10</definedName>
    <definedName name="BLPH97" localSheetId="6">[49]SpotExchangeRates!#REF!</definedName>
    <definedName name="BLPH97" localSheetId="8">[49]SpotExchangeRates!#REF!</definedName>
    <definedName name="BLPH97" localSheetId="9">[49]SpotExchangeRates!#REF!</definedName>
    <definedName name="BLPH97" localSheetId="11">[49]SpotExchangeRates!#REF!</definedName>
    <definedName name="BLPH97" localSheetId="1">[49]SpotExchangeRates!#REF!</definedName>
    <definedName name="BLPH97">[49]SpotExchangeRates!#REF!</definedName>
    <definedName name="BLPH98" localSheetId="6">[49]SpotExchangeRates!#REF!</definedName>
    <definedName name="BLPH98" localSheetId="8">[49]SpotExchangeRates!#REF!</definedName>
    <definedName name="BLPH98" localSheetId="9">[49]SpotExchangeRates!#REF!</definedName>
    <definedName name="BLPH98" localSheetId="11">[49]SpotExchangeRates!#REF!</definedName>
    <definedName name="BLPH98" localSheetId="1">[49]SpotExchangeRates!#REF!</definedName>
    <definedName name="BLPH98">[49]SpotExchangeRates!#REF!</definedName>
    <definedName name="BLPH99" localSheetId="6">[49]SpotExchangeRates!#REF!</definedName>
    <definedName name="BLPH99" localSheetId="8">[49]SpotExchangeRates!#REF!</definedName>
    <definedName name="BLPH99" localSheetId="11">[49]SpotExchangeRates!#REF!</definedName>
    <definedName name="BLPH99" localSheetId="1">[49]SpotExchangeRates!#REF!</definedName>
    <definedName name="BLPH99">[49]SpotExchangeRates!#REF!</definedName>
    <definedName name="board" localSheetId="6">{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[55]!BORRA_CUADROS</definedName>
    <definedName name="brf" localSheetId="6">{"Tab1",#N/A,FALSE,"P";"Tab2",#N/A,FALSE,"P"}</definedName>
    <definedName name="brf" localSheetId="8">{"Tab1",#N/A,FALSE,"P";"Tab2",#N/A,FALSE,"P"}</definedName>
    <definedName name="brf" localSheetId="9">{"Tab1",#N/A,FALSE,"P";"Tab2",#N/A,FALSE,"P"}</definedName>
    <definedName name="brf" localSheetId="11">{"Tab1",#N/A,FALSE,"P";"Tab2",#N/A,FALSE,"P"}</definedName>
    <definedName name="brf" localSheetId="1">{"Tab1",#N/A,FALSE,"P";"Tab2",#N/A,FALSE,"P"}</definedName>
    <definedName name="brf">{"Tab1",#N/A,FALSE,"P";"Tab2",#N/A,FALSE,"P"}</definedName>
    <definedName name="bv" localSheetId="6">{"Main Economic Indicators",#N/A,FALSE,"C"}</definedName>
    <definedName name="bv" localSheetId="8">{"Main Economic Indicators",#N/A,FALSE,"C"}</definedName>
    <definedName name="bv" localSheetId="9">{"Main Economic Indicators",#N/A,FALSE,"C"}</definedName>
    <definedName name="bv" localSheetId="11">{"Main Economic Indicators",#N/A,FALSE,"C"}</definedName>
    <definedName name="bv" localSheetId="1">{"Main Economic Indicators",#N/A,FALSE,"C"}</definedName>
    <definedName name="bv">{"Main Economic Indicators",#N/A,FALSE,"C"}</definedName>
    <definedName name="caja" localSheetId="6">{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6">{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6">{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6">{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[56]Claves!$AF$2:$AF$10</definedName>
    <definedName name="Capítulo__Ingresos">[57]Claves!$AF$2:$AF$10</definedName>
    <definedName name="cc" localSheetId="6">{"Riqfin97",#N/A,FALSE,"Tran";"Riqfinpro",#N/A,FALSE,"Tran"}</definedName>
    <definedName name="cc" localSheetId="8">{"Riqfin97",#N/A,FALSE,"Tran";"Riqfinpro",#N/A,FALSE,"Tran"}</definedName>
    <definedName name="cc" localSheetId="9">{"Riqfin97",#N/A,FALSE,"Tran";"Riqfinpro",#N/A,FALSE,"Tran"}</definedName>
    <definedName name="cc" localSheetId="11">{"Riqfin97",#N/A,FALSE,"Tran";"Riqfinpro",#N/A,FALSE,"Tran"}</definedName>
    <definedName name="cc" localSheetId="1">{"Riqfin97",#N/A,FALSE,"Tran";"Riqfinpro",#N/A,FALSE,"Tran"}</definedName>
    <definedName name="cc">{"Riqfin97",#N/A,FALSE,"Tran";"Riqfinpro",#N/A,FALSE,"Tran"}</definedName>
    <definedName name="ccc" localSheetId="6">{"Riqfin97",#N/A,FALSE,"Tran";"Riqfinpro",#N/A,FALSE,"Tran"}</definedName>
    <definedName name="ccc" localSheetId="8">{"Riqfin97",#N/A,FALSE,"Tran";"Riqfinpro",#N/A,FALSE,"Tran"}</definedName>
    <definedName name="ccc" localSheetId="9">{"Riqfin97",#N/A,FALSE,"Tran";"Riqfinpro",#N/A,FALSE,"Tran"}</definedName>
    <definedName name="ccc" localSheetId="11">{"Riqfin97",#N/A,FALSE,"Tran";"Riqfinpro",#N/A,FALSE,"Tran"}</definedName>
    <definedName name="ccc" localSheetId="1">{"Riqfin97",#N/A,FALSE,"Tran";"Riqfinpro",#N/A,FALSE,"Tran"}</definedName>
    <definedName name="ccc">{"Riqfin97",#N/A,FALSE,"Tran";"Riqfinpro",#N/A,FALSE,"Tran"}</definedName>
    <definedName name="ccccc" localSheetId="6">{"Minpmon",#N/A,FALSE,"Monthinput"}</definedName>
    <definedName name="ccccc" localSheetId="8">{"Minpmon",#N/A,FALSE,"Monthinput"}</definedName>
    <definedName name="ccccc" localSheetId="9">{"Minpmon",#N/A,FALSE,"Monthinput"}</definedName>
    <definedName name="ccccc" localSheetId="11">{"Minpmon",#N/A,FALSE,"Monthinput"}</definedName>
    <definedName name="ccccc" localSheetId="1">{"Minpmon",#N/A,FALSE,"Monthinput"}</definedName>
    <definedName name="ccccc">{"Minpmon",#N/A,FALSE,"Monthinput"}</definedName>
    <definedName name="cccm" localSheetId="6">{"Riqfin97",#N/A,FALSE,"Tran";"Riqfinpro",#N/A,FALSE,"Tran"}</definedName>
    <definedName name="cccm" localSheetId="8">{"Riqfin97",#N/A,FALSE,"Tran";"Riqfinpro",#N/A,FALSE,"Tran"}</definedName>
    <definedName name="cccm" localSheetId="9">{"Riqfin97",#N/A,FALSE,"Tran";"Riqfinpro",#N/A,FALSE,"Tran"}</definedName>
    <definedName name="cccm" localSheetId="11">{"Riqfin97",#N/A,FALSE,"Tran";"Riqfinpro",#N/A,FALSE,"Tran"}</definedName>
    <definedName name="cccm" localSheetId="1">{"Riqfin97",#N/A,FALSE,"Tran";"Riqfinpro",#N/A,FALSE,"Tran"}</definedName>
    <definedName name="cccm">{"Riqfin97",#N/A,FALSE,"Tran";"Riqfinpro",#N/A,FALSE,"Tran"}</definedName>
    <definedName name="cde" localSheetId="6">{"Riqfin97",#N/A,FALSE,"Tran";"Riqfinpro",#N/A,FALSE,"Tran"}</definedName>
    <definedName name="cde" localSheetId="8">{"Riqfin97",#N/A,FALSE,"Tran";"Riqfinpro",#N/A,FALSE,"Tran"}</definedName>
    <definedName name="cde" localSheetId="9">{"Riqfin97",#N/A,FALSE,"Tran";"Riqfinpro",#N/A,FALSE,"Tran"}</definedName>
    <definedName name="cde" localSheetId="11">{"Riqfin97",#N/A,FALSE,"Tran";"Riqfinpro",#N/A,FALSE,"Tran"}</definedName>
    <definedName name="cde" localSheetId="1">{"Riqfin97",#N/A,FALSE,"Tran";"Riqfinpro",#N/A,FALSE,"Tran"}</definedName>
    <definedName name="cde">{"Riqfin97",#N/A,FALSE,"Tran";"Riqfinpro",#N/A,FALSE,"Tran"}</definedName>
    <definedName name="cdert" localSheetId="6">{"Minpmon",#N/A,FALSE,"Monthinput"}</definedName>
    <definedName name="cdert" localSheetId="8">{"Minpmon",#N/A,FALSE,"Monthinput"}</definedName>
    <definedName name="cdert" localSheetId="9">{"Minpmon",#N/A,FALSE,"Monthinput"}</definedName>
    <definedName name="cdert" localSheetId="11">{"Minpmon",#N/A,FALSE,"Monthinput"}</definedName>
    <definedName name="cdert" localSheetId="1">{"Minpmon",#N/A,FALSE,"Monthinput"}</definedName>
    <definedName name="cdert">{"Minpmon",#N/A,FALSE,"Monthinput"}</definedName>
    <definedName name="Colombia___Summary_Accounts_of_the_Financial_System" localSheetId="6">[58]!base-flow</definedName>
    <definedName name="Colombia___Summary_Accounts_of_the_Financial_System" localSheetId="8">[58]!base-flow</definedName>
    <definedName name="Colombia___Summary_Accounts_of_the_Financial_System" localSheetId="9">[58]!base-flow</definedName>
    <definedName name="Colombia___Summary_Accounts_of_the_Financial_System" localSheetId="11">[58]!base-flow</definedName>
    <definedName name="Colombia___Summary_Accounts_of_the_Financial_System" localSheetId="1">[59]!base-flow</definedName>
    <definedName name="Colombia___Summary_Accounts_of_the_Financial_System">[58]!base-flow</definedName>
    <definedName name="Contents" localSheetId="1">[6]Contents!$A$1:$E$38:'[6]Contents'!$B$2</definedName>
    <definedName name="Contents">[5]Contents!$A$1:$E$38:'[5]Contents'!$B$2</definedName>
    <definedName name="contents2" localSheetId="6">[60]MSRV!#REF!</definedName>
    <definedName name="contents2" localSheetId="8">[60]MSRV!#REF!</definedName>
    <definedName name="contents2" localSheetId="11">[60]MSRV!#REF!</definedName>
    <definedName name="contents2" localSheetId="1">[60]MSRV!#REF!</definedName>
    <definedName name="contents2">[60]MSRV!#REF!</definedName>
    <definedName name="copiar" localSheetId="6">#REF!</definedName>
    <definedName name="copiar" localSheetId="7">#REF!</definedName>
    <definedName name="copiar" localSheetId="8">#REF!</definedName>
    <definedName name="copiar" localSheetId="9">#REF!</definedName>
    <definedName name="copiar" localSheetId="11">#REF!</definedName>
    <definedName name="copiar" localSheetId="2">#REF!</definedName>
    <definedName name="copiar" localSheetId="3">#REF!</definedName>
    <definedName name="copiar" localSheetId="5">#REF!</definedName>
    <definedName name="copiar" localSheetId="4">#REF!</definedName>
    <definedName name="copiar" localSheetId="1">#REF!</definedName>
    <definedName name="copiar">#REF!</definedName>
    <definedName name="copiar2" localSheetId="7">#REF!</definedName>
    <definedName name="copiar2" localSheetId="8">#REF!</definedName>
    <definedName name="copiar2" localSheetId="11">#REF!</definedName>
    <definedName name="copiar2" localSheetId="2">#REF!</definedName>
    <definedName name="copiar2" localSheetId="3">#REF!</definedName>
    <definedName name="copiar2" localSheetId="5">#REF!</definedName>
    <definedName name="copiar2" localSheetId="4">#REF!</definedName>
    <definedName name="copiar2" localSheetId="1">#REF!</definedName>
    <definedName name="copiar2">#REF!</definedName>
    <definedName name="CountryCode">[61]readme!$B$2</definedName>
    <definedName name="cp" localSheetId="6">'[62]C Summary'!#REF!</definedName>
    <definedName name="cp" localSheetId="8">'[62]C Summary'!#REF!</definedName>
    <definedName name="cp" localSheetId="9">'[62]C Summary'!#REF!</definedName>
    <definedName name="cp" localSheetId="11">'[62]C Summary'!#REF!</definedName>
    <definedName name="cp" localSheetId="1">'[62]C Summary'!#REF!</definedName>
    <definedName name="cp">'[62]C Summary'!#REF!</definedName>
    <definedName name="CSdmx" localSheetId="1">'[47]Read Me'!$G$2</definedName>
    <definedName name="CSdmx">'[48]Read Me'!$G$2</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2">[42]PENSION!#REF!</definedName>
    <definedName name="CUADRO7" localSheetId="3">[42]PENSION!#REF!</definedName>
    <definedName name="CUADRO7" localSheetId="5">[42]PENSION!#REF!</definedName>
    <definedName name="CUADRO7" localSheetId="4">[42]PENSION!#REF!</definedName>
    <definedName name="CUADRO7" localSheetId="1">[42]PENSION!#REF!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2">[42]PENSION!#REF!</definedName>
    <definedName name="CUADRO8" localSheetId="3">[42]PENSION!#REF!</definedName>
    <definedName name="CUADRO8" localSheetId="5">[42]PENSION!#REF!</definedName>
    <definedName name="CUADRO8" localSheetId="4">[42]PENSION!#REF!</definedName>
    <definedName name="CUADRO8" localSheetId="1">[42]PENSION!#REF!</definedName>
    <definedName name="CUADRO8">[42]PENSION!#REF!</definedName>
    <definedName name="Cwvu.a." localSheetId="6">[63]BOP!$A$36:$IV$36,[63]BOP!$A$44:$IV$44,[63]BOP!$A$59:$IV$59,[63]BOP!#REF!,[63]BOP!#REF!,[63]BOP!$A$81:$IV$88</definedName>
    <definedName name="Cwvu.a." localSheetId="8">[63]BOP!$A$36:$IV$36,[63]BOP!$A$44:$IV$44,[63]BOP!$A$59:$IV$59,[63]BOP!#REF!,[63]BOP!#REF!,[63]BOP!$A$81:$IV$88</definedName>
    <definedName name="Cwvu.a." localSheetId="9">[63]BOP!$A$36:$IV$36,[63]BOP!$A$44:$IV$44,[63]BOP!$A$59:$IV$59,[63]BOP!#REF!,[63]BOP!#REF!,[63]BOP!$A$81:$IV$88</definedName>
    <definedName name="Cwvu.a." localSheetId="11">[63]BOP!$A$36:$IV$36,[63]BOP!$A$44:$IV$44,[63]BOP!$A$59:$IV$59,[63]BOP!#REF!,[63]BOP!#REF!,[63]BOP!$A$81:$IV$88</definedName>
    <definedName name="Cwvu.a." localSheetId="1">[63]BOP!$A$36:$IV$36,[63]BOP!$A$44:$IV$44,[63]BOP!$A$59:$IV$59,[63]BOP!#REF!,[63]BOP!#REF!,[63]BOP!$A$81:$IV$88</definedName>
    <definedName name="Cwvu.a.">[63]BOP!$A$36:$IV$36,[63]BOP!$A$44:$IV$44,[63]BOP!$A$59:$IV$59,[63]BOP!#REF!,[63]BOP!#REF!,[63]BOP!$A$81:$IV$88</definedName>
    <definedName name="Cwvu.bop." localSheetId="6">[63]BOP!$A$36:$IV$36,[63]BOP!$A$44:$IV$44,[63]BOP!$A$59:$IV$59,[63]BOP!#REF!,[63]BOP!#REF!,[63]BOP!$A$81:$IV$88</definedName>
    <definedName name="Cwvu.bop." localSheetId="8">[63]BOP!$A$36:$IV$36,[63]BOP!$A$44:$IV$44,[63]BOP!$A$59:$IV$59,[63]BOP!#REF!,[63]BOP!#REF!,[63]BOP!$A$81:$IV$88</definedName>
    <definedName name="Cwvu.bop." localSheetId="9">[63]BOP!$A$36:$IV$36,[63]BOP!$A$44:$IV$44,[63]BOP!$A$59:$IV$59,[63]BOP!#REF!,[63]BOP!#REF!,[63]BOP!$A$81:$IV$88</definedName>
    <definedName name="Cwvu.bop." localSheetId="11">[63]BOP!$A$36:$IV$36,[63]BOP!$A$44:$IV$44,[63]BOP!$A$59:$IV$59,[63]BOP!#REF!,[63]BOP!#REF!,[63]BOP!$A$81:$IV$88</definedName>
    <definedName name="Cwvu.bop." localSheetId="1">[63]BOP!$A$36:$IV$36,[63]BOP!$A$44:$IV$44,[63]BOP!$A$59:$IV$59,[63]BOP!#REF!,[63]BOP!#REF!,[63]BOP!$A$81:$IV$88</definedName>
    <definedName name="Cwvu.bop.">[63]BOP!$A$36:$IV$36,[63]BOP!$A$44:$IV$44,[63]BOP!$A$59:$IV$59,[63]BOP!#REF!,[63]BOP!#REF!,[63]BOP!$A$81:$IV$88</definedName>
    <definedName name="Cwvu.bop.sr." localSheetId="6">[63]BOP!$A$36:$IV$36,[63]BOP!$A$44:$IV$44,[63]BOP!$A$59:$IV$59,[63]BOP!#REF!,[63]BOP!#REF!,[63]BOP!$A$81:$IV$88</definedName>
    <definedName name="Cwvu.bop.sr." localSheetId="8">[63]BOP!$A$36:$IV$36,[63]BOP!$A$44:$IV$44,[63]BOP!$A$59:$IV$59,[63]BOP!#REF!,[63]BOP!#REF!,[63]BOP!$A$81:$IV$88</definedName>
    <definedName name="Cwvu.bop.sr." localSheetId="9">[63]BOP!$A$36:$IV$36,[63]BOP!$A$44:$IV$44,[63]BOP!$A$59:$IV$59,[63]BOP!#REF!,[63]BOP!#REF!,[63]BOP!$A$81:$IV$88</definedName>
    <definedName name="Cwvu.bop.sr." localSheetId="11">[63]BOP!$A$36:$IV$36,[63]BOP!$A$44:$IV$44,[63]BOP!$A$59:$IV$59,[63]BOP!#REF!,[63]BOP!#REF!,[63]BOP!$A$81:$IV$88</definedName>
    <definedName name="Cwvu.bop.sr." localSheetId="1">[63]BOP!$A$36:$IV$36,[63]BOP!$A$44:$IV$44,[63]BOP!$A$59:$IV$59,[63]BOP!#REF!,[63]BOP!#REF!,[63]BOP!$A$81:$IV$88</definedName>
    <definedName name="Cwvu.bop.sr.">[63]BOP!$A$36:$IV$36,[63]BOP!$A$44:$IV$44,[63]BOP!$A$59:$IV$59,[63]BOP!#REF!,[63]BOP!#REF!,[63]BOP!$A$81:$IV$88</definedName>
    <definedName name="Cwvu.bopsdr.sr." localSheetId="6">[63]BOP!$A$36:$IV$36,[63]BOP!$A$44:$IV$44,[63]BOP!$A$59:$IV$59,[63]BOP!#REF!,[63]BOP!#REF!,[63]BOP!$A$81:$IV$88</definedName>
    <definedName name="Cwvu.bopsdr.sr." localSheetId="8">[63]BOP!$A$36:$IV$36,[63]BOP!$A$44:$IV$44,[63]BOP!$A$59:$IV$59,[63]BOP!#REF!,[63]BOP!#REF!,[63]BOP!$A$81:$IV$88</definedName>
    <definedName name="Cwvu.bopsdr.sr." localSheetId="11">[63]BOP!$A$36:$IV$36,[63]BOP!$A$44:$IV$44,[63]BOP!$A$59:$IV$59,[63]BOP!#REF!,[63]BOP!#REF!,[63]BOP!$A$81:$IV$88</definedName>
    <definedName name="Cwvu.bopsdr.sr." localSheetId="1">[63]BOP!$A$36:$IV$36,[63]BOP!$A$44:$IV$44,[63]BOP!$A$59:$IV$59,[63]BOP!#REF!,[63]BOP!#REF!,[63]BOP!$A$81:$IV$88</definedName>
    <definedName name="Cwvu.bopsdr.sr.">[63]BOP!$A$36:$IV$36,[63]BOP!$A$44:$IV$44,[63]BOP!$A$59:$IV$59,[63]BOP!#REF!,[63]BOP!#REF!,[63]BOP!$A$81:$IV$88</definedName>
    <definedName name="Cwvu.cotton." localSheetId="6">[63]BOP!$A$36:$IV$36,[63]BOP!$A$44:$IV$44,[63]BOP!$A$59:$IV$59,[63]BOP!#REF!,[63]BOP!#REF!,[63]BOP!$A$79:$IV$79,[63]BOP!$A$81:$IV$88,[63]BOP!#REF!</definedName>
    <definedName name="Cwvu.cotton." localSheetId="8">[63]BOP!$A$36:$IV$36,[63]BOP!$A$44:$IV$44,[63]BOP!$A$59:$IV$59,[63]BOP!#REF!,[63]BOP!#REF!,[63]BOP!$A$79:$IV$79,[63]BOP!$A$81:$IV$88,[63]BOP!#REF!</definedName>
    <definedName name="Cwvu.cotton." localSheetId="9">[63]BOP!$A$36:$IV$36,[63]BOP!$A$44:$IV$44,[63]BOP!$A$59:$IV$59,[63]BOP!#REF!,[63]BOP!#REF!,[63]BOP!$A$79:$IV$79,[63]BOP!$A$81:$IV$88,[63]BOP!#REF!</definedName>
    <definedName name="Cwvu.cotton." localSheetId="11">[63]BOP!$A$36:$IV$36,[63]BOP!$A$44:$IV$44,[63]BOP!$A$59:$IV$59,[63]BOP!#REF!,[63]BOP!#REF!,[63]BOP!$A$79:$IV$79,[63]BOP!$A$81:$IV$88,[63]BOP!#REF!</definedName>
    <definedName name="Cwvu.cotton." localSheetId="1">[63]BOP!$A$36:$IV$36,[63]BOP!$A$44:$IV$44,[63]BOP!$A$59:$IV$59,[63]BOP!#REF!,[63]BOP!#REF!,[63]BOP!$A$79:$IV$79,[63]BOP!$A$81:$IV$88,[63]BOP!#REF!</definedName>
    <definedName name="Cwvu.cotton.">[63]BOP!$A$36:$IV$36,[63]BOP!$A$44:$IV$44,[63]BOP!$A$59:$IV$59,[63]BOP!#REF!,[63]BOP!#REF!,[63]BOP!$A$79:$IV$79,[63]BOP!$A$81:$IV$88,[63]BOP!#REF!</definedName>
    <definedName name="Cwvu.cottonall." localSheetId="6">[63]BOP!$A$36:$IV$36,[63]BOP!$A$44:$IV$44,[63]BOP!$A$59:$IV$59,[63]BOP!#REF!,[63]BOP!#REF!,[63]BOP!$A$79:$IV$79,[63]BOP!$A$81:$IV$88</definedName>
    <definedName name="Cwvu.cottonall." localSheetId="8">[63]BOP!$A$36:$IV$36,[63]BOP!$A$44:$IV$44,[63]BOP!$A$59:$IV$59,[63]BOP!#REF!,[63]BOP!#REF!,[63]BOP!$A$79:$IV$79,[63]BOP!$A$81:$IV$88</definedName>
    <definedName name="Cwvu.cottonall." localSheetId="11">[63]BOP!$A$36:$IV$36,[63]BOP!$A$44:$IV$44,[63]BOP!$A$59:$IV$59,[63]BOP!#REF!,[63]BOP!#REF!,[63]BOP!$A$79:$IV$79,[63]BOP!$A$81:$IV$88</definedName>
    <definedName name="Cwvu.cottonall." localSheetId="1">[63]BOP!$A$36:$IV$36,[63]BOP!$A$44:$IV$44,[63]BOP!$A$59:$IV$59,[63]BOP!#REF!,[63]BOP!#REF!,[63]BOP!$A$79:$IV$79,[63]BOP!$A$81:$IV$88</definedName>
    <definedName name="Cwvu.cottonall.">[63]BOP!$A$36:$IV$36,[63]BOP!$A$44:$IV$44,[63]BOP!$A$59:$IV$59,[63]BOP!#REF!,[63]BOP!#REF!,[63]BOP!$A$79:$IV$79,[63]BOP!$A$81:$IV$88</definedName>
    <definedName name="Cwvu.exportdetails." localSheetId="6">[63]BOP!$A$36:$IV$36,[63]BOP!$A$44:$IV$44,[63]BOP!$A$59:$IV$59,[63]BOP!#REF!,[63]BOP!#REF!,[63]BOP!$A$79:$IV$79,[63]BOP!#REF!</definedName>
    <definedName name="Cwvu.exportdetails." localSheetId="8">[63]BOP!$A$36:$IV$36,[63]BOP!$A$44:$IV$44,[63]BOP!$A$59:$IV$59,[63]BOP!#REF!,[63]BOP!#REF!,[63]BOP!$A$79:$IV$79,[63]BOP!#REF!</definedName>
    <definedName name="Cwvu.exportdetails." localSheetId="9">[63]BOP!$A$36:$IV$36,[63]BOP!$A$44:$IV$44,[63]BOP!$A$59:$IV$59,[63]BOP!#REF!,[63]BOP!#REF!,[63]BOP!$A$79:$IV$79,[63]BOP!#REF!</definedName>
    <definedName name="Cwvu.exportdetails." localSheetId="11">[63]BOP!$A$36:$IV$36,[63]BOP!$A$44:$IV$44,[63]BOP!$A$59:$IV$59,[63]BOP!#REF!,[63]BOP!#REF!,[63]BOP!$A$79:$IV$79,[63]BOP!#REF!</definedName>
    <definedName name="Cwvu.exportdetails." localSheetId="1">[63]BOP!$A$36:$IV$36,[63]BOP!$A$44:$IV$44,[63]BOP!$A$59:$IV$59,[63]BOP!#REF!,[63]BOP!#REF!,[63]BOP!$A$79:$IV$79,[63]BOP!#REF!</definedName>
    <definedName name="Cwvu.exportdetails.">[63]BOP!$A$36:$IV$36,[63]BOP!$A$44:$IV$44,[63]BOP!$A$59:$IV$59,[63]BOP!#REF!,[63]BOP!#REF!,[63]BOP!$A$79:$IV$79,[63]BOP!#REF!</definedName>
    <definedName name="Cwvu.exports." localSheetId="6">[63]BOP!$A$36:$IV$36,[63]BOP!$A$44:$IV$44,[63]BOP!$A$59:$IV$59,[63]BOP!#REF!,[63]BOP!#REF!,[63]BOP!$A$79:$IV$79,[63]BOP!$A$81:$IV$88,[63]BOP!#REF!</definedName>
    <definedName name="Cwvu.exports." localSheetId="8">[63]BOP!$A$36:$IV$36,[63]BOP!$A$44:$IV$44,[63]BOP!$A$59:$IV$59,[63]BOP!#REF!,[63]BOP!#REF!,[63]BOP!$A$79:$IV$79,[63]BOP!$A$81:$IV$88,[63]BOP!#REF!</definedName>
    <definedName name="Cwvu.exports." localSheetId="9">[63]BOP!$A$36:$IV$36,[63]BOP!$A$44:$IV$44,[63]BOP!$A$59:$IV$59,[63]BOP!#REF!,[63]BOP!#REF!,[63]BOP!$A$79:$IV$79,[63]BOP!$A$81:$IV$88,[63]BOP!#REF!</definedName>
    <definedName name="Cwvu.exports." localSheetId="11">[63]BOP!$A$36:$IV$36,[63]BOP!$A$44:$IV$44,[63]BOP!$A$59:$IV$59,[63]BOP!#REF!,[63]BOP!#REF!,[63]BOP!$A$79:$IV$79,[63]BOP!$A$81:$IV$88,[63]BOP!#REF!</definedName>
    <definedName name="Cwvu.exports." localSheetId="1">[63]BOP!$A$36:$IV$36,[63]BOP!$A$44:$IV$44,[63]BOP!$A$59:$IV$59,[63]BOP!#REF!,[63]BOP!#REF!,[63]BOP!$A$79:$IV$79,[63]BOP!$A$81:$IV$88,[63]BOP!#REF!</definedName>
    <definedName name="Cwvu.exports.">[63]BOP!$A$36:$IV$36,[63]BOP!$A$44:$IV$44,[63]BOP!$A$59:$IV$59,[63]BOP!#REF!,[63]BOP!#REF!,[63]BOP!$A$79:$IV$79,[63]BOP!$A$81:$IV$88,[63]BOP!#REF!</definedName>
    <definedName name="Cwvu.gold." localSheetId="6">[63]BOP!$A$36:$IV$36,[63]BOP!$A$44:$IV$44,[63]BOP!$A$59:$IV$59,[63]BOP!#REF!,[63]BOP!#REF!,[63]BOP!$A$79:$IV$79,[63]BOP!$A$81:$IV$88,[63]BOP!#REF!</definedName>
    <definedName name="Cwvu.gold." localSheetId="8">[63]BOP!$A$36:$IV$36,[63]BOP!$A$44:$IV$44,[63]BOP!$A$59:$IV$59,[63]BOP!#REF!,[63]BOP!#REF!,[63]BOP!$A$79:$IV$79,[63]BOP!$A$81:$IV$88,[63]BOP!#REF!</definedName>
    <definedName name="Cwvu.gold." localSheetId="9">[63]BOP!$A$36:$IV$36,[63]BOP!$A$44:$IV$44,[63]BOP!$A$59:$IV$59,[63]BOP!#REF!,[63]BOP!#REF!,[63]BOP!$A$79:$IV$79,[63]BOP!$A$81:$IV$88,[63]BOP!#REF!</definedName>
    <definedName name="Cwvu.gold." localSheetId="11">[63]BOP!$A$36:$IV$36,[63]BOP!$A$44:$IV$44,[63]BOP!$A$59:$IV$59,[63]BOP!#REF!,[63]BOP!#REF!,[63]BOP!$A$79:$IV$79,[63]BOP!$A$81:$IV$88,[63]BOP!#REF!</definedName>
    <definedName name="Cwvu.gold." localSheetId="1">[63]BOP!$A$36:$IV$36,[63]BOP!$A$44:$IV$44,[63]BOP!$A$59:$IV$59,[63]BOP!#REF!,[63]BOP!#REF!,[63]BOP!$A$79:$IV$79,[63]BOP!$A$81:$IV$88,[63]BOP!#REF!</definedName>
    <definedName name="Cwvu.gold.">[63]BOP!$A$36:$IV$36,[63]BOP!$A$44:$IV$44,[63]BOP!$A$59:$IV$59,[63]BOP!#REF!,[63]BOP!#REF!,[63]BOP!$A$79:$IV$79,[63]BOP!$A$81:$IV$88,[63]BOP!#REF!</definedName>
    <definedName name="Cwvu.goldall." localSheetId="6">[63]BOP!$A$36:$IV$36,[63]BOP!$A$44:$IV$44,[63]BOP!$A$59:$IV$59,[63]BOP!#REF!,[63]BOP!#REF!,[63]BOP!$A$79:$IV$79,[63]BOP!$A$81:$IV$88,[63]BOP!#REF!</definedName>
    <definedName name="Cwvu.goldall." localSheetId="8">[63]BOP!$A$36:$IV$36,[63]BOP!$A$44:$IV$44,[63]BOP!$A$59:$IV$59,[63]BOP!#REF!,[63]BOP!#REF!,[63]BOP!$A$79:$IV$79,[63]BOP!$A$81:$IV$88,[63]BOP!#REF!</definedName>
    <definedName name="Cwvu.goldall." localSheetId="11">[63]BOP!$A$36:$IV$36,[63]BOP!$A$44:$IV$44,[63]BOP!$A$59:$IV$59,[63]BOP!#REF!,[63]BOP!#REF!,[63]BOP!$A$79:$IV$79,[63]BOP!$A$81:$IV$88,[63]BOP!#REF!</definedName>
    <definedName name="Cwvu.goldall." localSheetId="1">[63]BOP!$A$36:$IV$36,[63]BOP!$A$44:$IV$44,[63]BOP!$A$59:$IV$59,[63]BOP!#REF!,[63]BOP!#REF!,[63]BOP!$A$79:$IV$79,[63]BOP!$A$81:$IV$88,[63]BOP!#REF!</definedName>
    <definedName name="Cwvu.goldall.">[63]BOP!$A$36:$IV$36,[63]BOP!$A$44:$IV$44,[63]BOP!$A$59:$IV$59,[63]BOP!#REF!,[63]BOP!#REF!,[63]BOP!$A$79:$IV$79,[63]BOP!$A$81:$IV$88,[63]BOP!#REF!</definedName>
    <definedName name="Cwvu.IMPORT." localSheetId="6">#REF!</definedName>
    <definedName name="Cwvu.IMPORT." localSheetId="8">#REF!</definedName>
    <definedName name="Cwvu.IMPORT." localSheetId="9">#REF!</definedName>
    <definedName name="Cwvu.IMPORT." localSheetId="11">#REF!</definedName>
    <definedName name="Cwvu.IMPORT." localSheetId="1">#REF!</definedName>
    <definedName name="Cwvu.IMPORT.">#REF!</definedName>
    <definedName name="Cwvu.imports." localSheetId="6">[63]BOP!$A$36:$IV$36,[63]BOP!$A$44:$IV$44,[63]BOP!$A$59:$IV$59,[63]BOP!#REF!,[63]BOP!#REF!,[63]BOP!$A$79:$IV$79,[63]BOP!$A$81:$IV$88,[63]BOP!#REF!,[63]BOP!#REF!</definedName>
    <definedName name="Cwvu.imports." localSheetId="8">[63]BOP!$A$36:$IV$36,[63]BOP!$A$44:$IV$44,[63]BOP!$A$59:$IV$59,[63]BOP!#REF!,[63]BOP!#REF!,[63]BOP!$A$79:$IV$79,[63]BOP!$A$81:$IV$88,[63]BOP!#REF!,[63]BOP!#REF!</definedName>
    <definedName name="Cwvu.imports." localSheetId="9">[63]BOP!$A$36:$IV$36,[63]BOP!$A$44:$IV$44,[63]BOP!$A$59:$IV$59,[63]BOP!#REF!,[63]BOP!#REF!,[63]BOP!$A$79:$IV$79,[63]BOP!$A$81:$IV$88,[63]BOP!#REF!,[63]BOP!#REF!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1">[63]BOP!$A$36:$IV$36,[63]BOP!$A$44:$IV$44,[63]BOP!$A$59:$IV$59,[63]BOP!#REF!,[63]BOP!#REF!,[63]BOP!$A$79:$IV$79,[63]BOP!$A$81:$IV$88,[63]BOP!#REF!,[63]BOP!#REF!</definedName>
    <definedName name="Cwvu.imports.">[63]BOP!$A$36:$IV$36,[63]BOP!$A$44:$IV$44,[63]BOP!$A$59:$IV$59,[63]BOP!#REF!,[63]BOP!#REF!,[63]BOP!$A$79:$IV$79,[63]BOP!$A$81:$IV$88,[63]BOP!#REF!,[63]BOP!#REF!</definedName>
    <definedName name="Cwvu.importsall." localSheetId="6">[63]BOP!$A$36:$IV$36,[63]BOP!$A$44:$IV$44,[63]BOP!$A$59:$IV$59,[63]BOP!#REF!,[63]BOP!#REF!,[63]BOP!$A$79:$IV$79,[63]BOP!$A$81:$IV$88,[63]BOP!#REF!,[63]BOP!#REF!</definedName>
    <definedName name="Cwvu.importsall." localSheetId="8">[63]BOP!$A$36:$IV$36,[63]BOP!$A$44:$IV$44,[63]BOP!$A$59:$IV$59,[63]BOP!#REF!,[63]BOP!#REF!,[63]BOP!$A$79:$IV$79,[63]BOP!$A$81:$IV$88,[63]BOP!#REF!,[63]BOP!#REF!</definedName>
    <definedName name="Cwvu.importsall." localSheetId="9">[63]BOP!$A$36:$IV$36,[63]BOP!$A$44:$IV$44,[63]BOP!$A$59:$IV$59,[63]BOP!#REF!,[63]BOP!#REF!,[63]BOP!$A$79:$IV$79,[63]BOP!$A$81:$IV$88,[63]BOP!#REF!,[63]BOP!#REF!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1">[63]BOP!$A$36:$IV$36,[63]BOP!$A$44:$IV$44,[63]BOP!$A$59:$IV$59,[63]BOP!#REF!,[63]BOP!#REF!,[63]BOP!$A$79:$IV$79,[63]BOP!$A$81:$IV$88,[63]BOP!#REF!,[63]BOP!#REF!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6">[63]BOP!$A$36:$IV$36,[63]BOP!$A$44:$IV$44,[63]BOP!$A$59:$IV$59,[63]BOP!#REF!,[63]BOP!#REF!,[63]BOP!$A$79:$IV$79</definedName>
    <definedName name="Cwvu.tot." localSheetId="8">[63]BOP!$A$36:$IV$36,[63]BOP!$A$44:$IV$44,[63]BOP!$A$59:$IV$59,[63]BOP!#REF!,[63]BOP!#REF!,[63]BOP!$A$79:$IV$79</definedName>
    <definedName name="Cwvu.tot." localSheetId="9">[63]BOP!$A$36:$IV$36,[63]BOP!$A$44:$IV$44,[63]BOP!$A$59:$IV$59,[63]BOP!#REF!,[63]BOP!#REF!,[63]BOP!$A$79:$IV$79</definedName>
    <definedName name="Cwvu.tot." localSheetId="11">[63]BOP!$A$36:$IV$36,[63]BOP!$A$44:$IV$44,[63]BOP!$A$59:$IV$59,[63]BOP!#REF!,[63]BOP!#REF!,[63]BOP!$A$79:$IV$79</definedName>
    <definedName name="Cwvu.tot." localSheetId="1">[63]BOP!$A$36:$IV$36,[63]BOP!$A$44:$IV$44,[63]BOP!$A$59:$IV$59,[63]BOP!#REF!,[63]BOP!#REF!,[63]BOP!$A$79:$IV$79</definedName>
    <definedName name="Cwvu.tot.">[63]BOP!$A$36:$IV$36,[63]BOP!$A$44:$IV$44,[63]BOP!$A$59:$IV$59,[63]BOP!#REF!,[63]BOP!#REF!,[63]BOP!$A$79:$IV$79</definedName>
    <definedName name="czv" localSheetId="6">[65]Indice!#REF!</definedName>
    <definedName name="czv" localSheetId="7">[65]Indice!#REF!</definedName>
    <definedName name="czv" localSheetId="8">[65]Indice!#REF!</definedName>
    <definedName name="czv" localSheetId="9">[65]Indice!#REF!</definedName>
    <definedName name="czv" localSheetId="11">[65]Indice!#REF!</definedName>
    <definedName name="czv" localSheetId="2">[66]Indice!#REF!</definedName>
    <definedName name="czv" localSheetId="3">[66]Indice!#REF!</definedName>
    <definedName name="czv" localSheetId="5">[66]Indice!#REF!</definedName>
    <definedName name="czv" localSheetId="4">[66]Indice!#REF!</definedName>
    <definedName name="czv" localSheetId="1">[67]Indice!#REF!</definedName>
    <definedName name="czv">[66]Indice!#REF!</definedName>
    <definedName name="d" localSheetId="7" hidden="1">[39]Hoja1!#REF!</definedName>
    <definedName name="d" localSheetId="8" hidden="1">[39]Hoja1!#REF!</definedName>
    <definedName name="d" localSheetId="11" hidden="1">[39]Hoja1!#REF!</definedName>
    <definedName name="d" localSheetId="2" hidden="1">[40]Hoja1!#REF!</definedName>
    <definedName name="d" localSheetId="3" hidden="1">[40]Hoja1!#REF!</definedName>
    <definedName name="d" localSheetId="5" hidden="1">[39]Hoja1!#REF!</definedName>
    <definedName name="d" localSheetId="4" hidden="1">[39]Hoja1!#REF!</definedName>
    <definedName name="d" localSheetId="1" hidden="1">[41]Hoja1!#REF!</definedName>
    <definedName name="d" hidden="1">[40]Hoja1!#REF!</definedName>
    <definedName name="date" localSheetId="6">#REF!</definedName>
    <definedName name="date" localSheetId="8">#REF!</definedName>
    <definedName name="date" localSheetId="9">#REF!</definedName>
    <definedName name="date" localSheetId="11">#REF!</definedName>
    <definedName name="date" localSheetId="1">#REF!</definedName>
    <definedName name="date">#REF!</definedName>
    <definedName name="db" localSheetId="1">[68]Readme!$B$1</definedName>
    <definedName name="db">[69]Readme!$B$1</definedName>
    <definedName name="dd" localSheetId="6" hidden="1">[14]FOMENTO!#REF!</definedName>
    <definedName name="dd" localSheetId="8" hidden="1">[14]FOMENTO!#REF!</definedName>
    <definedName name="dd" localSheetId="9" hidden="1">[14]FOMENTO!#REF!</definedName>
    <definedName name="dd" localSheetId="11" hidden="1">[14]FOMENTO!#REF!</definedName>
    <definedName name="dd" localSheetId="2" hidden="1">[14]FOMENTO!#REF!</definedName>
    <definedName name="dd" localSheetId="3" hidden="1">[14]FOMENTO!#REF!</definedName>
    <definedName name="dd" localSheetId="5" hidden="1">[14]FOMENTO!#REF!</definedName>
    <definedName name="dd" localSheetId="4" hidden="1">[14]FOMENTO!#REF!</definedName>
    <definedName name="dd" localSheetId="1" hidden="1">[14]FOMENTO!#REF!</definedName>
    <definedName name="dd" hidden="1">[14]FOMENTO!#REF!</definedName>
    <definedName name="ddd" localSheetId="6">{"Riqfin97",#N/A,FALSE,"Tran";"Riqfinpro",#N/A,FALSE,"Tran"}</definedName>
    <definedName name="ddd" localSheetId="8">{"Riqfin97",#N/A,FALSE,"Tran";"Riqfinpro",#N/A,FALSE,"Tran"}</definedName>
    <definedName name="ddd" localSheetId="9">{"Riqfin97",#N/A,FALSE,"Tran";"Riqfinpro",#N/A,FALSE,"Tran"}</definedName>
    <definedName name="ddd" localSheetId="11">{"Riqfin97",#N/A,FALSE,"Tran";"Riqfinpro",#N/A,FALSE,"Tran"}</definedName>
    <definedName name="ddd" localSheetId="1">{"Riqfin97",#N/A,FALSE,"Tran";"Riqfinpro",#N/A,FALSE,"Tran"}</definedName>
    <definedName name="ddd">{"Riqfin97",#N/A,FALSE,"Tran";"Riqfinpro",#N/A,FALSE,"Tran"}</definedName>
    <definedName name="dddd" localSheetId="6">{"Minpmon",#N/A,FALSE,"Monthinput"}</definedName>
    <definedName name="dddd" localSheetId="8">{"Minpmon",#N/A,FALSE,"Monthinput"}</definedName>
    <definedName name="dddd" localSheetId="9">{"Minpmon",#N/A,FALSE,"Monthinput"}</definedName>
    <definedName name="dddd" localSheetId="11">{"Minpmon",#N/A,FALSE,"Monthinput"}</definedName>
    <definedName name="dddd" localSheetId="1">{"Minpmon",#N/A,FALSE,"Monthinput"}</definedName>
    <definedName name="dddd">{"Minpmon",#N/A,FALSE,"Monthinput"}</definedName>
    <definedName name="ddddd" localSheetId="6">{"Riqfin97",#N/A,FALSE,"Tran";"Riqfinpro",#N/A,FALSE,"Tran"}</definedName>
    <definedName name="ddddd" localSheetId="8">{"Riqfin97",#N/A,FALSE,"Tran";"Riqfinpro",#N/A,FALSE,"Tran"}</definedName>
    <definedName name="ddddd" localSheetId="9">{"Riqfin97",#N/A,FALSE,"Tran";"Riqfinpro",#N/A,FALSE,"Tran"}</definedName>
    <definedName name="ddddd" localSheetId="11">{"Riqfin97",#N/A,FALSE,"Tran";"Riqfinpro",#N/A,FALSE,"Tran"}</definedName>
    <definedName name="ddddd" localSheetId="1">{"Riqfin97",#N/A,FALSE,"Tran";"Riqfinpro",#N/A,FALSE,"Tran"}</definedName>
    <definedName name="ddddd">{"Riqfin97",#N/A,FALSE,"Tran";"Riqfinpro",#N/A,FALSE,"Tran"}</definedName>
    <definedName name="dddddd" localSheetId="6">{"Tab1",#N/A,FALSE,"P";"Tab2",#N/A,FALSE,"P"}</definedName>
    <definedName name="dddddd" localSheetId="8">{"Tab1",#N/A,FALSE,"P";"Tab2",#N/A,FALSE,"P"}</definedName>
    <definedName name="dddddd" localSheetId="9">{"Tab1",#N/A,FALSE,"P";"Tab2",#N/A,FALSE,"P"}</definedName>
    <definedName name="dddddd" localSheetId="11">{"Tab1",#N/A,FALSE,"P";"Tab2",#N/A,FALSE,"P"}</definedName>
    <definedName name="dddddd" localSheetId="1">{"Tab1",#N/A,FALSE,"P";"Tab2",#N/A,FALSE,"P"}</definedName>
    <definedName name="dddddd">{"Tab1",#N/A,FALSE,"P";"Tab2",#N/A,FALSE,"P"}</definedName>
    <definedName name="dddddf" localSheetId="7">'[70]cuadro 2.3'!$B$1:$W$57</definedName>
    <definedName name="dddddf" localSheetId="8">'[70]cuadro 2.3'!$B$1:$W$57</definedName>
    <definedName name="dddddf" localSheetId="11">'[70]cuadro 2.3'!$B$1:$W$57</definedName>
    <definedName name="dddddf" localSheetId="5">'[70]cuadro 2.3'!$B$1:$W$57</definedName>
    <definedName name="dddddf" localSheetId="4">'[70]cuadro 2.3'!$B$1:$W$57</definedName>
    <definedName name="dddddf" localSheetId="1">'[71]cuadro 2.3'!$B$1:$W$57</definedName>
    <definedName name="dddddf">'[72]cuadro 2.3'!$B$1:$W$57</definedName>
    <definedName name="delegacion" localSheetId="6">#REF!</definedName>
    <definedName name="delegacion" localSheetId="7">#REF!</definedName>
    <definedName name="delegacion" localSheetId="8">#REF!</definedName>
    <definedName name="delegacion" localSheetId="9">#REF!</definedName>
    <definedName name="delegacion" localSheetId="11">#REF!</definedName>
    <definedName name="delegacion" localSheetId="2">#REF!</definedName>
    <definedName name="delegacion" localSheetId="3">#REF!</definedName>
    <definedName name="delegacion" localSheetId="5">#REF!</definedName>
    <definedName name="delegacion" localSheetId="4">#REF!</definedName>
    <definedName name="delegacion" localSheetId="1">#REF!</definedName>
    <definedName name="delegacion">#REF!</definedName>
    <definedName name="der" localSheetId="6">{"Tab1",#N/A,FALSE,"P";"Tab2",#N/A,FALSE,"P"}</definedName>
    <definedName name="der" localSheetId="8">{"Tab1",#N/A,FALSE,"P";"Tab2",#N/A,FALSE,"P"}</definedName>
    <definedName name="der" localSheetId="9">{"Tab1",#N/A,FALSE,"P";"Tab2",#N/A,FALSE,"P"}</definedName>
    <definedName name="der" localSheetId="11">{"Tab1",#N/A,FALSE,"P";"Tab2",#N/A,FALSE,"P"}</definedName>
    <definedName name="der" localSheetId="1">{"Tab1",#N/A,FALSE,"P";"Tab2",#N/A,FALSE,"P"}</definedName>
    <definedName name="der">{"Tab1",#N/A,FALSE,"P";"Tab2",#N/A,FALSE,"P"}</definedName>
    <definedName name="dfdf" localSheetId="6">{#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6">{"Minpmon",#N/A,FALSE,"Monthinput"}</definedName>
    <definedName name="drth" localSheetId="8">{"Minpmon",#N/A,FALSE,"Monthinput"}</definedName>
    <definedName name="drth" localSheetId="9">{"Minpmon",#N/A,FALSE,"Monthinput"}</definedName>
    <definedName name="drth" localSheetId="11">{"Minpmon",#N/A,FALSE,"Monthinput"}</definedName>
    <definedName name="drth" localSheetId="1">{"Minpmon",#N/A,FALSE,"Monthinput"}</definedName>
    <definedName name="drth">{"Minpmon",#N/A,FALSE,"Monthinput"}</definedName>
    <definedName name="dsa" localSheetId="6">{"Tab1",#N/A,FALSE,"P";"Tab2",#N/A,FALSE,"P"}</definedName>
    <definedName name="dsa" localSheetId="8">{"Tab1",#N/A,FALSE,"P";"Tab2",#N/A,FALSE,"P"}</definedName>
    <definedName name="dsa" localSheetId="9">{"Tab1",#N/A,FALSE,"P";"Tab2",#N/A,FALSE,"P"}</definedName>
    <definedName name="dsa" localSheetId="11">{"Tab1",#N/A,FALSE,"P";"Tab2",#N/A,FALSE,"P"}</definedName>
    <definedName name="dsa" localSheetId="1">{"Tab1",#N/A,FALSE,"P";"Tab2",#N/A,FALSE,"P"}</definedName>
    <definedName name="dsa">{"Tab1",#N/A,FALSE,"P";"Tab2",#N/A,FALSE,"P"}</definedName>
    <definedName name="edr" localSheetId="6">{"Riqfin97",#N/A,FALSE,"Tran";"Riqfinpro",#N/A,FALSE,"Tran"}</definedName>
    <definedName name="edr" localSheetId="8">{"Riqfin97",#N/A,FALSE,"Tran";"Riqfinpro",#N/A,FALSE,"Tran"}</definedName>
    <definedName name="edr" localSheetId="9">{"Riqfin97",#N/A,FALSE,"Tran";"Riqfinpro",#N/A,FALSE,"Tran"}</definedName>
    <definedName name="edr" localSheetId="11">{"Riqfin97",#N/A,FALSE,"Tran";"Riqfinpro",#N/A,FALSE,"Tran"}</definedName>
    <definedName name="edr" localSheetId="1">{"Riqfin97",#N/A,FALSE,"Tran";"Riqfinpro",#N/A,FALSE,"Tran"}</definedName>
    <definedName name="edr">{"Riqfin97",#N/A,FALSE,"Tran";"Riqfinpro",#N/A,FALSE,"Tran"}</definedName>
    <definedName name="ee" localSheetId="6">{"Tab1",#N/A,FALSE,"P";"Tab2",#N/A,FALSE,"P"}</definedName>
    <definedName name="ee" localSheetId="8">{"Tab1",#N/A,FALSE,"P";"Tab2",#N/A,FALSE,"P"}</definedName>
    <definedName name="ee" localSheetId="9">{"Tab1",#N/A,FALSE,"P";"Tab2",#N/A,FALSE,"P"}</definedName>
    <definedName name="ee" localSheetId="11">{"Tab1",#N/A,FALSE,"P";"Tab2",#N/A,FALSE,"P"}</definedName>
    <definedName name="ee" localSheetId="1">{"Tab1",#N/A,FALSE,"P";"Tab2",#N/A,FALSE,"P"}</definedName>
    <definedName name="ee">{"Tab1",#N/A,FALSE,"P";"Tab2",#N/A,FALSE,"P"}</definedName>
    <definedName name="eee" localSheetId="6">{"Tab1",#N/A,FALSE,"P";"Tab2",#N/A,FALSE,"P"}</definedName>
    <definedName name="eee" localSheetId="8">{"Tab1",#N/A,FALSE,"P";"Tab2",#N/A,FALSE,"P"}</definedName>
    <definedName name="eee" localSheetId="9">{"Tab1",#N/A,FALSE,"P";"Tab2",#N/A,FALSE,"P"}</definedName>
    <definedName name="eee" localSheetId="11">{"Tab1",#N/A,FALSE,"P";"Tab2",#N/A,FALSE,"P"}</definedName>
    <definedName name="eee" localSheetId="1">{"Tab1",#N/A,FALSE,"P";"Tab2",#N/A,FALSE,"P"}</definedName>
    <definedName name="eee">{"Tab1",#N/A,FALSE,"P";"Tab2",#N/A,FALSE,"P"}</definedName>
    <definedName name="eeee" localSheetId="6">{"Riqfin97",#N/A,FALSE,"Tran";"Riqfinpro",#N/A,FALSE,"Tran"}</definedName>
    <definedName name="eeee" localSheetId="8">{"Riqfin97",#N/A,FALSE,"Tran";"Riqfinpro",#N/A,FALSE,"Tran"}</definedName>
    <definedName name="eeee" localSheetId="9">{"Riqfin97",#N/A,FALSE,"Tran";"Riqfinpro",#N/A,FALSE,"Tran"}</definedName>
    <definedName name="eeee" localSheetId="11">{"Riqfin97",#N/A,FALSE,"Tran";"Riqfinpro",#N/A,FALSE,"Tran"}</definedName>
    <definedName name="eeee" localSheetId="1">{"Riqfin97",#N/A,FALSE,"Tran";"Riqfinpro",#N/A,FALSE,"Tran"}</definedName>
    <definedName name="eeee">{"Riqfin97",#N/A,FALSE,"Tran";"Riqfinpro",#N/A,FALSE,"Tran"}</definedName>
    <definedName name="eeeee" localSheetId="6">{"Riqfin97",#N/A,FALSE,"Tran";"Riqfinpro",#N/A,FALSE,"Tran"}</definedName>
    <definedName name="eeeee" localSheetId="8">{"Riqfin97",#N/A,FALSE,"Tran";"Riqfinpro",#N/A,FALSE,"Tran"}</definedName>
    <definedName name="eeeee" localSheetId="9">{"Riqfin97",#N/A,FALSE,"Tran";"Riqfinpro",#N/A,FALSE,"Tran"}</definedName>
    <definedName name="eeeee" localSheetId="11">{"Riqfin97",#N/A,FALSE,"Tran";"Riqfinpro",#N/A,FALSE,"Tran"}</definedName>
    <definedName name="eeeee" localSheetId="1">{"Riqfin97",#N/A,FALSE,"Tran";"Riqfinpro",#N/A,FALSE,"Tran"}</definedName>
    <definedName name="eeeee">{"Riqfin97",#N/A,FALSE,"Tran";"Riqfinpro",#N/A,FALSE,"Tran"}</definedName>
    <definedName name="EFSUST" localSheetId="7">[42]PENSION!#REF!</definedName>
    <definedName name="EFSUST" localSheetId="8">[42]PENSION!#REF!</definedName>
    <definedName name="EFSUST" localSheetId="2">[42]PENSION!#REF!</definedName>
    <definedName name="EFSUST" localSheetId="3">[42]PENSION!#REF!</definedName>
    <definedName name="EFSUST" localSheetId="5">[42]PENSION!#REF!</definedName>
    <definedName name="EFSUST" localSheetId="4">[42]PENSION!#REF!</definedName>
    <definedName name="EFSUST" localSheetId="1">[42]PENSION!#REF!</definedName>
    <definedName name="EFSUST">[42]PENSION!#REF!</definedName>
    <definedName name="enda">[73]ENDA!$A$1:$ZZ$1048</definedName>
    <definedName name="enda1r">[73]ENDA!$1:$1</definedName>
    <definedName name="EnPpto" localSheetId="1">[45]claves!$F$3:$F$4</definedName>
    <definedName name="EnPpto">[46]claves!$F$3:$F$4</definedName>
    <definedName name="ergferger" localSheetId="6">{"Main Economic Indicators",#N/A,FALSE,"C"}</definedName>
    <definedName name="ergferger" localSheetId="8">{"Main Economic Indicators",#N/A,FALSE,"C"}</definedName>
    <definedName name="ergferger" localSheetId="9">{"Main Economic Indicators",#N/A,FALSE,"C"}</definedName>
    <definedName name="ergferger" localSheetId="11">{"Main Economic Indicators",#N/A,FALSE,"C"}</definedName>
    <definedName name="ergferger" localSheetId="1">{"Main Economic Indicators",#N/A,FALSE,"C"}</definedName>
    <definedName name="ergferger">{"Main Economic Indicators",#N/A,FALSE,"C"}</definedName>
    <definedName name="ernesto">#N/A</definedName>
    <definedName name="ert" localSheetId="6">{"Minpmon",#N/A,FALSE,"Monthinput"}</definedName>
    <definedName name="ert" localSheetId="8">{"Minpmon",#N/A,FALSE,"Monthinput"}</definedName>
    <definedName name="ert" localSheetId="9">{"Minpmon",#N/A,FALSE,"Monthinput"}</definedName>
    <definedName name="ert" localSheetId="11">{"Minpmon",#N/A,FALSE,"Monthinput"}</definedName>
    <definedName name="ert" localSheetId="1">{"Minpmon",#N/A,FALSE,"Monthinput"}</definedName>
    <definedName name="ert">{"Minpmon",#N/A,FALSE,"Monthinput"}</definedName>
    <definedName name="erty" localSheetId="6">{"Riqfin97",#N/A,FALSE,"Tran";"Riqfinpro",#N/A,FALSE,"Tran"}</definedName>
    <definedName name="erty" localSheetId="8">{"Riqfin97",#N/A,FALSE,"Tran";"Riqfinpro",#N/A,FALSE,"Tran"}</definedName>
    <definedName name="erty" localSheetId="9">{"Riqfin97",#N/A,FALSE,"Tran";"Riqfinpro",#N/A,FALSE,"Tran"}</definedName>
    <definedName name="erty" localSheetId="11">{"Riqfin97",#N/A,FALSE,"Tran";"Riqfinpro",#N/A,FALSE,"Tran"}</definedName>
    <definedName name="erty" localSheetId="1">{"Riqfin97",#N/A,FALSE,"Tran";"Riqfinpro",#N/A,FALSE,"Tran"}</definedName>
    <definedName name="erty">{"Riqfin97",#N/A,FALSE,"Tran";"Riqfinpro",#N/A,FALSE,"Tran"}</definedName>
    <definedName name="ertyyeawet" localSheetId="8">'[22]Time series'!#REF!</definedName>
    <definedName name="ertyyeawet" localSheetId="1">'[22]Time series'!#REF!</definedName>
    <definedName name="ertyyeawet">'[22]Time series'!#REF!</definedName>
    <definedName name="est2d99" localSheetId="7">#REF!</definedName>
    <definedName name="est2d99" localSheetId="8">#REF!</definedName>
    <definedName name="est2d99" localSheetId="9">#REF!</definedName>
    <definedName name="est2d99" localSheetId="11">#REF!</definedName>
    <definedName name="est2d99" localSheetId="2">#REF!</definedName>
    <definedName name="est2d99" localSheetId="3">#REF!</definedName>
    <definedName name="est2d99" localSheetId="5">#REF!</definedName>
    <definedName name="est2d99" localSheetId="4">#REF!</definedName>
    <definedName name="est2d99" localSheetId="1">#REF!</definedName>
    <definedName name="est2d99">#REF!</definedName>
    <definedName name="est2dap" localSheetId="7">#REF!</definedName>
    <definedName name="est2dap" localSheetId="8">#REF!</definedName>
    <definedName name="est2dap" localSheetId="11">#REF!</definedName>
    <definedName name="est2dap" localSheetId="2">#REF!</definedName>
    <definedName name="est2dap" localSheetId="3">#REF!</definedName>
    <definedName name="est2dap" localSheetId="5">#REF!</definedName>
    <definedName name="est2dap" localSheetId="4">#REF!</definedName>
    <definedName name="est2dap" localSheetId="1">#REF!</definedName>
    <definedName name="est2dap">#REF!</definedName>
    <definedName name="est2i99" localSheetId="7">#REF!</definedName>
    <definedName name="est2i99" localSheetId="8">#REF!</definedName>
    <definedName name="est2i99" localSheetId="11">#REF!</definedName>
    <definedName name="est2i99" localSheetId="2">#REF!</definedName>
    <definedName name="est2i99" localSheetId="3">#REF!</definedName>
    <definedName name="est2i99" localSheetId="5">#REF!</definedName>
    <definedName name="est2i99" localSheetId="4">#REF!</definedName>
    <definedName name="est2i99" localSheetId="1">#REF!</definedName>
    <definedName name="est2i99">#REF!</definedName>
    <definedName name="ewqr" localSheetId="6">[24]Data!#REF!</definedName>
    <definedName name="ewqr" localSheetId="8">[24]Data!#REF!</definedName>
    <definedName name="ewqr" localSheetId="9">[24]Data!#REF!</definedName>
    <definedName name="ewqr" localSheetId="11">[24]Data!#REF!</definedName>
    <definedName name="ewqr" localSheetId="1">[25]Data!#REF!</definedName>
    <definedName name="ewqr">[24]Data!#REF!</definedName>
    <definedName name="Fechaaño" localSheetId="1">[45]claves!$D$3:$D$13</definedName>
    <definedName name="Fechaaño">[46]claves!$D$3:$D$13</definedName>
    <definedName name="Fechames" localSheetId="1">[45]claves!$C$3:$C$14</definedName>
    <definedName name="Fechames">[46]claves!$C$3:$C$14</definedName>
    <definedName name="fed" localSheetId="6">{"Riqfin97",#N/A,FALSE,"Tran";"Riqfinpro",#N/A,FALSE,"Tran"}</definedName>
    <definedName name="fed" localSheetId="8">{"Riqfin97",#N/A,FALSE,"Tran";"Riqfinpro",#N/A,FALSE,"Tran"}</definedName>
    <definedName name="fed" localSheetId="9">{"Riqfin97",#N/A,FALSE,"Tran";"Riqfinpro",#N/A,FALSE,"Tran"}</definedName>
    <definedName name="fed" localSheetId="11">{"Riqfin97",#N/A,FALSE,"Tran";"Riqfinpro",#N/A,FALSE,"Tran"}</definedName>
    <definedName name="fed" localSheetId="1">{"Riqfin97",#N/A,FALSE,"Tran";"Riqfinpro",#N/A,FALSE,"Tran"}</definedName>
    <definedName name="fed">{"Riqfin97",#N/A,FALSE,"Tran";"Riqfinpro",#N/A,FALSE,"Tran"}</definedName>
    <definedName name="fer" localSheetId="6">{"Riqfin97",#N/A,FALSE,"Tran";"Riqfinpro",#N/A,FALSE,"Tran"}</definedName>
    <definedName name="fer" localSheetId="8">{"Riqfin97",#N/A,FALSE,"Tran";"Riqfinpro",#N/A,FALSE,"Tran"}</definedName>
    <definedName name="fer" localSheetId="9">{"Riqfin97",#N/A,FALSE,"Tran";"Riqfinpro",#N/A,FALSE,"Tran"}</definedName>
    <definedName name="fer" localSheetId="11">{"Riqfin97",#N/A,FALSE,"Tran";"Riqfinpro",#N/A,FALSE,"Tran"}</definedName>
    <definedName name="fer" localSheetId="1">{"Riqfin97",#N/A,FALSE,"Tran";"Riqfinpro",#N/A,FALSE,"Tran"}</definedName>
    <definedName name="fer">{"Riqfin97",#N/A,FALSE,"Tran";"Riqfinpro",#N/A,FALSE,"Tran"}</definedName>
    <definedName name="ff" localSheetId="6">{"Tab1",#N/A,FALSE,"P";"Tab2",#N/A,FALSE,"P"}</definedName>
    <definedName name="ff" localSheetId="8">{"Tab1",#N/A,FALSE,"P";"Tab2",#N/A,FALSE,"P"}</definedName>
    <definedName name="ff" localSheetId="9">{"Tab1",#N/A,FALSE,"P";"Tab2",#N/A,FALSE,"P"}</definedName>
    <definedName name="ff" localSheetId="11">{"Tab1",#N/A,FALSE,"P";"Tab2",#N/A,FALSE,"P"}</definedName>
    <definedName name="ff" localSheetId="1">{"Tab1",#N/A,FALSE,"P";"Tab2",#N/A,FALSE,"P"}</definedName>
    <definedName name="ff">{"Tab1",#N/A,FALSE,"P";"Tab2",#N/A,FALSE,"P"}</definedName>
    <definedName name="fff" localSheetId="6">{"Tab1",#N/A,FALSE,"P";"Tab2",#N/A,FALSE,"P"}</definedName>
    <definedName name="fff" localSheetId="8">{"Tab1",#N/A,FALSE,"P";"Tab2",#N/A,FALSE,"P"}</definedName>
    <definedName name="fff" localSheetId="9">{"Tab1",#N/A,FALSE,"P";"Tab2",#N/A,FALSE,"P"}</definedName>
    <definedName name="fff" localSheetId="11">{"Tab1",#N/A,FALSE,"P";"Tab2",#N/A,FALSE,"P"}</definedName>
    <definedName name="fff" localSheetId="1">{"Tab1",#N/A,FALSE,"P";"Tab2",#N/A,FALSE,"P"}</definedName>
    <definedName name="fff">{"Tab1",#N/A,FALSE,"P";"Tab2",#N/A,FALSE,"P"}</definedName>
    <definedName name="ffff" localSheetId="6">{"Riqfin97",#N/A,FALSE,"Tran";"Riqfinpro",#N/A,FALSE,"Tran"}</definedName>
    <definedName name="ffff" localSheetId="8">{"Riqfin97",#N/A,FALSE,"Tran";"Riqfinpro",#N/A,FALSE,"Tran"}</definedName>
    <definedName name="ffff" localSheetId="9">{"Riqfin97",#N/A,FALSE,"Tran";"Riqfinpro",#N/A,FALSE,"Tran"}</definedName>
    <definedName name="ffff" localSheetId="11">{"Riqfin97",#N/A,FALSE,"Tran";"Riqfinpro",#N/A,FALSE,"Tran"}</definedName>
    <definedName name="ffff" localSheetId="1">{"Riqfin97",#N/A,FALSE,"Tran";"Riqfinpro",#N/A,FALSE,"Tran"}</definedName>
    <definedName name="ffff">{"Riqfin97",#N/A,FALSE,"Tran";"Riqfinpro",#N/A,FALSE,"Tran"}</definedName>
    <definedName name="ffffff" localSheetId="6">{"Tab1",#N/A,FALSE,"P";"Tab2",#N/A,FALSE,"P"}</definedName>
    <definedName name="ffffff" localSheetId="8">{"Tab1",#N/A,FALSE,"P";"Tab2",#N/A,FALSE,"P"}</definedName>
    <definedName name="ffffff" localSheetId="9">{"Tab1",#N/A,FALSE,"P";"Tab2",#N/A,FALSE,"P"}</definedName>
    <definedName name="ffffff" localSheetId="11">{"Tab1",#N/A,FALSE,"P";"Tab2",#N/A,FALSE,"P"}</definedName>
    <definedName name="ffffff" localSheetId="1">{"Tab1",#N/A,FALSE,"P";"Tab2",#N/A,FALSE,"P"}</definedName>
    <definedName name="ffffff">{"Tab1",#N/A,FALSE,"P";"Tab2",#N/A,FALSE,"P"}</definedName>
    <definedName name="fffffff" localSheetId="6">{"Minpmon",#N/A,FALSE,"Monthinput"}</definedName>
    <definedName name="fffffff" localSheetId="8">{"Minpmon",#N/A,FALSE,"Monthinput"}</definedName>
    <definedName name="fffffff" localSheetId="9">{"Minpmon",#N/A,FALSE,"Monthinput"}</definedName>
    <definedName name="fffffff" localSheetId="11">{"Minpmon",#N/A,FALSE,"Monthinput"}</definedName>
    <definedName name="fffffff" localSheetId="1">{"Minpmon",#N/A,FALSE,"Monthinput"}</definedName>
    <definedName name="fffffff">{"Minpmon",#N/A,FALSE,"Monthinput"}</definedName>
    <definedName name="ffggg" localSheetId="6">{"Tab1",#N/A,FALSE,"P";"Tab2",#N/A,FALSE,"P"}</definedName>
    <definedName name="ffggg" localSheetId="8">{"Tab1",#N/A,FALSE,"P";"Tab2",#N/A,FALSE,"P"}</definedName>
    <definedName name="ffggg" localSheetId="9">{"Tab1",#N/A,FALSE,"P";"Tab2",#N/A,FALSE,"P"}</definedName>
    <definedName name="ffggg" localSheetId="11">{"Tab1",#N/A,FALSE,"P";"Tab2",#N/A,FALSE,"P"}</definedName>
    <definedName name="ffggg" localSheetId="1">{"Tab1",#N/A,FALSE,"P";"Tab2",#N/A,FALSE,"P"}</definedName>
    <definedName name="ffggg">{"Tab1",#N/A,FALSE,"P";"Tab2",#N/A,FALSE,"P"}</definedName>
    <definedName name="fgf" localSheetId="6">{"Riqfin97",#N/A,FALSE,"Tran";"Riqfinpro",#N/A,FALSE,"Tran"}</definedName>
    <definedName name="fgf" localSheetId="8">{"Riqfin97",#N/A,FALSE,"Tran";"Riqfinpro",#N/A,FALSE,"Tran"}</definedName>
    <definedName name="fgf" localSheetId="9">{"Riqfin97",#N/A,FALSE,"Tran";"Riqfinpro",#N/A,FALSE,"Tran"}</definedName>
    <definedName name="fgf" localSheetId="11">{"Riqfin97",#N/A,FALSE,"Tran";"Riqfinpro",#N/A,FALSE,"Tran"}</definedName>
    <definedName name="fgf" localSheetId="1">{"Riqfin97",#N/A,FALSE,"Tran";"Riqfinpro",#N/A,FALSE,"Tran"}</definedName>
    <definedName name="fgf">{"Riqfin97",#N/A,FALSE,"Tran";"Riqfinpro",#N/A,FALSE,"Tran"}</definedName>
    <definedName name="FIG2wp1" localSheetId="6">#REF!</definedName>
    <definedName name="FIG2wp1" localSheetId="8">#REF!</definedName>
    <definedName name="FIG2wp1" localSheetId="9">#REF!</definedName>
    <definedName name="FIG2wp1" localSheetId="11">#REF!</definedName>
    <definedName name="FIG2wp1" localSheetId="1">#REF!</definedName>
    <definedName name="FIG2wp1">#REF!</definedName>
    <definedName name="Financing" localSheetId="6">{"Tab1",#N/A,FALSE,"P";"Tab2",#N/A,FALSE,"P"}</definedName>
    <definedName name="Financing" localSheetId="8">{"Tab1",#N/A,FALSE,"P";"Tab2",#N/A,FALSE,"P"}</definedName>
    <definedName name="Financing" localSheetId="9">{"Tab1",#N/A,FALSE,"P";"Tab2",#N/A,FALSE,"P"}</definedName>
    <definedName name="Financing" localSheetId="11">{"Tab1",#N/A,FALSE,"P";"Tab2",#N/A,FALSE,"P"}</definedName>
    <definedName name="Financing" localSheetId="1">{"Tab1",#N/A,FALSE,"P";"Tab2",#N/A,FALSE,"P"}</definedName>
    <definedName name="Financing">{"Tab1",#N/A,FALSE,"P";"Tab2",#N/A,FALSE,"P"}</definedName>
    <definedName name="fiscal"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'[74]Balance Sheet'!$A$1:$N$1</definedName>
    <definedName name="fre" localSheetId="6">{"Tab1",#N/A,FALSE,"P";"Tab2",#N/A,FALSE,"P"}</definedName>
    <definedName name="fre" localSheetId="8">{"Tab1",#N/A,FALSE,"P";"Tab2",#N/A,FALSE,"P"}</definedName>
    <definedName name="fre" localSheetId="9">{"Tab1",#N/A,FALSE,"P";"Tab2",#N/A,FALSE,"P"}</definedName>
    <definedName name="fre" localSheetId="11">{"Tab1",#N/A,FALSE,"P";"Tab2",#N/A,FALSE,"P"}</definedName>
    <definedName name="fre" localSheetId="1">{"Tab1",#N/A,FALSE,"P";"Tab2",#N/A,FALSE,"P"}</definedName>
    <definedName name="fre">{"Tab1",#N/A,FALSE,"P";"Tab2",#N/A,FALSE,"P"}</definedName>
    <definedName name="fshrts">[10]WB!$Q$255:$AK$255</definedName>
    <definedName name="ftr" localSheetId="6">{"Riqfin97",#N/A,FALSE,"Tran";"Riqfinpro",#N/A,FALSE,"Tran"}</definedName>
    <definedName name="ftr" localSheetId="8">{"Riqfin97",#N/A,FALSE,"Tran";"Riqfinpro",#N/A,FALSE,"Tran"}</definedName>
    <definedName name="ftr" localSheetId="9">{"Riqfin97",#N/A,FALSE,"Tran";"Riqfinpro",#N/A,FALSE,"Tran"}</definedName>
    <definedName name="ftr" localSheetId="11">{"Riqfin97",#N/A,FALSE,"Tran";"Riqfinpro",#N/A,FALSE,"Tran"}</definedName>
    <definedName name="ftr" localSheetId="1">{"Riqfin97",#N/A,FALSE,"Tran";"Riqfinpro",#N/A,FALSE,"Tran"}</definedName>
    <definedName name="ftr">{"Riqfin97",#N/A,FALSE,"Tran";"Riqfinpro",#N/A,FALSE,"Tran"}</definedName>
    <definedName name="fty" localSheetId="6">{"Riqfin97",#N/A,FALSE,"Tran";"Riqfinpro",#N/A,FALSE,"Tran"}</definedName>
    <definedName name="fty" localSheetId="8">{"Riqfin97",#N/A,FALSE,"Tran";"Riqfinpro",#N/A,FALSE,"Tran"}</definedName>
    <definedName name="fty" localSheetId="9">{"Riqfin97",#N/A,FALSE,"Tran";"Riqfinpro",#N/A,FALSE,"Tran"}</definedName>
    <definedName name="fty" localSheetId="11">{"Riqfin97",#N/A,FALSE,"Tran";"Riqfinpro",#N/A,FALSE,"Tran"}</definedName>
    <definedName name="fty" localSheetId="1">{"Riqfin97",#N/A,FALSE,"Tran";"Riqfinpro",#N/A,FALSE,"Tran"}</definedName>
    <definedName name="fty">{"Riqfin97",#N/A,FALSE,"Tran";"Riqfinpro",#N/A,FALSE,"Tran"}</definedName>
    <definedName name="fuck" localSheetId="6">#REF!</definedName>
    <definedName name="fuck" localSheetId="8">#REF!</definedName>
    <definedName name="fuck" localSheetId="9">#REF!</definedName>
    <definedName name="fuck" localSheetId="11">#REF!</definedName>
    <definedName name="fuck" localSheetId="1">#REF!</definedName>
    <definedName name="fuck">#REF!</definedName>
    <definedName name="G_Capitulo" localSheetId="1">[75]claves!$A$3:$A$11</definedName>
    <definedName name="G_Capitulo">[76]claves!$A$3:$A$11</definedName>
    <definedName name="G_IInuevo" localSheetId="1">[56]Claves!$W$2:$W$8</definedName>
    <definedName name="G_IInuevo">[57]Claves!$W$2:$W$8</definedName>
    <definedName name="G_Inuevo" localSheetId="1">[56]Claves!$V$2:$V$8</definedName>
    <definedName name="G_Inuevo">[57]Claves!$V$2:$V$8</definedName>
    <definedName name="G_IVnuevo" localSheetId="1">[56]Claves!$Y$2:$Y$9</definedName>
    <definedName name="G_IVnuevo">[57]Claves!$Y$2:$Y$9</definedName>
    <definedName name="GastoIngreso">[77]Categorias!$F$2:$F$5</definedName>
    <definedName name="gbnj" localSheetId="6">{"Tab1",#N/A,FALSE,"P";"Tab2",#N/A,FALSE,"P"}</definedName>
    <definedName name="gbnj" localSheetId="8">{"Tab1",#N/A,FALSE,"P";"Tab2",#N/A,FALSE,"P"}</definedName>
    <definedName name="gbnj" localSheetId="9">{"Tab1",#N/A,FALSE,"P";"Tab2",#N/A,FALSE,"P"}</definedName>
    <definedName name="gbnj" localSheetId="11">{"Tab1",#N/A,FALSE,"P";"Tab2",#N/A,FALSE,"P"}</definedName>
    <definedName name="gbnj" localSheetId="1">{"Tab1",#N/A,FALSE,"P";"Tab2",#N/A,FALSE,"P"}</definedName>
    <definedName name="gbnj">{"Tab1",#N/A,FALSE,"P";"Tab2",#N/A,FALSE,"P"}</definedName>
    <definedName name="gffd" localSheetId="6">{"Riqfin97",#N/A,FALSE,"Tran";"Riqfinpro",#N/A,FALSE,"Tran"}</definedName>
    <definedName name="gffd" localSheetId="8">{"Riqfin97",#N/A,FALSE,"Tran";"Riqfinpro",#N/A,FALSE,"Tran"}</definedName>
    <definedName name="gffd" localSheetId="9">{"Riqfin97",#N/A,FALSE,"Tran";"Riqfinpro",#N/A,FALSE,"Tran"}</definedName>
    <definedName name="gffd" localSheetId="11">{"Riqfin97",#N/A,FALSE,"Tran";"Riqfinpro",#N/A,FALSE,"Tran"}</definedName>
    <definedName name="gffd" localSheetId="1">{"Riqfin97",#N/A,FALSE,"Tran";"Riqfinpro",#N/A,FALSE,"Tran"}</definedName>
    <definedName name="gffd">{"Riqfin97",#N/A,FALSE,"Tran";"Riqfinpro",#N/A,FALSE,"Tran"}</definedName>
    <definedName name="gg" localSheetId="6">{"TBILLS_ALL",#N/A,FALSE,"FITB_all"}</definedName>
    <definedName name="gg" localSheetId="8">{"TBILLS_ALL",#N/A,FALSE,"FITB_all"}</definedName>
    <definedName name="gg" localSheetId="9">{"TBILLS_ALL",#N/A,FALSE,"FITB_all"}</definedName>
    <definedName name="gg" localSheetId="11">{"TBILLS_ALL",#N/A,FALSE,"FITB_all"}</definedName>
    <definedName name="gg" localSheetId="1">{"TBILLS_ALL",#N/A,FALSE,"FITB_all"}</definedName>
    <definedName name="gg">{"TBILLS_ALL",#N/A,FALSE,"FITB_all"}</definedName>
    <definedName name="GGG" localSheetId="7">'[70]cuadro 2.3'!$B$1:$W$57</definedName>
    <definedName name="GGG" localSheetId="8">'[70]cuadro 2.3'!$B$1:$W$57</definedName>
    <definedName name="GGG" localSheetId="11">'[70]cuadro 2.3'!$B$1:$W$57</definedName>
    <definedName name="GGG" localSheetId="5">'[70]cuadro 2.3'!$B$1:$W$57</definedName>
    <definedName name="GGG" localSheetId="4">'[70]cuadro 2.3'!$B$1:$W$57</definedName>
    <definedName name="GGG" localSheetId="1">'[71]cuadro 2.3'!$B$1:$W$57</definedName>
    <definedName name="GGG">'[72]cuadro 2.3'!$B$1:$W$57</definedName>
    <definedName name="GGGG" localSheetId="7">'[70]cuadro 2.3'!$B$1:$W$57</definedName>
    <definedName name="GGGG" localSheetId="8">'[70]cuadro 2.3'!$B$1:$W$57</definedName>
    <definedName name="GGGG" localSheetId="11">'[70]cuadro 2.3'!$B$1:$W$57</definedName>
    <definedName name="GGGG" localSheetId="5">'[70]cuadro 2.3'!$B$1:$W$57</definedName>
    <definedName name="GGGG" localSheetId="4">'[70]cuadro 2.3'!$B$1:$W$57</definedName>
    <definedName name="GGGG" localSheetId="1">'[71]cuadro 2.3'!$B$1:$W$57</definedName>
    <definedName name="GGGG">'[72]cuadro 2.3'!$B$1:$W$57</definedName>
    <definedName name="ggggg" localSheetId="6">'[78]J(Priv.Cap)'!#REF!</definedName>
    <definedName name="ggggg" localSheetId="8">'[78]J(Priv.Cap)'!#REF!</definedName>
    <definedName name="ggggg" localSheetId="9">'[78]J(Priv.Cap)'!#REF!</definedName>
    <definedName name="ggggg" localSheetId="11">'[78]J(Priv.Cap)'!#REF!</definedName>
    <definedName name="ggggg" localSheetId="1">'[78]J(Priv.Cap)'!#REF!</definedName>
    <definedName name="ggggg">'[78]J(Priv.Cap)'!#REF!</definedName>
    <definedName name="gggggggg" localSheetId="6">{"Tab1",#N/A,FALSE,"P";"Tab2",#N/A,FALSE,"P"}</definedName>
    <definedName name="gggggggg" localSheetId="8">{"Tab1",#N/A,FALSE,"P";"Tab2",#N/A,FALSE,"P"}</definedName>
    <definedName name="gggggggg" localSheetId="9">{"Tab1",#N/A,FALSE,"P";"Tab2",#N/A,FALSE,"P"}</definedName>
    <definedName name="gggggggg" localSheetId="11">{"Tab1",#N/A,FALSE,"P";"Tab2",#N/A,FALSE,"P"}</definedName>
    <definedName name="gggggggg" localSheetId="1">{"Tab1",#N/A,FALSE,"P";"Tab2",#N/A,FALSE,"P"}</definedName>
    <definedName name="gggggggg">{"Tab1",#N/A,FALSE,"P";"Tab2",#N/A,FALSE,"P"}</definedName>
    <definedName name="gggggggggggg">#N/A</definedName>
    <definedName name="ght" localSheetId="6">{"Tab1",#N/A,FALSE,"P";"Tab2",#N/A,FALSE,"P"}</definedName>
    <definedName name="ght" localSheetId="8">{"Tab1",#N/A,FALSE,"P";"Tab2",#N/A,FALSE,"P"}</definedName>
    <definedName name="ght" localSheetId="9">{"Tab1",#N/A,FALSE,"P";"Tab2",#N/A,FALSE,"P"}</definedName>
    <definedName name="ght" localSheetId="11">{"Tab1",#N/A,FALSE,"P";"Tab2",#N/A,FALSE,"P"}</definedName>
    <definedName name="ght" localSheetId="1">{"Tab1",#N/A,FALSE,"P";"Tab2",#N/A,FALSE,"P"}</definedName>
    <definedName name="ght">{"Tab1",#N/A,FALSE,"P";"Tab2",#N/A,FALSE,"P"}</definedName>
    <definedName name="gre" localSheetId="6">{"Riqfin97",#N/A,FALSE,"Tran";"Riqfinpro",#N/A,FALSE,"Tran"}</definedName>
    <definedName name="gre" localSheetId="8">{"Riqfin97",#N/A,FALSE,"Tran";"Riqfinpro",#N/A,FALSE,"Tran"}</definedName>
    <definedName name="gre" localSheetId="9">{"Riqfin97",#N/A,FALSE,"Tran";"Riqfinpro",#N/A,FALSE,"Tran"}</definedName>
    <definedName name="gre" localSheetId="11">{"Riqfin97",#N/A,FALSE,"Tran";"Riqfinpro",#N/A,FALSE,"Tran"}</definedName>
    <definedName name="gre" localSheetId="1">{"Riqfin97",#N/A,FALSE,"Tran";"Riqfinpro",#N/A,FALSE,"Tran"}</definedName>
    <definedName name="gre">{"Riqfin97",#N/A,FALSE,"Tran";"Riqfinpro",#N/A,FALSE,"Tran"}</definedName>
    <definedName name="gyu" localSheetId="6">{"Tab1",#N/A,FALSE,"P";"Tab2",#N/A,FALSE,"P"}</definedName>
    <definedName name="gyu" localSheetId="8">{"Tab1",#N/A,FALSE,"P";"Tab2",#N/A,FALSE,"P"}</definedName>
    <definedName name="gyu" localSheetId="9">{"Tab1",#N/A,FALSE,"P";"Tab2",#N/A,FALSE,"P"}</definedName>
    <definedName name="gyu" localSheetId="11">{"Tab1",#N/A,FALSE,"P";"Tab2",#N/A,FALSE,"P"}</definedName>
    <definedName name="gyu" localSheetId="1">{"Tab1",#N/A,FALSE,"P";"Tab2",#N/A,FALSE,"P"}</definedName>
    <definedName name="gyu">{"Tab1",#N/A,FALSE,"P";"Tab2",#N/A,FALSE,"P"}</definedName>
    <definedName name="HEADER" localSheetId="6">#REF!</definedName>
    <definedName name="HEADER" localSheetId="8">#REF!</definedName>
    <definedName name="HEADER" localSheetId="9">#REF!</definedName>
    <definedName name="HEADER" localSheetId="11">#REF!</definedName>
    <definedName name="HEADER" localSheetId="1">#REF!</definedName>
    <definedName name="HEADER">#REF!</definedName>
    <definedName name="hfrstes" localSheetId="6">[10]ER!#REF!</definedName>
    <definedName name="hfrstes" localSheetId="8">[10]ER!#REF!</definedName>
    <definedName name="hfrstes" localSheetId="9">[10]ER!#REF!</definedName>
    <definedName name="hfrstes" localSheetId="11">[10]ER!#REF!</definedName>
    <definedName name="hfrstes" localSheetId="1">[10]ER!#REF!</definedName>
    <definedName name="hfrstes">[10]ER!#REF!</definedName>
    <definedName name="hfshfrt">[10]WB!$Q$62:$AK$62</definedName>
    <definedName name="hgfd" localSheetId="6">{#N/A,#N/A,FALSE,"I";#N/A,#N/A,FALSE,"J";#N/A,#N/A,FALSE,"K";#N/A,#N/A,FALSE,"L";#N/A,#N/A,FALSE,"M";#N/A,#N/A,FALSE,"N";#N/A,#N/A,FALSE,"O"}</definedName>
    <definedName name="hgfd" localSheetId="8">{#N/A,#N/A,FALSE,"I";#N/A,#N/A,FALSE,"J";#N/A,#N/A,FALSE,"K";#N/A,#N/A,FALSE,"L";#N/A,#N/A,FALSE,"M";#N/A,#N/A,FALSE,"N";#N/A,#N/A,FALSE,"O"}</definedName>
    <definedName name="hgfd" localSheetId="9">{#N/A,#N/A,FALSE,"I";#N/A,#N/A,FALSE,"J";#N/A,#N/A,FALSE,"K";#N/A,#N/A,FALSE,"L";#N/A,#N/A,FALSE,"M";#N/A,#N/A,FALSE,"N";#N/A,#N/A,FALSE,"O"}</definedName>
    <definedName name="hgfd" localSheetId="11">{#N/A,#N/A,FALSE,"I";#N/A,#N/A,FALSE,"J";#N/A,#N/A,FALSE,"K";#N/A,#N/A,FALSE,"L";#N/A,#N/A,FALSE,"M";#N/A,#N/A,FALSE,"N";#N/A,#N/A,FALSE,"O"}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8">'[79]J(Priv.Cap)'!#REF!</definedName>
    <definedName name="hhh" localSheetId="1">'[79]J(Priv.Cap)'!#REF!</definedName>
    <definedName name="hhh">'[79]J(Priv.Cap)'!#REF!</definedName>
    <definedName name="hhhhh" localSheetId="6">{"Tab1",#N/A,FALSE,"P";"Tab2",#N/A,FALSE,"P"}</definedName>
    <definedName name="hhhhh" localSheetId="8">{"Tab1",#N/A,FALSE,"P";"Tab2",#N/A,FALSE,"P"}</definedName>
    <definedName name="hhhhh" localSheetId="9">{"Tab1",#N/A,FALSE,"P";"Tab2",#N/A,FALSE,"P"}</definedName>
    <definedName name="hhhhh" localSheetId="11">{"Tab1",#N/A,FALSE,"P";"Tab2",#N/A,FALSE,"P"}</definedName>
    <definedName name="hhhhh" localSheetId="1">{"Tab1",#N/A,FALSE,"P";"Tab2",#N/A,FALSE,"P"}</definedName>
    <definedName name="hhhhh">{"Tab1",#N/A,FALSE,"P";"Tab2",#N/A,FALSE,"P"}</definedName>
    <definedName name="hio" localSheetId="6">{"Tab1",#N/A,FALSE,"P";"Tab2",#N/A,FALSE,"P"}</definedName>
    <definedName name="hio" localSheetId="8">{"Tab1",#N/A,FALSE,"P";"Tab2",#N/A,FALSE,"P"}</definedName>
    <definedName name="hio" localSheetId="9">{"Tab1",#N/A,FALSE,"P";"Tab2",#N/A,FALSE,"P"}</definedName>
    <definedName name="hio" localSheetId="11">{"Tab1",#N/A,FALSE,"P";"Tab2",#N/A,FALSE,"P"}</definedName>
    <definedName name="hio" localSheetId="1">{"Tab1",#N/A,FALSE,"P";"Tab2",#N/A,FALSE,"P"}</definedName>
    <definedName name="hio">{"Tab1",#N/A,FALSE,"P";"Tab2",#N/A,FALSE,"P"}</definedName>
    <definedName name="hjk" localSheetId="6">{"Riqfin97",#N/A,FALSE,"Tran";"Riqfinpro",#N/A,FALSE,"Tran"}</definedName>
    <definedName name="hjk" localSheetId="8">{"Riqfin97",#N/A,FALSE,"Tran";"Riqfinpro",#N/A,FALSE,"Tran"}</definedName>
    <definedName name="hjk" localSheetId="9">{"Riqfin97",#N/A,FALSE,"Tran";"Riqfinpro",#N/A,FALSE,"Tran"}</definedName>
    <definedName name="hjk" localSheetId="11">{"Riqfin97",#N/A,FALSE,"Tran";"Riqfinpro",#N/A,FALSE,"Tran"}</definedName>
    <definedName name="hjk" localSheetId="1">{"Riqfin97",#N/A,FALSE,"Tran";"Riqfinpro",#N/A,FALSE,"Tran"}</definedName>
    <definedName name="hjk">{"Riqfin97",#N/A,FALSE,"Tran";"Riqfinpro",#N/A,FALSE,"Tran"}</definedName>
    <definedName name="hn" localSheetId="6">{"Riqfin97",#N/A,FALSE,"Tran";"Riqfinpro",#N/A,FALSE,"Tran"}</definedName>
    <definedName name="hn" localSheetId="8">{"Riqfin97",#N/A,FALSE,"Tran";"Riqfinpro",#N/A,FALSE,"Tran"}</definedName>
    <definedName name="hn" localSheetId="9">{"Riqfin97",#N/A,FALSE,"Tran";"Riqfinpro",#N/A,FALSE,"Tran"}</definedName>
    <definedName name="hn" localSheetId="11">{"Riqfin97",#N/A,FALSE,"Tran";"Riqfinpro",#N/A,FALSE,"Tran"}</definedName>
    <definedName name="hn" localSheetId="1">{"Riqfin97",#N/A,FALSE,"Tran";"Riqfinpro",#N/A,FALSE,"Tran"}</definedName>
    <definedName name="hn">{"Riqfin97",#N/A,FALSE,"Tran";"Riqfinpro",#N/A,FALSE,"Tran"}</definedName>
    <definedName name="hpu" localSheetId="6">{"Tab1",#N/A,FALSE,"P";"Tab2",#N/A,FALSE,"P"}</definedName>
    <definedName name="hpu" localSheetId="8">{"Tab1",#N/A,FALSE,"P";"Tab2",#N/A,FALSE,"P"}</definedName>
    <definedName name="hpu" localSheetId="9">{"Tab1",#N/A,FALSE,"P";"Tab2",#N/A,FALSE,"P"}</definedName>
    <definedName name="hpu" localSheetId="11">{"Tab1",#N/A,FALSE,"P";"Tab2",#N/A,FALSE,"P"}</definedName>
    <definedName name="hpu" localSheetId="1">{"Tab1",#N/A,FALSE,"P";"Tab2",#N/A,FALSE,"P"}</definedName>
    <definedName name="hpu">{"Tab1",#N/A,FALSE,"P";"Tab2",#N/A,FALSE,"P"}</definedName>
    <definedName name="HTML_CodePage">1252</definedName>
    <definedName name="HTML_Control" localSheetId="6">{"'Resources'!$A$1:$W$34","'Balance Sheet'!$A$1:$W$58","'SFD'!$A$1:$J$52"}</definedName>
    <definedName name="HTML_Control" localSheetId="8">{"'Resources'!$A$1:$W$34","'Balance Sheet'!$A$1:$W$58","'SFD'!$A$1:$J$52"}</definedName>
    <definedName name="HTML_Control" localSheetId="9">{"'Resources'!$A$1:$W$34","'Balance Sheet'!$A$1:$W$58","'SFD'!$A$1:$J$52"}</definedName>
    <definedName name="HTML_Control" localSheetId="11">{"'Resources'!$A$1:$W$34","'Balance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6">{"Tab1",#N/A,FALSE,"P";"Tab2",#N/A,FALSE,"P"}</definedName>
    <definedName name="hui" localSheetId="8">{"Tab1",#N/A,FALSE,"P";"Tab2",#N/A,FALSE,"P"}</definedName>
    <definedName name="hui" localSheetId="9">{"Tab1",#N/A,FALSE,"P";"Tab2",#N/A,FALSE,"P"}</definedName>
    <definedName name="hui" localSheetId="11">{"Tab1",#N/A,FALSE,"P";"Tab2",#N/A,FALSE,"P"}</definedName>
    <definedName name="hui" localSheetId="1">{"Tab1",#N/A,FALSE,"P";"Tab2",#N/A,FALSE,"P"}</definedName>
    <definedName name="hui">{"Tab1",#N/A,FALSE,"P";"Tab2",#N/A,FALSE,"P"}</definedName>
    <definedName name="huo" localSheetId="6">{"Tab1",#N/A,FALSE,"P";"Tab2",#N/A,FALSE,"P"}</definedName>
    <definedName name="huo" localSheetId="8">{"Tab1",#N/A,FALSE,"P";"Tab2",#N/A,FALSE,"P"}</definedName>
    <definedName name="huo" localSheetId="9">{"Tab1",#N/A,FALSE,"P";"Tab2",#N/A,FALSE,"P"}</definedName>
    <definedName name="huo" localSheetId="11">{"Tab1",#N/A,FALSE,"P";"Tab2",#N/A,FALSE,"P"}</definedName>
    <definedName name="huo" localSheetId="1">{"Tab1",#N/A,FALSE,"P";"Tab2",#N/A,FALSE,"P"}</definedName>
    <definedName name="huo">{"Tab1",#N/A,FALSE,"P";"Tab2",#N/A,FALSE,"P"}</definedName>
    <definedName name="I_Capitulo" localSheetId="1">[45]claves!$B$3:$B$11</definedName>
    <definedName name="I_Capitulo">[46]claves!$B$3:$B$11</definedName>
    <definedName name="I_G_Capitulo" localSheetId="1">[75]claves!$AQ$3:$AQ$18</definedName>
    <definedName name="I_G_Capitulo">[76]claves!$AQ$3:$AQ$18</definedName>
    <definedName name="I_IInuevo" localSheetId="1">[56]Claves!$AH$2:$AH$8</definedName>
    <definedName name="I_IInuevo">[57]Claves!$AH$2:$AH$8</definedName>
    <definedName name="ii" localSheetId="6">{"Tab1",#N/A,FALSE,"P";"Tab2",#N/A,FALSE,"P"}</definedName>
    <definedName name="ii" localSheetId="8">{"Tab1",#N/A,FALSE,"P";"Tab2",#N/A,FALSE,"P"}</definedName>
    <definedName name="ii" localSheetId="9">{"Tab1",#N/A,FALSE,"P";"Tab2",#N/A,FALSE,"P"}</definedName>
    <definedName name="ii" localSheetId="11">{"Tab1",#N/A,FALSE,"P";"Tab2",#N/A,FALSE,"P"}</definedName>
    <definedName name="ii" localSheetId="1">{"Tab1",#N/A,FALSE,"P";"Tab2",#N/A,FALSE,"P"}</definedName>
    <definedName name="ii">{"Tab1",#N/A,FALSE,"P";"Tab2",#N/A,FALSE,"P"}</definedName>
    <definedName name="ikjh" localSheetId="6">{"Riqfin97",#N/A,FALSE,"Tran";"Riqfinpro",#N/A,FALSE,"Tran"}</definedName>
    <definedName name="ikjh" localSheetId="8">{"Riqfin97",#N/A,FALSE,"Tran";"Riqfinpro",#N/A,FALSE,"Tran"}</definedName>
    <definedName name="ikjh" localSheetId="9">{"Riqfin97",#N/A,FALSE,"Tran";"Riqfinpro",#N/A,FALSE,"Tran"}</definedName>
    <definedName name="ikjh" localSheetId="11">{"Riqfin97",#N/A,FALSE,"Tran";"Riqfinpro",#N/A,FALSE,"Tran"}</definedName>
    <definedName name="ikjh" localSheetId="1">{"Riqfin97",#N/A,FALSE,"Tran";"Riqfinpro",#N/A,FALSE,"Tran"}</definedName>
    <definedName name="ikjh">{"Riqfin97",#N/A,FALSE,"Tran";"Riqfinpro",#N/A,FALSE,"Tran"}</definedName>
    <definedName name="ilo" localSheetId="6">{"Riqfin97",#N/A,FALSE,"Tran";"Riqfinpro",#N/A,FALSE,"Tran"}</definedName>
    <definedName name="ilo" localSheetId="8">{"Riqfin97",#N/A,FALSE,"Tran";"Riqfinpro",#N/A,FALSE,"Tran"}</definedName>
    <definedName name="ilo" localSheetId="9">{"Riqfin97",#N/A,FALSE,"Tran";"Riqfinpro",#N/A,FALSE,"Tran"}</definedName>
    <definedName name="ilo" localSheetId="11">{"Riqfin97",#N/A,FALSE,"Tran";"Riqfinpro",#N/A,FALSE,"Tran"}</definedName>
    <definedName name="ilo" localSheetId="1">{"Riqfin97",#N/A,FALSE,"Tran";"Riqfinpro",#N/A,FALSE,"Tran"}</definedName>
    <definedName name="ilo">{"Riqfin97",#N/A,FALSE,"Tran";"Riqfinpro",#N/A,FALSE,"Tran"}</definedName>
    <definedName name="ilu" localSheetId="6">{"Riqfin97",#N/A,FALSE,"Tran";"Riqfinpro",#N/A,FALSE,"Tran"}</definedName>
    <definedName name="ilu" localSheetId="8">{"Riqfin97",#N/A,FALSE,"Tran";"Riqfinpro",#N/A,FALSE,"Tran"}</definedName>
    <definedName name="ilu" localSheetId="9">{"Riqfin97",#N/A,FALSE,"Tran";"Riqfinpro",#N/A,FALSE,"Tran"}</definedName>
    <definedName name="ilu" localSheetId="11">{"Riqfin97",#N/A,FALSE,"Tran";"Riqfinpro",#N/A,FALSE,"Tran"}</definedName>
    <definedName name="ilu" localSheetId="1">{"Riqfin97",#N/A,FALSE,"Tran";"Riqfinpro",#N/A,FALSE,"Tran"}</definedName>
    <definedName name="ilu">{"Riqfin97",#N/A,FALSE,"Tran";"Riqfinpro",#N/A,FALSE,"Tran"}</definedName>
    <definedName name="indigo">#N/A</definedName>
    <definedName name="INIT" localSheetId="6">#REF!</definedName>
    <definedName name="INIT" localSheetId="8">#REF!</definedName>
    <definedName name="INIT" localSheetId="9">#REF!</definedName>
    <definedName name="INIT" localSheetId="11">#REF!</definedName>
    <definedName name="INIT" localSheetId="1">#REF!</definedName>
    <definedName name="INIT">#REF!</definedName>
    <definedName name="input_in" localSheetId="6">{"TRADE_COMP",#N/A,FALSE,"TAB23APP";"BOP",#N/A,FALSE,"TAB6";"DOT",#N/A,FALSE,"TAB24APP";"EXTDEBT",#N/A,FALSE,"TAB25APP"}</definedName>
    <definedName name="input_in" localSheetId="8">{"TRADE_COMP",#N/A,FALSE,"TAB23APP";"BOP",#N/A,FALSE,"TAB6";"DOT",#N/A,FALSE,"TAB24APP";"EXTDEBT",#N/A,FALSE,"TAB25APP"}</definedName>
    <definedName name="input_in" localSheetId="9">{"TRADE_COMP",#N/A,FALSE,"TAB23APP";"BOP",#N/A,FALSE,"TAB6";"DOT",#N/A,FALSE,"TAB24APP";"EXTDEBT",#N/A,FALSE,"TAB25APP"}</definedName>
    <definedName name="input_in" localSheetId="11">{"TRADE_COMP",#N/A,FALSE,"TAB23APP";"BOP",#N/A,FALSE,"TAB6";"DOT",#N/A,FALSE,"TAB24APP";"EXTDEBT",#N/A,FALSE,"TAB25APP"}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6">{#N/A,#N/A,FALSE,"DOC";"TB_28",#N/A,FALSE,"FITB_28";"TB_91",#N/A,FALSE,"FITB_91";"TB_182",#N/A,FALSE,"FITB_182";"TB_273",#N/A,FALSE,"FITB_273";"TB_364",#N/A,FALSE,"FITB_364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6">{"MONA",#N/A,FALSE,"S"}</definedName>
    <definedName name="jhgf" localSheetId="8">{"MONA",#N/A,FALSE,"S"}</definedName>
    <definedName name="jhgf" localSheetId="9">{"MONA",#N/A,FALSE,"S"}</definedName>
    <definedName name="jhgf" localSheetId="11">{"MONA",#N/A,FALSE,"S"}</definedName>
    <definedName name="jhgf" localSheetId="1">{"MONA",#N/A,FALSE,"S"}</definedName>
    <definedName name="jhgf">{"MONA",#N/A,FALSE,"S"}</definedName>
    <definedName name="jj" localSheetId="7" hidden="1">[80]FOMENTO!#REF!</definedName>
    <definedName name="jj" localSheetId="8" hidden="1">[80]FOMENTO!#REF!</definedName>
    <definedName name="jj" localSheetId="11" hidden="1">[80]FOMENTO!#REF!</definedName>
    <definedName name="jj" localSheetId="2" hidden="1">[14]FOMENTO!#REF!</definedName>
    <definedName name="jj" localSheetId="3" hidden="1">[14]FOMENTO!#REF!</definedName>
    <definedName name="jj" localSheetId="5" hidden="1">[14]FOMENTO!#REF!</definedName>
    <definedName name="jj" localSheetId="4" hidden="1">[14]FOMENTO!#REF!</definedName>
    <definedName name="jj" localSheetId="1" hidden="1">[14]FOMENTO!#REF!</definedName>
    <definedName name="jj" hidden="1">[14]FOMENTO!#REF!</definedName>
    <definedName name="jjj" localSheetId="8">[81]M!#REF!</definedName>
    <definedName name="jjj" localSheetId="1">[81]M!#REF!</definedName>
    <definedName name="jjj">[81]M!#REF!</definedName>
    <definedName name="jjjj" localSheetId="12">#REF!</definedName>
    <definedName name="jjjj" localSheetId="6">#REF!</definedName>
    <definedName name="jjjj" localSheetId="7">#REF!</definedName>
    <definedName name="jjjj" localSheetId="8">#REF!</definedName>
    <definedName name="jjjj" localSheetId="9">#REF!</definedName>
    <definedName name="jjjj" localSheetId="11">#REF!</definedName>
    <definedName name="jjjj" localSheetId="2">#REF!</definedName>
    <definedName name="jjjj" localSheetId="3">#REF!</definedName>
    <definedName name="jjjj" localSheetId="5">#REF!</definedName>
    <definedName name="jjjj" localSheetId="4">#REF!</definedName>
    <definedName name="jjjj">#REF!</definedName>
    <definedName name="jjjjjj" localSheetId="6">'[78]J(Priv.Cap)'!#REF!</definedName>
    <definedName name="jjjjjj" localSheetId="8">'[78]J(Priv.Cap)'!#REF!</definedName>
    <definedName name="jjjjjj" localSheetId="9">'[78]J(Priv.Cap)'!#REF!</definedName>
    <definedName name="jjjjjj" localSheetId="11">'[78]J(Priv.Cap)'!#REF!</definedName>
    <definedName name="jjjjjj" localSheetId="1">'[78]J(Priv.Cap)'!#REF!</definedName>
    <definedName name="jjjjjj">'[78]J(Priv.Cap)'!#REF!</definedName>
    <definedName name="jkbjkb" localSheetId="6">{"DEPOSITS",#N/A,FALSE,"COMML_MON";"LOANS",#N/A,FALSE,"COMML_MON"}</definedName>
    <definedName name="jkbjkb" localSheetId="8">{"DEPOSITS",#N/A,FALSE,"COMML_MON";"LOANS",#N/A,FALSE,"COMML_MON"}</definedName>
    <definedName name="jkbjkb" localSheetId="9">{"DEPOSITS",#N/A,FALSE,"COMML_MON";"LOANS",#N/A,FALSE,"COMML_MON"}</definedName>
    <definedName name="jkbjkb" localSheetId="11">{"DEPOSITS",#N/A,FALSE,"COMML_MON";"LOANS",#N/A,FALSE,"COMML_MON"}</definedName>
    <definedName name="jkbjkb" localSheetId="1">{"DEPOSITS",#N/A,FALSE,"COMML_MON";"LOANS",#N/A,FALSE,"COMML_MON"}</definedName>
    <definedName name="jkbjkb">{"DEPOSITS",#N/A,FALSE,"COMML_MON";"LOANS",#N/A,FALSE,"COMML_MON"}</definedName>
    <definedName name="ju" localSheetId="6">{#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6">{"Riqfin97",#N/A,FALSE,"Tran";"Riqfinpro",#N/A,FALSE,"Tran"}</definedName>
    <definedName name="jui" localSheetId="8">{"Riqfin97",#N/A,FALSE,"Tran";"Riqfinpro",#N/A,FALSE,"Tran"}</definedName>
    <definedName name="jui" localSheetId="9">{"Riqfin97",#N/A,FALSE,"Tran";"Riqfinpro",#N/A,FALSE,"Tran"}</definedName>
    <definedName name="jui" localSheetId="11">{"Riqfin97",#N/A,FALSE,"Tran";"Riqfinpro",#N/A,FALSE,"Tran"}</definedName>
    <definedName name="jui" localSheetId="1">{"Riqfin97",#N/A,FALSE,"Tran";"Riqfinpro",#N/A,FALSE,"Tran"}</definedName>
    <definedName name="jui">{"Riqfin97",#N/A,FALSE,"Tran";"Riqfinpro",#N/A,FALSE,"Tran"}</definedName>
    <definedName name="juy" localSheetId="6">{"Tab1",#N/A,FALSE,"P";"Tab2",#N/A,FALSE,"P"}</definedName>
    <definedName name="juy" localSheetId="8">{"Tab1",#N/A,FALSE,"P";"Tab2",#N/A,FALSE,"P"}</definedName>
    <definedName name="juy" localSheetId="9">{"Tab1",#N/A,FALSE,"P";"Tab2",#N/A,FALSE,"P"}</definedName>
    <definedName name="juy" localSheetId="11">{"Tab1",#N/A,FALSE,"P";"Tab2",#N/A,FALSE,"P"}</definedName>
    <definedName name="juy" localSheetId="1">{"Tab1",#N/A,FALSE,"P";"Tab2",#N/A,FALSE,"P"}</definedName>
    <definedName name="juy">{"Tab1",#N/A,FALSE,"P";"Tab2",#N/A,FALSE,"P"}</definedName>
    <definedName name="k" localSheetId="6">{"Riqfin97",#N/A,FALSE,"Tran";"Riqfinpro",#N/A,FALSE,"Tran"}</definedName>
    <definedName name="k" localSheetId="8">{"Riqfin97",#N/A,FALSE,"Tran";"Riqfinpro",#N/A,FALSE,"Tran"}</definedName>
    <definedName name="k" localSheetId="9">{"Riqfin97",#N/A,FALSE,"Tran";"Riqfinpro",#N/A,FALSE,"Tran"}</definedName>
    <definedName name="k" localSheetId="11">{"Riqfin97",#N/A,FALSE,"Tran";"Riqfinpro",#N/A,FALSE,"Tran"}</definedName>
    <definedName name="k" localSheetId="1">{"Riqfin97",#N/A,FALSE,"Tran";"Riqfinpro",#N/A,FALSE,"Tran"}</definedName>
    <definedName name="k">{"Riqfin97",#N/A,FALSE,"Tran";"Riqfinpro",#N/A,FALSE,"Tran"}</definedName>
    <definedName name="kb" localSheetId="6">{"Riqfin97",#N/A,FALSE,"Tran";"Riqfinpro",#N/A,FALSE,"Tran"}</definedName>
    <definedName name="kb" localSheetId="8">{"Riqfin97",#N/A,FALSE,"Tran";"Riqfinpro",#N/A,FALSE,"Tran"}</definedName>
    <definedName name="kb" localSheetId="9">{"Riqfin97",#N/A,FALSE,"Tran";"Riqfinpro",#N/A,FALSE,"Tran"}</definedName>
    <definedName name="kb" localSheetId="11">{"Riqfin97",#N/A,FALSE,"Tran";"Riqfinpro",#N/A,FALSE,"Tran"}</definedName>
    <definedName name="kb" localSheetId="1">{"Riqfin97",#N/A,FALSE,"Tran";"Riqfinpro",#N/A,FALSE,"Tran"}</definedName>
    <definedName name="kb">{"Riqfin97",#N/A,FALSE,"Tran";"Riqfinpro",#N/A,FALSE,"Tran"}</definedName>
    <definedName name="kio" localSheetId="6">{"Tab1",#N/A,FALSE,"P";"Tab2",#N/A,FALSE,"P"}</definedName>
    <definedName name="kio" localSheetId="8">{"Tab1",#N/A,FALSE,"P";"Tab2",#N/A,FALSE,"P"}</definedName>
    <definedName name="kio" localSheetId="9">{"Tab1",#N/A,FALSE,"P";"Tab2",#N/A,FALSE,"P"}</definedName>
    <definedName name="kio" localSheetId="11">{"Tab1",#N/A,FALSE,"P";"Tab2",#N/A,FALSE,"P"}</definedName>
    <definedName name="kio" localSheetId="1">{"Tab1",#N/A,FALSE,"P";"Tab2",#N/A,FALSE,"P"}</definedName>
    <definedName name="kio">{"Tab1",#N/A,FALSE,"P";"Tab2",#N/A,FALSE,"P"}</definedName>
    <definedName name="kiu" localSheetId="6">{"Riqfin97",#N/A,FALSE,"Tran";"Riqfinpro",#N/A,FALSE,"Tran"}</definedName>
    <definedName name="kiu" localSheetId="8">{"Riqfin97",#N/A,FALSE,"Tran";"Riqfinpro",#N/A,FALSE,"Tran"}</definedName>
    <definedName name="kiu" localSheetId="9">{"Riqfin97",#N/A,FALSE,"Tran";"Riqfinpro",#N/A,FALSE,"Tran"}</definedName>
    <definedName name="kiu" localSheetId="11">{"Riqfin97",#N/A,FALSE,"Tran";"Riqfinpro",#N/A,FALSE,"Tran"}</definedName>
    <definedName name="kiu" localSheetId="1">{"Riqfin97",#N/A,FALSE,"Tran";"Riqfinpro",#N/A,FALSE,"Tran"}</definedName>
    <definedName name="kiu">{"Riqfin97",#N/A,FALSE,"Tran";"Riqfinpro",#N/A,FALSE,"Tran"}</definedName>
    <definedName name="kjas" localSheetId="6">{"Riqfin97",#N/A,FALSE,"Tran";"Riqfinpro",#N/A,FALSE,"Tran"}</definedName>
    <definedName name="kjas" localSheetId="8">{"Riqfin97",#N/A,FALSE,"Tran";"Riqfinpro",#N/A,FALSE,"Tran"}</definedName>
    <definedName name="kjas" localSheetId="9">{"Riqfin97",#N/A,FALSE,"Tran";"Riqfinpro",#N/A,FALSE,"Tran"}</definedName>
    <definedName name="kjas" localSheetId="11">{"Riqfin97",#N/A,FALSE,"Tran";"Riqfinpro",#N/A,FALSE,"Tran"}</definedName>
    <definedName name="kjas" localSheetId="1">{"Riqfin97",#N/A,FALSE,"Tran";"Riqfinpro",#N/A,FALSE,"Tran"}</definedName>
    <definedName name="kjas">{"Riqfin97",#N/A,FALSE,"Tran";"Riqfinpro",#N/A,FALSE,"Tran"}</definedName>
    <definedName name="kjg" localSheetId="6">{#N/A,#N/A,FALSE,"SimInp1";#N/A,#N/A,FALSE,"SimInp2";#N/A,#N/A,FALSE,"SimOut1";#N/A,#N/A,FALSE,"SimOut2";#N/A,#N/A,FALSE,"SimOut3";#N/A,#N/A,FALSE,"SimOut4";#N/A,#N/A,FALSE,"SimOut5"}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6">{"BOP_TAB",#N/A,FALSE,"N";"MIDTERM_TAB",#N/A,FALSE,"O";"FUND_CRED",#N/A,FALSE,"P";"DEBT_TAB1",#N/A,FALSE,"Q";"DEBT_TAB2",#N/A,FALSE,"Q";"FORFIN_TAB1",#N/A,FALSE,"R";"FORFIN_TAB2",#N/A,FALSE,"R";"BOP_ANALY",#N/A,FALSE,"U"}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6">{"Main Economic Indicators",#N/A,FALSE,"C"}</definedName>
    <definedName name="kjkj" localSheetId="8">{"Main Economic Indicators",#N/A,FALSE,"C"}</definedName>
    <definedName name="kjkj" localSheetId="9">{"Main Economic Indicators",#N/A,FALSE,"C"}</definedName>
    <definedName name="kjkj" localSheetId="11">{"Main Economic Indicators",#N/A,FALSE,"C"}</definedName>
    <definedName name="kjkj" localSheetId="1">{"Main Economic Indicators",#N/A,FALSE,"C"}</definedName>
    <definedName name="kjkj">{"Main Economic Indicators",#N/A,FALSE,"C"}</definedName>
    <definedName name="kk" localSheetId="12">[42]PENSION!#REF!</definedName>
    <definedName name="kk" localSheetId="7">[42]PENSION!#REF!</definedName>
    <definedName name="kk" localSheetId="8">[42]PENSION!#REF!</definedName>
    <definedName name="kk" localSheetId="2">[42]PENSION!#REF!</definedName>
    <definedName name="kk" localSheetId="3">[42]PENSION!#REF!</definedName>
    <definedName name="kk" localSheetId="5">[42]PENSION!#REF!</definedName>
    <definedName name="kk" localSheetId="4">[42]PENSION!#REF!</definedName>
    <definedName name="kk" localSheetId="1">[42]PENSION!#REF!</definedName>
    <definedName name="kk">[42]PENSION!#REF!</definedName>
    <definedName name="kkk" localSheetId="6">{"Tab1",#N/A,FALSE,"P";"Tab2",#N/A,FALSE,"P"}</definedName>
    <definedName name="kkk" localSheetId="8">{"Tab1",#N/A,FALSE,"P";"Tab2",#N/A,FALSE,"P"}</definedName>
    <definedName name="kkk" localSheetId="9">{"Tab1",#N/A,FALSE,"P";"Tab2",#N/A,FALSE,"P"}</definedName>
    <definedName name="kkk" localSheetId="11">{"Tab1",#N/A,FALSE,"P";"Tab2",#N/A,FALSE,"P"}</definedName>
    <definedName name="kkk" localSheetId="1">{"Tab1",#N/A,FALSE,"P";"Tab2",#N/A,FALSE,"P"}</definedName>
    <definedName name="kkk">{"Tab1",#N/A,FALSE,"P";"Tab2",#N/A,FALSE,"P"}</definedName>
    <definedName name="kkkk" localSheetId="8">[82]M!#REF!</definedName>
    <definedName name="kkkk" localSheetId="1">[82]M!#REF!</definedName>
    <definedName name="kkkk">[82]M!#REF!</definedName>
    <definedName name="kkkkk" localSheetId="8">'[83]J(Priv.Cap)'!#REF!</definedName>
    <definedName name="kkkkk" localSheetId="1">'[84]J(Priv.Cap)'!#REF!</definedName>
    <definedName name="kkkkk">'[83]J(Priv.Cap)'!#REF!</definedName>
    <definedName name="kl" localSheetId="6">{"Riqfin97",#N/A,FALSE,"Tran";"Riqfinpro",#N/A,FALSE,"Tran"}</definedName>
    <definedName name="kl" localSheetId="8">{"Riqfin97",#N/A,FALSE,"Tran";"Riqfinpro",#N/A,FALSE,"Tran"}</definedName>
    <definedName name="kl" localSheetId="9">{"Riqfin97",#N/A,FALSE,"Tran";"Riqfinpro",#N/A,FALSE,"Tran"}</definedName>
    <definedName name="kl" localSheetId="11">{"Riqfin97",#N/A,FALSE,"Tran";"Riqfinpro",#N/A,FALSE,"Tran"}</definedName>
    <definedName name="kl" localSheetId="1">{"Riqfin97",#N/A,FALSE,"Tran";"Riqfinpro",#N/A,FALSE,"Tran"}</definedName>
    <definedName name="kl">{"Riqfin97",#N/A,FALSE,"Tran";"Riqfinpro",#N/A,FALSE,"Tran"}</definedName>
    <definedName name="kljlkh" localSheetId="6">{"TRADE_COMP",#N/A,FALSE,"TAB23APP";"BOP",#N/A,FALSE,"TAB6";"DOT",#N/A,FALSE,"TAB24APP";"EXTDEBT",#N/A,FALSE,"TAB25APP"}</definedName>
    <definedName name="kljlkh" localSheetId="8">{"TRADE_COMP",#N/A,FALSE,"TAB23APP";"BOP",#N/A,FALSE,"TAB6";"DOT",#N/A,FALSE,"TAB24APP";"EXTDEBT",#N/A,FALSE,"TAB25APP"}</definedName>
    <definedName name="kljlkh" localSheetId="9">{"TRADE_COMP",#N/A,FALSE,"TAB23APP";"BOP",#N/A,FALSE,"TAB6";"DOT",#N/A,FALSE,"TAB24APP";"EXTDEBT",#N/A,FALSE,"TAB25APP"}</definedName>
    <definedName name="kljlkh" localSheetId="11">{"TRADE_COMP",#N/A,FALSE,"TAB23APP";"BOP",#N/A,FALSE,"TAB6";"DOT",#N/A,FALSE,"TAB24APP";"EXTDEBT",#N/A,FALSE,"TAB25APP"}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6">{"Tab1",#N/A,FALSE,"P";"Tab2",#N/A,FALSE,"P"}</definedName>
    <definedName name="km" localSheetId="8">{"Tab1",#N/A,FALSE,"P";"Tab2",#N/A,FALSE,"P"}</definedName>
    <definedName name="km" localSheetId="9">{"Tab1",#N/A,FALSE,"P";"Tab2",#N/A,FALSE,"P"}</definedName>
    <definedName name="km" localSheetId="11">{"Tab1",#N/A,FALSE,"P";"Tab2",#N/A,FALSE,"P"}</definedName>
    <definedName name="km" localSheetId="1">{"Tab1",#N/A,FALSE,"P";"Tab2",#N/A,FALSE,"P"}</definedName>
    <definedName name="km">{"Tab1",#N/A,FALSE,"P";"Tab2",#N/A,FALSE,"P"}</definedName>
    <definedName name="kol" localSheetId="6">#REF!</definedName>
    <definedName name="kol" localSheetId="8">#REF!</definedName>
    <definedName name="kol" localSheetId="9">#REF!</definedName>
    <definedName name="kol" localSheetId="11">#REF!</definedName>
    <definedName name="kol">#REF!</definedName>
    <definedName name="kossi" localSheetId="6">'[19]Dep fonct'!#REF!</definedName>
    <definedName name="kossi" localSheetId="8">'[19]Dep fonct'!#REF!</definedName>
    <definedName name="kossi" localSheetId="9">'[19]Dep fonct'!#REF!</definedName>
    <definedName name="kossi" localSheetId="11">'[19]Dep fonct'!#REF!</definedName>
    <definedName name="kossi" localSheetId="1">'[19]Dep fonct'!#REF!</definedName>
    <definedName name="kossi">'[19]Dep fonct'!#REF!</definedName>
    <definedName name="l" localSheetId="6">#REF!</definedName>
    <definedName name="l" localSheetId="8">#REF!</definedName>
    <definedName name="l" localSheetId="9">#REF!</definedName>
    <definedName name="l" localSheetId="11">#REF!</definedName>
    <definedName name="l">#REF!</definedName>
    <definedName name="LEAP" localSheetId="6">#REF!</definedName>
    <definedName name="LEAP" localSheetId="8">#REF!</definedName>
    <definedName name="LEAP" localSheetId="11">#REF!</definedName>
    <definedName name="LEAP">#REF!</definedName>
    <definedName name="lita">#N/A</definedName>
    <definedName name="lkjh" localSheetId="6">{"Riqfin97",#N/A,FALSE,"Tran";"Riqfinpro",#N/A,FALSE,"Tran"}</definedName>
    <definedName name="lkjh" localSheetId="8">{"Riqfin97",#N/A,FALSE,"Tran";"Riqfinpro",#N/A,FALSE,"Tran"}</definedName>
    <definedName name="lkjh" localSheetId="9">{"Riqfin97",#N/A,FALSE,"Tran";"Riqfinpro",#N/A,FALSE,"Tran"}</definedName>
    <definedName name="lkjh" localSheetId="11">{"Riqfin97",#N/A,FALSE,"Tran";"Riqfinpro",#N/A,FALSE,"Tran"}</definedName>
    <definedName name="lkjh" localSheetId="1">{"Riqfin97",#N/A,FALSE,"Tran";"Riqfinpro",#N/A,FALSE,"Tran"}</definedName>
    <definedName name="lkjh">{"Riqfin97",#N/A,FALSE,"Tran";"Riqfinpro",#N/A,FALSE,"Tran"}</definedName>
    <definedName name="ll" localSheetId="6">{"Tab1",#N/A,FALSE,"P";"Tab2",#N/A,FALSE,"P"}</definedName>
    <definedName name="ll" localSheetId="8">{"Tab1",#N/A,FALSE,"P";"Tab2",#N/A,FALSE,"P"}</definedName>
    <definedName name="ll" localSheetId="9">{"Tab1",#N/A,FALSE,"P";"Tab2",#N/A,FALSE,"P"}</definedName>
    <definedName name="ll" localSheetId="11">{"Tab1",#N/A,FALSE,"P";"Tab2",#N/A,FALSE,"P"}</definedName>
    <definedName name="ll" localSheetId="1">{"Tab1",#N/A,FALSE,"P";"Tab2",#N/A,FALSE,"P"}</definedName>
    <definedName name="ll">{"Tab1",#N/A,FALSE,"P";"Tab2",#N/A,FALSE,"P"}</definedName>
    <definedName name="lll" localSheetId="6">{"Riqfin97",#N/A,FALSE,"Tran";"Riqfinpro",#N/A,FALSE,"Tran"}</definedName>
    <definedName name="lll" localSheetId="8">{"Riqfin97",#N/A,FALSE,"Tran";"Riqfinpro",#N/A,FALSE,"Tran"}</definedName>
    <definedName name="lll" localSheetId="9">{"Riqfin97",#N/A,FALSE,"Tran";"Riqfinpro",#N/A,FALSE,"Tran"}</definedName>
    <definedName name="lll" localSheetId="11">{"Riqfin97",#N/A,FALSE,"Tran";"Riqfinpro",#N/A,FALSE,"Tran"}</definedName>
    <definedName name="lll" localSheetId="1">{"Riqfin97",#N/A,FALSE,"Tran";"Riqfinpro",#N/A,FALSE,"Tran"}</definedName>
    <definedName name="lll">{"Riqfin97",#N/A,FALSE,"Tran";"Riqfinpro",#N/A,FALSE,"Tran"}</definedName>
    <definedName name="llll" localSheetId="8">[81]M!#REF!</definedName>
    <definedName name="llll" localSheetId="1">[81]M!#REF!</definedName>
    <definedName name="llll">[81]M!#REF!</definedName>
    <definedName name="lllll" localSheetId="6">{"Tab1",#N/A,FALSE,"P";"Tab2",#N/A,FALSE,"P"}</definedName>
    <definedName name="lllll" localSheetId="8">{"Tab1",#N/A,FALSE,"P";"Tab2",#N/A,FALSE,"P"}</definedName>
    <definedName name="lllll" localSheetId="9">{"Tab1",#N/A,FALSE,"P";"Tab2",#N/A,FALSE,"P"}</definedName>
    <definedName name="lllll" localSheetId="11">{"Tab1",#N/A,FALSE,"P";"Tab2",#N/A,FALSE,"P"}</definedName>
    <definedName name="lllll" localSheetId="1">{"Tab1",#N/A,FALSE,"P";"Tab2",#N/A,FALSE,"P"}</definedName>
    <definedName name="lllll">{"Tab1",#N/A,FALSE,"P";"Tab2",#N/A,FALSE,"P"}</definedName>
    <definedName name="llllll" localSheetId="6">{"Minpmon",#N/A,FALSE,"Monthinput"}</definedName>
    <definedName name="llllll" localSheetId="8">{"Minpmon",#N/A,FALSE,"Monthinput"}</definedName>
    <definedName name="llllll" localSheetId="9">{"Minpmon",#N/A,FALSE,"Monthinput"}</definedName>
    <definedName name="llllll" localSheetId="11">{"Minpmon",#N/A,FALSE,"Monthinput"}</definedName>
    <definedName name="llllll" localSheetId="1">{"Minpmon",#N/A,FALSE,"Monthinput"}</definedName>
    <definedName name="llllll">{"Minpmon",#N/A,FALSE,"Monthinput"}</definedName>
    <definedName name="lta" localSheetId="6">{"Riqfin97",#N/A,FALSE,"Tran";"Riqfinpro",#N/A,FALSE,"Tran"}</definedName>
    <definedName name="lta" localSheetId="8">{"Riqfin97",#N/A,FALSE,"Tran";"Riqfinpro",#N/A,FALSE,"Tran"}</definedName>
    <definedName name="lta" localSheetId="9">{"Riqfin97",#N/A,FALSE,"Tran";"Riqfinpro",#N/A,FALSE,"Tran"}</definedName>
    <definedName name="lta" localSheetId="11">{"Riqfin97",#N/A,FALSE,"Tran";"Riqfinpro",#N/A,FALSE,"Tran"}</definedName>
    <definedName name="lta" localSheetId="1">{"Riqfin97",#N/A,FALSE,"Tran";"Riqfinpro",#N/A,FALSE,"Tran"}</definedName>
    <definedName name="lta">{"Riqfin97",#N/A,FALSE,"Tran";"Riqfinpro",#N/A,FALSE,"Tran"}</definedName>
    <definedName name="m">[85]raw!$A$1:$ZZ$1</definedName>
    <definedName name="Materia" localSheetId="1">[45]claves!$J$3:$J$7</definedName>
    <definedName name="Materia">[46]claves!$J$3:$J$7</definedName>
    <definedName name="MDTab" localSheetId="6">{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[75]claves!$AO$3:$AO$4</definedName>
    <definedName name="Medidas_I_G">[76]claves!$AO$3:$AO$4</definedName>
    <definedName name="mflowsa" localSheetId="1">[29]!mflowsa</definedName>
    <definedName name="mflowsa">[30]!mflowsa</definedName>
    <definedName name="mflowsq" localSheetId="1">[29]!mflowsq</definedName>
    <definedName name="mflowsq">[30]!mflowsq</definedName>
    <definedName name="mmm" localSheetId="6">{"Riqfin97",#N/A,FALSE,"Tran";"Riqfinpro",#N/A,FALSE,"Tran"}</definedName>
    <definedName name="mmm" localSheetId="8">{"Riqfin97",#N/A,FALSE,"Tran";"Riqfinpro",#N/A,FALSE,"Tran"}</definedName>
    <definedName name="mmm" localSheetId="9">{"Riqfin97",#N/A,FALSE,"Tran";"Riqfinpro",#N/A,FALSE,"Tran"}</definedName>
    <definedName name="mmm" localSheetId="11">{"Riqfin97",#N/A,FALSE,"Tran";"Riqfinpro",#N/A,FALSE,"Tran"}</definedName>
    <definedName name="mmm" localSheetId="1">{"Riqfin97",#N/A,FALSE,"Tran";"Riqfinpro",#N/A,FALSE,"Tran"}</definedName>
    <definedName name="mmm">{"Riqfin97",#N/A,FALSE,"Tran";"Riqfinpro",#N/A,FALSE,"Tran"}</definedName>
    <definedName name="mmmm" localSheetId="6">{"Tab1",#N/A,FALSE,"P";"Tab2",#N/A,FALSE,"P"}</definedName>
    <definedName name="mmmm" localSheetId="8">{"Tab1",#N/A,FALSE,"P";"Tab2",#N/A,FALSE,"P"}</definedName>
    <definedName name="mmmm" localSheetId="9">{"Tab1",#N/A,FALSE,"P";"Tab2",#N/A,FALSE,"P"}</definedName>
    <definedName name="mmmm" localSheetId="11">{"Tab1",#N/A,FALSE,"P";"Tab2",#N/A,FALSE,"P"}</definedName>
    <definedName name="mmmm" localSheetId="1">{"Tab1",#N/A,FALSE,"P";"Tab2",#N/A,FALSE,"P"}</definedName>
    <definedName name="mmmm">{"Tab1",#N/A,FALSE,"P";"Tab2",#N/A,FALSE,"P"}</definedName>
    <definedName name="mmmmm" localSheetId="6">{"Riqfin97",#N/A,FALSE,"Tran";"Riqfinpro",#N/A,FALSE,"Tran"}</definedName>
    <definedName name="mmmmm" localSheetId="8">{"Riqfin97",#N/A,FALSE,"Tran";"Riqfinpro",#N/A,FALSE,"Tran"}</definedName>
    <definedName name="mmmmm" localSheetId="9">{"Riqfin97",#N/A,FALSE,"Tran";"Riqfinpro",#N/A,FALSE,"Tran"}</definedName>
    <definedName name="mmmmm" localSheetId="11">{"Riqfin97",#N/A,FALSE,"Tran";"Riqfinpro",#N/A,FALSE,"Tran"}</definedName>
    <definedName name="mmmmm" localSheetId="1">{"Riqfin97",#N/A,FALSE,"Tran";"Riqfinpro",#N/A,FALSE,"Tran"}</definedName>
    <definedName name="mmmmm">{"Riqfin97",#N/A,FALSE,"Tran";"Riqfinpro",#N/A,FALSE,"Tran"}</definedName>
    <definedName name="mn" localSheetId="6">{"Riqfin97",#N/A,FALSE,"Tran";"Riqfinpro",#N/A,FALSE,"Tran"}</definedName>
    <definedName name="mn" localSheetId="8">{"Riqfin97",#N/A,FALSE,"Tran";"Riqfinpro",#N/A,FALSE,"Tran"}</definedName>
    <definedName name="mn" localSheetId="9">{"Riqfin97",#N/A,FALSE,"Tran";"Riqfinpro",#N/A,FALSE,"Tran"}</definedName>
    <definedName name="mn" localSheetId="11">{"Riqfin97",#N/A,FALSE,"Tran";"Riqfinpro",#N/A,FALSE,"Tran"}</definedName>
    <definedName name="mn" localSheetId="1">{"Riqfin97",#N/A,FALSE,"Tran";"Riqfinpro",#N/A,FALSE,"Tran"}</definedName>
    <definedName name="mn">{"Riqfin97",#N/A,FALSE,"Tran";"Riqfinpro",#N/A,FALSE,"Tran"}</definedName>
    <definedName name="Modific_I32a" localSheetId="1">[75]claves!$AR$3:$AR$5</definedName>
    <definedName name="Modific_I32a">[76]claves!$AR$3:$AR$5</definedName>
    <definedName name="mstocksa" localSheetId="1">[29]!mstocksa</definedName>
    <definedName name="mstocksa">[30]!mstocksa</definedName>
    <definedName name="mstocksq" localSheetId="1">[29]!mstocksq</definedName>
    <definedName name="mstocksq">[30]!mstocksq</definedName>
    <definedName name="mte" localSheetId="6">{"Riqfin97",#N/A,FALSE,"Tran";"Riqfinpro",#N/A,FALSE,"Tran"}</definedName>
    <definedName name="mte" localSheetId="8">{"Riqfin97",#N/A,FALSE,"Tran";"Riqfinpro",#N/A,FALSE,"Tran"}</definedName>
    <definedName name="mte" localSheetId="9">{"Riqfin97",#N/A,FALSE,"Tran";"Riqfinpro",#N/A,FALSE,"Tran"}</definedName>
    <definedName name="mte" localSheetId="11">{"Riqfin97",#N/A,FALSE,"Tran";"Riqfinpro",#N/A,FALSE,"Tran"}</definedName>
    <definedName name="mte" localSheetId="1">{"Riqfin97",#N/A,FALSE,"Tran";"Riqfinpro",#N/A,FALSE,"Tran"}</definedName>
    <definedName name="mte">{"Riqfin97",#N/A,FALSE,"Tran";"Riqfinpro",#N/A,FALSE,"Tran"}</definedName>
    <definedName name="n" localSheetId="6">{"Minpmon",#N/A,FALSE,"Monthinput"}</definedName>
    <definedName name="n" localSheetId="8">{"Minpmon",#N/A,FALSE,"Monthinput"}</definedName>
    <definedName name="n" localSheetId="9">{"Minpmon",#N/A,FALSE,"Monthinput"}</definedName>
    <definedName name="n" localSheetId="11">{"Minpmon",#N/A,FALSE,"Monthinput"}</definedName>
    <definedName name="n" localSheetId="1">{"Minpmon",#N/A,FALSE,"Monthinput"}</definedName>
    <definedName name="n">{"Minpmon",#N/A,FALSE,"Monthinput"}</definedName>
    <definedName name="namestra" localSheetId="1">[86]S.A.!$AY$54:'[86]S.A.'!$BA$54</definedName>
    <definedName name="namestra">[87]S.A.!$AY$54:'[87]S.A.'!$BA$54</definedName>
    <definedName name="new" localSheetId="6">{"TBILLS_ALL",#N/A,FALSE,"FITB_all"}</definedName>
    <definedName name="new" localSheetId="8">{"TBILLS_ALL",#N/A,FALSE,"FITB_all"}</definedName>
    <definedName name="new" localSheetId="9">{"TBILLS_ALL",#N/A,FALSE,"FITB_all"}</definedName>
    <definedName name="new" localSheetId="11">{"TBILLS_ALL",#N/A,FALSE,"FITB_all"}</definedName>
    <definedName name="new" localSheetId="1">{"TBILLS_ALL",#N/A,FALSE,"FITB_all"}</definedName>
    <definedName name="new">{"TBILLS_ALL",#N/A,FALSE,"FITB_all"}</definedName>
    <definedName name="newnew" localSheetId="6">{"TBILLS_ALL",#N/A,FALSE,"FITB_all"}</definedName>
    <definedName name="newnew" localSheetId="8">{"TBILLS_ALL",#N/A,FALSE,"FITB_all"}</definedName>
    <definedName name="newnew" localSheetId="9">{"TBILLS_ALL",#N/A,FALSE,"FITB_all"}</definedName>
    <definedName name="newnew" localSheetId="11">{"TBILLS_ALL",#N/A,FALSE,"FITB_all"}</definedName>
    <definedName name="newnew" localSheetId="1">{"TBILLS_ALL",#N/A,FALSE,"FITB_all"}</definedName>
    <definedName name="newnew">{"TBILLS_ALL",#N/A,FALSE,"FITB_all"}</definedName>
    <definedName name="nfrtrs">[10]WB!$Q$257:$AK$257</definedName>
    <definedName name="nn" localSheetId="6">{"Riqfin97",#N/A,FALSE,"Tran";"Riqfinpro",#N/A,FALSE,"Tran"}</definedName>
    <definedName name="nn" localSheetId="8">{"Riqfin97",#N/A,FALSE,"Tran";"Riqfinpro",#N/A,FALSE,"Tran"}</definedName>
    <definedName name="nn" localSheetId="9">{"Riqfin97",#N/A,FALSE,"Tran";"Riqfinpro",#N/A,FALSE,"Tran"}</definedName>
    <definedName name="nn" localSheetId="11">{"Riqfin97",#N/A,FALSE,"Tran";"Riqfinpro",#N/A,FALSE,"Tran"}</definedName>
    <definedName name="nn" localSheetId="1">{"Riqfin97",#N/A,FALSE,"Tran";"Riqfinpro",#N/A,FALSE,"Tran"}</definedName>
    <definedName name="nn">{"Riqfin97",#N/A,FALSE,"Tran";"Riqfinpro",#N/A,FALSE,"Tran"}</definedName>
    <definedName name="nnga" localSheetId="6">#REF!</definedName>
    <definedName name="nnga" localSheetId="8">#REF!</definedName>
    <definedName name="nnga" localSheetId="9">#REF!</definedName>
    <definedName name="nnga" localSheetId="11">#REF!</definedName>
    <definedName name="nnga">#REF!</definedName>
    <definedName name="nnn" localSheetId="6">{"Tab1",#N/A,FALSE,"P";"Tab2",#N/A,FALSE,"P"}</definedName>
    <definedName name="nnn" localSheetId="8">{"Tab1",#N/A,FALSE,"P";"Tab2",#N/A,FALSE,"P"}</definedName>
    <definedName name="nnn" localSheetId="9">{"Tab1",#N/A,FALSE,"P";"Tab2",#N/A,FALSE,"P"}</definedName>
    <definedName name="nnn" localSheetId="11">{"Tab1",#N/A,FALSE,"P";"Tab2",#N/A,FALSE,"P"}</definedName>
    <definedName name="nnn" localSheetId="1">{"Tab1",#N/A,FALSE,"P";"Tab2",#N/A,FALSE,"P"}</definedName>
    <definedName name="nnn">{"Tab1",#N/A,FALSE,"P";"Tab2",#N/A,FALSE,"P"}</definedName>
    <definedName name="None" localSheetId="8">'[73]READ ME'!#REF!</definedName>
    <definedName name="None" localSheetId="1">'[73]READ ME'!#REF!</definedName>
    <definedName name="None">'[73]READ ME'!#REF!</definedName>
    <definedName name="NONLEAP" localSheetId="6">#REF!</definedName>
    <definedName name="NONLEAP" localSheetId="8">#REF!</definedName>
    <definedName name="NONLEAP" localSheetId="9">#REF!</definedName>
    <definedName name="NONLEAP" localSheetId="11">#REF!</definedName>
    <definedName name="NONLEAP">#REF!</definedName>
    <definedName name="NOW" localSheetId="6">#REF!</definedName>
    <definedName name="NOW" localSheetId="8">#REF!</definedName>
    <definedName name="NOW" localSheetId="11">#REF!</definedName>
    <definedName name="NOW">#REF!</definedName>
    <definedName name="NTDD_RG">#N/A</definedName>
    <definedName name="Nuevo" localSheetId="6" hidden="1">[40]Hoja1!#REF!</definedName>
    <definedName name="Nuevo" localSheetId="7" hidden="1">[88]Hoja1!#REF!</definedName>
    <definedName name="Nuevo" localSheetId="8" hidden="1">[88]Hoja1!#REF!</definedName>
    <definedName name="Nuevo" localSheetId="9" hidden="1">[40]Hoja1!#REF!</definedName>
    <definedName name="Nuevo" localSheetId="11" hidden="1">[88]Hoja1!#REF!</definedName>
    <definedName name="Nuevo" localSheetId="2" hidden="1">[40]Hoja1!#REF!</definedName>
    <definedName name="Nuevo" localSheetId="3" hidden="1">[40]Hoja1!#REF!</definedName>
    <definedName name="Nuevo" localSheetId="5" hidden="1">[40]Hoja1!#REF!</definedName>
    <definedName name="Nuevo" localSheetId="4" hidden="1">[40]Hoja1!#REF!</definedName>
    <definedName name="Nuevo" localSheetId="1" hidden="1">[40]Hoja1!#REF!</definedName>
    <definedName name="Nuevo" hidden="1">[40]Hoja1!#REF!</definedName>
    <definedName name="ñ" localSheetId="6">'[1]Cap- 1 '!#REF!</definedName>
    <definedName name="ñ" localSheetId="7">'[1]Cap- 1 '!#REF!</definedName>
    <definedName name="ñ" localSheetId="8">'[1]Cap- 1 '!#REF!</definedName>
    <definedName name="ñ" localSheetId="9">'[1]Cap- 1 '!#REF!</definedName>
    <definedName name="ñ" localSheetId="11">'[1]Cap- 1 '!#REF!</definedName>
    <definedName name="ñ" localSheetId="2">'[2]Cap- 1 '!#REF!</definedName>
    <definedName name="ñ" localSheetId="3">'[2]Cap- 1 '!#REF!</definedName>
    <definedName name="ñ" localSheetId="5">'[2]Cap- 1 '!#REF!</definedName>
    <definedName name="ñ" localSheetId="4">'[2]Cap- 1 '!#REF!</definedName>
    <definedName name="ñ" localSheetId="1">'[3]Cap- 1 '!#REF!</definedName>
    <definedName name="ñ">'[2]Cap- 1 '!#REF!</definedName>
    <definedName name="old" localSheetId="6">{"TBILLS_ALL",#N/A,FALSE,"FITB_all"}</definedName>
    <definedName name="old" localSheetId="8">{"TBILLS_ALL",#N/A,FALSE,"FITB_all"}</definedName>
    <definedName name="old" localSheetId="9">{"TBILLS_ALL",#N/A,FALSE,"FITB_all"}</definedName>
    <definedName name="old" localSheetId="11">{"TBILLS_ALL",#N/A,FALSE,"FITB_all"}</definedName>
    <definedName name="old" localSheetId="1">{"TBILLS_ALL",#N/A,FALSE,"FITB_all"}</definedName>
    <definedName name="old">{"TBILLS_ALL",#N/A,FALSE,"FITB_all"}</definedName>
    <definedName name="oliu" localSheetId="6">{"WEO",#N/A,FALSE,"T"}</definedName>
    <definedName name="oliu" localSheetId="8">{"WEO",#N/A,FALSE,"T"}</definedName>
    <definedName name="oliu" localSheetId="9">{"WEO",#N/A,FALSE,"T"}</definedName>
    <definedName name="oliu" localSheetId="11">{"WEO",#N/A,FALSE,"T"}</definedName>
    <definedName name="oliu" localSheetId="1">{"WEO",#N/A,FALSE,"T"}</definedName>
    <definedName name="oliu">{"WEO",#N/A,FALSE,"T"}</definedName>
    <definedName name="OneOff" localSheetId="1">[45]claves!$I$3:$I$4</definedName>
    <definedName name="OneOff">[46]claves!$I$3:$I$4</definedName>
    <definedName name="oo" localSheetId="6">{"Riqfin97",#N/A,FALSE,"Tran";"Riqfinpro",#N/A,FALSE,"Tran"}</definedName>
    <definedName name="oo" localSheetId="8">{"Riqfin97",#N/A,FALSE,"Tran";"Riqfinpro",#N/A,FALSE,"Tran"}</definedName>
    <definedName name="oo" localSheetId="9">{"Riqfin97",#N/A,FALSE,"Tran";"Riqfinpro",#N/A,FALSE,"Tran"}</definedName>
    <definedName name="oo" localSheetId="11">{"Riqfin97",#N/A,FALSE,"Tran";"Riqfinpro",#N/A,FALSE,"Tran"}</definedName>
    <definedName name="oo" localSheetId="1">{"Riqfin97",#N/A,FALSE,"Tran";"Riqfinpro",#N/A,FALSE,"Tran"}</definedName>
    <definedName name="oo">{"Riqfin97",#N/A,FALSE,"Tran";"Riqfinpro",#N/A,FALSE,"Tran"}</definedName>
    <definedName name="ooo" localSheetId="6">{"Tab1",#N/A,FALSE,"P";"Tab2",#N/A,FALSE,"P"}</definedName>
    <definedName name="ooo" localSheetId="8">{"Tab1",#N/A,FALSE,"P";"Tab2",#N/A,FALSE,"P"}</definedName>
    <definedName name="ooo" localSheetId="9">{"Tab1",#N/A,FALSE,"P";"Tab2",#N/A,FALSE,"P"}</definedName>
    <definedName name="ooo" localSheetId="11">{"Tab1",#N/A,FALSE,"P";"Tab2",#N/A,FALSE,"P"}</definedName>
    <definedName name="ooo" localSheetId="1">{"Tab1",#N/A,FALSE,"P";"Tab2",#N/A,FALSE,"P"}</definedName>
    <definedName name="ooo">{"Tab1",#N/A,FALSE,"P";"Tab2",#N/A,FALSE,"P"}</definedName>
    <definedName name="oooo" localSheetId="6">{"Tab1",#N/A,FALSE,"P";"Tab2",#N/A,FALSE,"P"}</definedName>
    <definedName name="oooo" localSheetId="8">{"Tab1",#N/A,FALSE,"P";"Tab2",#N/A,FALSE,"P"}</definedName>
    <definedName name="oooo" localSheetId="9">{"Tab1",#N/A,FALSE,"P";"Tab2",#N/A,FALSE,"P"}</definedName>
    <definedName name="oooo" localSheetId="11">{"Tab1",#N/A,FALSE,"P";"Tab2",#N/A,FALSE,"P"}</definedName>
    <definedName name="oooo" localSheetId="1">{"Tab1",#N/A,FALSE,"P";"Tab2",#N/A,FALSE,"P"}</definedName>
    <definedName name="oooo">{"Tab1",#N/A,FALSE,"P";"Tab2",#N/A,FALSE,"P"}</definedName>
    <definedName name="opu" localSheetId="6">{"Riqfin97",#N/A,FALSE,"Tran";"Riqfinpro",#N/A,FALSE,"Tran"}</definedName>
    <definedName name="opu" localSheetId="8">{"Riqfin97",#N/A,FALSE,"Tran";"Riqfinpro",#N/A,FALSE,"Tran"}</definedName>
    <definedName name="opu" localSheetId="9">{"Riqfin97",#N/A,FALSE,"Tran";"Riqfinpro",#N/A,FALSE,"Tran"}</definedName>
    <definedName name="opu" localSheetId="11">{"Riqfin97",#N/A,FALSE,"Tran";"Riqfinpro",#N/A,FALSE,"Tran"}</definedName>
    <definedName name="opu" localSheetId="1">{"Riqfin97",#N/A,FALSE,"Tran";"Riqfinpro",#N/A,FALSE,"Tran"}</definedName>
    <definedName name="opu">{"Riqfin97",#N/A,FALSE,"Tran";"Riqfinpro",#N/A,FALSE,"Tran"}</definedName>
    <definedName name="oqui89" localSheetId="6">[63]BOP!$A$36:$IV$36,[63]BOP!$A$44:$IV$44,[63]BOP!$A$59:$IV$59,[63]BOP!#REF!,[63]BOP!#REF!,[63]BOP!$A$79:$IV$79,[63]BOP!$A$81:$IV$88,[63]BOP!#REF!</definedName>
    <definedName name="oqui89" localSheetId="8">[63]BOP!$A$36:$IV$36,[63]BOP!$A$44:$IV$44,[63]BOP!$A$59:$IV$59,[63]BOP!#REF!,[63]BOP!#REF!,[63]BOP!$A$79:$IV$79,[63]BOP!$A$81:$IV$88,[63]BOP!#REF!</definedName>
    <definedName name="oqui89" localSheetId="9">[63]BOP!$A$36:$IV$36,[63]BOP!$A$44:$IV$44,[63]BOP!$A$59:$IV$59,[63]BOP!#REF!,[63]BOP!#REF!,[63]BOP!$A$79:$IV$79,[63]BOP!$A$81:$IV$88,[63]BOP!#REF!</definedName>
    <definedName name="oqui89" localSheetId="11">[63]BOP!$A$36:$IV$36,[63]BOP!$A$44:$IV$44,[63]BOP!$A$59:$IV$59,[63]BOP!#REF!,[63]BOP!#REF!,[63]BOP!$A$79:$IV$79,[63]BOP!$A$81:$IV$88,[63]BOP!#REF!</definedName>
    <definedName name="oqui89" localSheetId="1">[63]BOP!$A$36:$IV$36,[63]BOP!$A$44:$IV$44,[63]BOP!$A$59:$IV$59,[63]BOP!#REF!,[63]BOP!#REF!,[63]BOP!$A$79:$IV$79,[63]BOP!$A$81:$IV$88,[63]BOP!#REF!</definedName>
    <definedName name="oqui89">[63]BOP!$A$36:$IV$36,[63]BOP!$A$44:$IV$44,[63]BOP!$A$59:$IV$59,[63]BOP!#REF!,[63]BOP!#REF!,[63]BOP!$A$79:$IV$79,[63]BOP!$A$81:$IV$88,[63]BOP!#REF!</definedName>
    <definedName name="Origen" localSheetId="1">[45]claves!$E$3:$E$5</definedName>
    <definedName name="Origen">[46]claves!$E$3:$E$5</definedName>
    <definedName name="otro" localSheetId="6">{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6">{"Riqfin97",#N/A,FALSE,"Tran";"Riqfinpro",#N/A,FALSE,"Tran"}</definedName>
    <definedName name="p" localSheetId="8">{"Riqfin97",#N/A,FALSE,"Tran";"Riqfinpro",#N/A,FALSE,"Tran"}</definedName>
    <definedName name="p" localSheetId="9">{"Riqfin97",#N/A,FALSE,"Tran";"Riqfinpro",#N/A,FALSE,"Tran"}</definedName>
    <definedName name="p" localSheetId="11">{"Riqfin97",#N/A,FALSE,"Tran";"Riqfinpro",#N/A,FALSE,"Tran"}</definedName>
    <definedName name="p" localSheetId="1">{"Riqfin97",#N/A,FALSE,"Tran";"Riqfinpro",#N/A,FALSE,"Tran"}</definedName>
    <definedName name="p">{"Riqfin97",#N/A,FALSE,"Tran";"Riqfinpro",#N/A,FALSE,"Tran"}</definedName>
    <definedName name="PE_CN_T" localSheetId="7">[42]PENSION!#REF!</definedName>
    <definedName name="PE_CN_T" localSheetId="8">[42]PENSION!#REF!</definedName>
    <definedName name="PE_CN_T" localSheetId="2">[42]PENSION!#REF!</definedName>
    <definedName name="PE_CN_T" localSheetId="3">[42]PENSION!#REF!</definedName>
    <definedName name="PE_CN_T" localSheetId="5">[42]PENSION!#REF!</definedName>
    <definedName name="PE_CN_T" localSheetId="4">[42]PENSION!#REF!</definedName>
    <definedName name="PE_CN_T" localSheetId="1">[42]PENSION!#REF!</definedName>
    <definedName name="PE_CN_T">[42]PENSION!#REF!</definedName>
    <definedName name="pit" localSheetId="6">{"Riqfin97",#N/A,FALSE,"Tran";"Riqfinpro",#N/A,FALSE,"Tran"}</definedName>
    <definedName name="pit" localSheetId="8">{"Riqfin97",#N/A,FALSE,"Tran";"Riqfinpro",#N/A,FALSE,"Tran"}</definedName>
    <definedName name="pit" localSheetId="9">{"Riqfin97",#N/A,FALSE,"Tran";"Riqfinpro",#N/A,FALSE,"Tran"}</definedName>
    <definedName name="pit" localSheetId="11">{"Riqfin97",#N/A,FALSE,"Tran";"Riqfinpro",#N/A,FALSE,"Tran"}</definedName>
    <definedName name="pit" localSheetId="1">{"Riqfin97",#N/A,FALSE,"Tran";"Riqfinpro",#N/A,FALSE,"Tran"}</definedName>
    <definedName name="pit">{"Riqfin97",#N/A,FALSE,"Tran";"Riqfinpro",#N/A,FALSE,"Tran"}</definedName>
    <definedName name="pol" localSheetId="8">[27]A!#REF!</definedName>
    <definedName name="pol" localSheetId="1">[27]A!#REF!</definedName>
    <definedName name="pol">[27]A!#REF!</definedName>
    <definedName name="popl" localSheetId="6">#REF!</definedName>
    <definedName name="popl" localSheetId="8">#REF!</definedName>
    <definedName name="popl" localSheetId="9">#REF!</definedName>
    <definedName name="popl" localSheetId="11">#REF!</definedName>
    <definedName name="popl">#REF!</definedName>
    <definedName name="pp" localSheetId="6">{"Riqfin97",#N/A,FALSE,"Tran";"Riqfinpro",#N/A,FALSE,"Tran"}</definedName>
    <definedName name="pp" localSheetId="8">{"Riqfin97",#N/A,FALSE,"Tran";"Riqfinpro",#N/A,FALSE,"Tran"}</definedName>
    <definedName name="pp" localSheetId="9">{"Riqfin97",#N/A,FALSE,"Tran";"Riqfinpro",#N/A,FALSE,"Tran"}</definedName>
    <definedName name="pp" localSheetId="11">{"Riqfin97",#N/A,FALSE,"Tran";"Riqfinpro",#N/A,FALSE,"Tran"}</definedName>
    <definedName name="pp" localSheetId="1">{"Riqfin97",#N/A,FALSE,"Tran";"Riqfinpro",#N/A,FALSE,"Tran"}</definedName>
    <definedName name="pp">{"Riqfin97",#N/A,FALSE,"Tran";"Riqfinpro",#N/A,FALSE,"Tran"}</definedName>
    <definedName name="ppp" localSheetId="6">{"Riqfin97",#N/A,FALSE,"Tran";"Riqfinpro",#N/A,FALSE,"Tran"}</definedName>
    <definedName name="ppp" localSheetId="8">{"Riqfin97",#N/A,FALSE,"Tran";"Riqfinpro",#N/A,FALSE,"Tran"}</definedName>
    <definedName name="ppp" localSheetId="9">{"Riqfin97",#N/A,FALSE,"Tran";"Riqfinpro",#N/A,FALSE,"Tran"}</definedName>
    <definedName name="ppp" localSheetId="11">{"Riqfin97",#N/A,FALSE,"Tran";"Riqfinpro",#N/A,FALSE,"Tran"}</definedName>
    <definedName name="ppp" localSheetId="1">{"Riqfin97",#N/A,FALSE,"Tran";"Riqfinpro",#N/A,FALSE,"Tran"}</definedName>
    <definedName name="ppp">{"Riqfin97",#N/A,FALSE,"Tran";"Riqfinpro",#N/A,FALSE,"Tran"}</definedName>
    <definedName name="pppppp" localSheetId="6">{"Riqfin97",#N/A,FALSE,"Tran";"Riqfinpro",#N/A,FALSE,"Tran"}</definedName>
    <definedName name="pppppp" localSheetId="8">{"Riqfin97",#N/A,FALSE,"Tran";"Riqfinpro",#N/A,FALSE,"Tran"}</definedName>
    <definedName name="pppppp" localSheetId="9">{"Riqfin97",#N/A,FALSE,"Tran";"Riqfinpro",#N/A,FALSE,"Tran"}</definedName>
    <definedName name="pppppp" localSheetId="11">{"Riqfin97",#N/A,FALSE,"Tran";"Riqfinpro",#N/A,FALSE,"Tran"}</definedName>
    <definedName name="pppppp" localSheetId="1">{"Riqfin97",#N/A,FALSE,"Tran";"Riqfinpro",#N/A,FALSE,"Tran"}</definedName>
    <definedName name="pppppp">{"Riqfin97",#N/A,FALSE,"Tran";"Riqfinpro",#N/A,FALSE,"Tran"}</definedName>
    <definedName name="Ppto" localSheetId="1">[56]Claves!$N$2:$N$3</definedName>
    <definedName name="Ppto">[57]Claves!$N$2:$N$3</definedName>
    <definedName name="Print1" localSheetId="6">#REF!</definedName>
    <definedName name="Print1" localSheetId="8">#REF!</definedName>
    <definedName name="Print1" localSheetId="9">#REF!</definedName>
    <definedName name="Print1" localSheetId="11">#REF!</definedName>
    <definedName name="Print1">#REF!</definedName>
    <definedName name="qaz" localSheetId="6">{"Tab1",#N/A,FALSE,"P";"Tab2",#N/A,FALSE,"P"}</definedName>
    <definedName name="qaz" localSheetId="8">{"Tab1",#N/A,FALSE,"P";"Tab2",#N/A,FALSE,"P"}</definedName>
    <definedName name="qaz" localSheetId="9">{"Tab1",#N/A,FALSE,"P";"Tab2",#N/A,FALSE,"P"}</definedName>
    <definedName name="qaz" localSheetId="11">{"Tab1",#N/A,FALSE,"P";"Tab2",#N/A,FALSE,"P"}</definedName>
    <definedName name="qaz" localSheetId="1">{"Tab1",#N/A,FALSE,"P";"Tab2",#N/A,FALSE,"P"}</definedName>
    <definedName name="qaz">{"Tab1",#N/A,FALSE,"P";"Tab2",#N/A,FALSE,"P"}</definedName>
    <definedName name="qer" localSheetId="6">{"Tab1",#N/A,FALSE,"P";"Tab2",#N/A,FALSE,"P"}</definedName>
    <definedName name="qer" localSheetId="8">{"Tab1",#N/A,FALSE,"P";"Tab2",#N/A,FALSE,"P"}</definedName>
    <definedName name="qer" localSheetId="9">{"Tab1",#N/A,FALSE,"P";"Tab2",#N/A,FALSE,"P"}</definedName>
    <definedName name="qer" localSheetId="11">{"Tab1",#N/A,FALSE,"P";"Tab2",#N/A,FALSE,"P"}</definedName>
    <definedName name="qer" localSheetId="1">{"Tab1",#N/A,FALSE,"P";"Tab2",#N/A,FALSE,"P"}</definedName>
    <definedName name="qer">{"Tab1",#N/A,FALSE,"P";"Tab2",#N/A,FALSE,"P"}</definedName>
    <definedName name="qq" localSheetId="8">'[79]J(Priv.Cap)'!#REF!</definedName>
    <definedName name="qq" localSheetId="1">'[79]J(Priv.Cap)'!#REF!</definedName>
    <definedName name="qq">'[79]J(Priv.Cap)'!#REF!</definedName>
    <definedName name="qqq" localSheetId="6">{"Minpmon",#N/A,FALSE,"Monthinput"}</definedName>
    <definedName name="qqq" localSheetId="8">{"Minpmon",#N/A,FALSE,"Monthinput"}</definedName>
    <definedName name="qqq" localSheetId="9">{"Minpmon",#N/A,FALSE,"Monthinput"}</definedName>
    <definedName name="qqq" localSheetId="11">{"Minpmon",#N/A,FALSE,"Monthinput"}</definedName>
    <definedName name="qqq" localSheetId="1">{"Minpmon",#N/A,FALSE,"Monthinput"}</definedName>
    <definedName name="qqq">{"Minpmon",#N/A,FALSE,"Monthinput"}</definedName>
    <definedName name="qqqqq" localSheetId="6">{"Minpmon",#N/A,FALSE,"Monthinput"}</definedName>
    <definedName name="qqqqq" localSheetId="8">{"Minpmon",#N/A,FALSE,"Monthinput"}</definedName>
    <definedName name="qqqqq" localSheetId="9">{"Minpmon",#N/A,FALSE,"Monthinput"}</definedName>
    <definedName name="qqqqq" localSheetId="11">{"Minpmon",#N/A,FALSE,"Monthinput"}</definedName>
    <definedName name="qqqqq" localSheetId="1">{"Minpmon",#N/A,FALSE,"Monthinput"}</definedName>
    <definedName name="qqqqq">{"Minpmon",#N/A,FALSE,"Monthinput"}</definedName>
    <definedName name="qqqqqq" localSheetId="6">{"Riqfin97",#N/A,FALSE,"Tran";"Riqfinpro",#N/A,FALSE,"Tran"}</definedName>
    <definedName name="qqqqqq" localSheetId="8">{"Riqfin97",#N/A,FALSE,"Tran";"Riqfinpro",#N/A,FALSE,"Tran"}</definedName>
    <definedName name="qqqqqq" localSheetId="9">{"Riqfin97",#N/A,FALSE,"Tran";"Riqfinpro",#N/A,FALSE,"Tran"}</definedName>
    <definedName name="qqqqqq" localSheetId="11">{"Riqfin97",#N/A,FALSE,"Tran";"Riqfinpro",#N/A,FALSE,"Tran"}</definedName>
    <definedName name="qqqqqq" localSheetId="1">{"Riqfin97",#N/A,FALSE,"Tran";"Riqfinpro",#N/A,FALSE,"Tran"}</definedName>
    <definedName name="qqqqqq">{"Riqfin97",#N/A,FALSE,"Tran";"Riqfinpro",#N/A,FALSE,"Tran"}</definedName>
    <definedName name="qqqqqqqqqq" localSheetId="6">{"Riqfin97",#N/A,FALSE,"Tran";"Riqfinpro",#N/A,FALSE,"Tran"}</definedName>
    <definedName name="qqqqqqqqqq" localSheetId="8">{"Riqfin97",#N/A,FALSE,"Tran";"Riqfinpro",#N/A,FALSE,"Tran"}</definedName>
    <definedName name="qqqqqqqqqq" localSheetId="9">{"Riqfin97",#N/A,FALSE,"Tran";"Riqfinpro",#N/A,FALSE,"Tran"}</definedName>
    <definedName name="qqqqqqqqqq" localSheetId="11">{"Riqfin97",#N/A,FALSE,"Tran";"Riqfinpro",#N/A,FALSE,"Tran"}</definedName>
    <definedName name="qqqqqqqqqq" localSheetId="1">{"Riqfin97",#N/A,FALSE,"Tran";"Riqfinpro",#N/A,FALSE,"Tran"}</definedName>
    <definedName name="qqqqqqqqqq">{"Riqfin97",#N/A,FALSE,"Tran";"Riqfinpro",#N/A,FALSE,"Tran"}</definedName>
    <definedName name="qwer" localSheetId="6">{"Tab1",#N/A,FALSE,"P";"Tab2",#N/A,FALSE,"P"}</definedName>
    <definedName name="qwer" localSheetId="8">{"Tab1",#N/A,FALSE,"P";"Tab2",#N/A,FALSE,"P"}</definedName>
    <definedName name="qwer" localSheetId="9">{"Tab1",#N/A,FALSE,"P";"Tab2",#N/A,FALSE,"P"}</definedName>
    <definedName name="qwer" localSheetId="11">{"Tab1",#N/A,FALSE,"P";"Tab2",#N/A,FALSE,"P"}</definedName>
    <definedName name="qwer" localSheetId="1">{"Tab1",#N/A,FALSE,"P";"Tab2",#N/A,FALSE,"P"}</definedName>
    <definedName name="qwer">{"Tab1",#N/A,FALSE,"P";"Tab2",#N/A,FALSE,"P"}</definedName>
    <definedName name="raw">[85]raw!$A$1:$ZZ$2985</definedName>
    <definedName name="re">#N/A</definedName>
    <definedName name="REC" localSheetId="1">'[89]c4.3.1'!$A$1:$C$21</definedName>
    <definedName name="REC">'[90]c4.3.1'!$A$1:$C$21</definedName>
    <definedName name="RefVintage">[61]readme!$B$4</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2">[42]PENSION!#REF!</definedName>
    <definedName name="RESULT" localSheetId="3">[42]PENSION!#REF!</definedName>
    <definedName name="RESULT" localSheetId="5">[42]PENSION!#REF!</definedName>
    <definedName name="RESULT" localSheetId="4">[42]PENSION!#REF!</definedName>
    <definedName name="RESULT" localSheetId="1">[42]PENSION!#REF!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2">[42]PENSION!#REF!</definedName>
    <definedName name="Resumen" localSheetId="3">[42]PENSION!#REF!</definedName>
    <definedName name="Resumen" localSheetId="5">[42]PENSION!#REF!</definedName>
    <definedName name="Resumen" localSheetId="4">[42]PENSION!#REF!</definedName>
    <definedName name="Resumen" localSheetId="1">[42]PENSION!#REF!</definedName>
    <definedName name="Resumen">[42]PENSION!#REF!</definedName>
    <definedName name="rft" localSheetId="6">{"Riqfin97",#N/A,FALSE,"Tran";"Riqfinpro",#N/A,FALSE,"Tran"}</definedName>
    <definedName name="rft" localSheetId="8">{"Riqfin97",#N/A,FALSE,"Tran";"Riqfinpro",#N/A,FALSE,"Tran"}</definedName>
    <definedName name="rft" localSheetId="9">{"Riqfin97",#N/A,FALSE,"Tran";"Riqfinpro",#N/A,FALSE,"Tran"}</definedName>
    <definedName name="rft" localSheetId="11">{"Riqfin97",#N/A,FALSE,"Tran";"Riqfinpro",#N/A,FALSE,"Tran"}</definedName>
    <definedName name="rft" localSheetId="1">{"Riqfin97",#N/A,FALSE,"Tran";"Riqfinpro",#N/A,FALSE,"Tran"}</definedName>
    <definedName name="rft">{"Riqfin97",#N/A,FALSE,"Tran";"Riqfinpro",#N/A,FALSE,"Tran"}</definedName>
    <definedName name="rfv" localSheetId="6">{"Tab1",#N/A,FALSE,"P";"Tab2",#N/A,FALSE,"P"}</definedName>
    <definedName name="rfv" localSheetId="8">{"Tab1",#N/A,FALSE,"P";"Tab2",#N/A,FALSE,"P"}</definedName>
    <definedName name="rfv" localSheetId="9">{"Tab1",#N/A,FALSE,"P";"Tab2",#N/A,FALSE,"P"}</definedName>
    <definedName name="rfv" localSheetId="11">{"Tab1",#N/A,FALSE,"P";"Tab2",#N/A,FALSE,"P"}</definedName>
    <definedName name="rfv" localSheetId="1">{"Tab1",#N/A,FALSE,"P";"Tab2",#N/A,FALSE,"P"}</definedName>
    <definedName name="rfv">{"Tab1",#N/A,FALSE,"P";"Tab2",#N/A,FALSE,"P"}</definedName>
    <definedName name="rr" localSheetId="6">{"Riqfin97",#N/A,FALSE,"Tran";"Riqfinpro",#N/A,FALSE,"Tran"}</definedName>
    <definedName name="rr" localSheetId="8">{"Riqfin97",#N/A,FALSE,"Tran";"Riqfinpro",#N/A,FALSE,"Tran"}</definedName>
    <definedName name="rr" localSheetId="9">{"Riqfin97",#N/A,FALSE,"Tran";"Riqfinpro",#N/A,FALSE,"Tran"}</definedName>
    <definedName name="rr" localSheetId="11">{"Riqfin97",#N/A,FALSE,"Tran";"Riqfinpro",#N/A,FALSE,"Tran"}</definedName>
    <definedName name="rr" localSheetId="1">{"Riqfin97",#N/A,FALSE,"Tran";"Riqfinpro",#N/A,FALSE,"Tran"}</definedName>
    <definedName name="rr">{"Riqfin97",#N/A,FALSE,"Tran";"Riqfinpro",#N/A,FALSE,"Tran"}</definedName>
    <definedName name="rrr" localSheetId="6">{"Riqfin97",#N/A,FALSE,"Tran";"Riqfinpro",#N/A,FALSE,"Tran"}</definedName>
    <definedName name="rrr" localSheetId="8">{"Riqfin97",#N/A,FALSE,"Tran";"Riqfinpro",#N/A,FALSE,"Tran"}</definedName>
    <definedName name="rrr" localSheetId="9">{"Riqfin97",#N/A,FALSE,"Tran";"Riqfinpro",#N/A,FALSE,"Tran"}</definedName>
    <definedName name="rrr" localSheetId="11">{"Riqfin97",#N/A,FALSE,"Tran";"Riqfinpro",#N/A,FALSE,"Tran"}</definedName>
    <definedName name="rrr" localSheetId="1">{"Riqfin97",#N/A,FALSE,"Tran";"Riqfinpro",#N/A,FALSE,"Tran"}</definedName>
    <definedName name="rrr">{"Riqfin97",#N/A,FALSE,"Tran";"Riqfinpro",#N/A,FALSE,"Tran"}</definedName>
    <definedName name="rrrgg" localSheetId="6">{"Riqfin97",#N/A,FALSE,"Tran";"Riqfinpro",#N/A,FALSE,"Tran"}</definedName>
    <definedName name="rrrgg" localSheetId="8">{"Riqfin97",#N/A,FALSE,"Tran";"Riqfinpro",#N/A,FALSE,"Tran"}</definedName>
    <definedName name="rrrgg" localSheetId="9">{"Riqfin97",#N/A,FALSE,"Tran";"Riqfinpro",#N/A,FALSE,"Tran"}</definedName>
    <definedName name="rrrgg" localSheetId="11">{"Riqfin97",#N/A,FALSE,"Tran";"Riqfinpro",#N/A,FALSE,"Tran"}</definedName>
    <definedName name="rrrgg" localSheetId="1">{"Riqfin97",#N/A,FALSE,"Tran";"Riqfinpro",#N/A,FALSE,"Tran"}</definedName>
    <definedName name="rrrgg">{"Riqfin97",#N/A,FALSE,"Tran";"Riqfinpro",#N/A,FALSE,"Tran"}</definedName>
    <definedName name="rrrr" localSheetId="6">{#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6">{"Tab1",#N/A,FALSE,"P";"Tab2",#N/A,FALSE,"P"}</definedName>
    <definedName name="rrrrrr" localSheetId="8">{"Tab1",#N/A,FALSE,"P";"Tab2",#N/A,FALSE,"P"}</definedName>
    <definedName name="rrrrrr" localSheetId="9">{"Tab1",#N/A,FALSE,"P";"Tab2",#N/A,FALSE,"P"}</definedName>
    <definedName name="rrrrrr" localSheetId="11">{"Tab1",#N/A,FALSE,"P";"Tab2",#N/A,FALSE,"P"}</definedName>
    <definedName name="rrrrrr" localSheetId="1">{"Tab1",#N/A,FALSE,"P";"Tab2",#N/A,FALSE,"P"}</definedName>
    <definedName name="rrrrrr">{"Tab1",#N/A,FALSE,"P";"Tab2",#N/A,FALSE,"P"}</definedName>
    <definedName name="rrrrrrr" localSheetId="6">{"Tab1",#N/A,FALSE,"P";"Tab2",#N/A,FALSE,"P"}</definedName>
    <definedName name="rrrrrrr" localSheetId="8">{"Tab1",#N/A,FALSE,"P";"Tab2",#N/A,FALSE,"P"}</definedName>
    <definedName name="rrrrrrr" localSheetId="9">{"Tab1",#N/A,FALSE,"P";"Tab2",#N/A,FALSE,"P"}</definedName>
    <definedName name="rrrrrrr" localSheetId="11">{"Tab1",#N/A,FALSE,"P";"Tab2",#N/A,FALSE,"P"}</definedName>
    <definedName name="rrrrrrr" localSheetId="1">{"Tab1",#N/A,FALSE,"P";"Tab2",#N/A,FALSE,"P"}</definedName>
    <definedName name="rrrrrrr">{"Tab1",#N/A,FALSE,"P";"Tab2",#N/A,FALSE,"P"}</definedName>
    <definedName name="rt" localSheetId="6">{"Minpmon",#N/A,FALSE,"Monthinput"}</definedName>
    <definedName name="rt" localSheetId="8">{"Minpmon",#N/A,FALSE,"Monthinput"}</definedName>
    <definedName name="rt" localSheetId="9">{"Minpmon",#N/A,FALSE,"Monthinput"}</definedName>
    <definedName name="rt" localSheetId="11">{"Minpmon",#N/A,FALSE,"Monthinput"}</definedName>
    <definedName name="rt" localSheetId="1">{"Minpmon",#N/A,FALSE,"Monthinput"}</definedName>
    <definedName name="rt">{"Minpmon",#N/A,FALSE,"Monthinput"}</definedName>
    <definedName name="rte" localSheetId="6">{"Riqfin97",#N/A,FALSE,"Tran";"Riqfinpro",#N/A,FALSE,"Tran"}</definedName>
    <definedName name="rte" localSheetId="8">{"Riqfin97",#N/A,FALSE,"Tran";"Riqfinpro",#N/A,FALSE,"Tran"}</definedName>
    <definedName name="rte" localSheetId="9">{"Riqfin97",#N/A,FALSE,"Tran";"Riqfinpro",#N/A,FALSE,"Tran"}</definedName>
    <definedName name="rte" localSheetId="11">{"Riqfin97",#N/A,FALSE,"Tran";"Riqfinpro",#N/A,FALSE,"Tran"}</definedName>
    <definedName name="rte" localSheetId="1">{"Riqfin97",#N/A,FALSE,"Tran";"Riqfinpro",#N/A,FALSE,"Tran"}</definedName>
    <definedName name="rte">{"Riqfin97",#N/A,FALSE,"Tran";"Riqfinpro",#N/A,FALSE,"Tran"}</definedName>
    <definedName name="rtre" localSheetId="6">{"Main Economic Indicators",#N/A,FALSE,"C"}</definedName>
    <definedName name="rtre" localSheetId="8">{"Main Economic Indicators",#N/A,FALSE,"C"}</definedName>
    <definedName name="rtre" localSheetId="9">{"Main Economic Indicators",#N/A,FALSE,"C"}</definedName>
    <definedName name="rtre" localSheetId="11">{"Main Economic Indicators",#N/A,FALSE,"C"}</definedName>
    <definedName name="rtre" localSheetId="1">{"Main Economic Indicators",#N/A,FALSE,"C"}</definedName>
    <definedName name="rtre">{"Main Economic Indicators",#N/A,FALSE,"C"}</definedName>
    <definedName name="rty" localSheetId="6">{"Riqfin97",#N/A,FALSE,"Tran";"Riqfinpro",#N/A,FALSE,"Tran"}</definedName>
    <definedName name="rty" localSheetId="8">{"Riqfin97",#N/A,FALSE,"Tran";"Riqfinpro",#N/A,FALSE,"Tran"}</definedName>
    <definedName name="rty" localSheetId="9">{"Riqfin97",#N/A,FALSE,"Tran";"Riqfinpro",#N/A,FALSE,"Tran"}</definedName>
    <definedName name="rty" localSheetId="11">{"Riqfin97",#N/A,FALSE,"Tran";"Riqfinpro",#N/A,FALSE,"Tran"}</definedName>
    <definedName name="rty" localSheetId="1">{"Riqfin97",#N/A,FALSE,"Tran";"Riqfinpro",#N/A,FALSE,"Tran"}</definedName>
    <definedName name="rty">{"Riqfin97",#N/A,FALSE,"Tran";"Riqfinpro",#N/A,FALSE,"Tran"}</definedName>
    <definedName name="Rwvu.Export." localSheetId="6">#REF!,#REF!</definedName>
    <definedName name="Rwvu.Export." localSheetId="8">#REF!,#REF!</definedName>
    <definedName name="Rwvu.Export." localSheetId="9">#REF!,#REF!</definedName>
    <definedName name="Rwvu.Export." localSheetId="11">#REF!,#REF!</definedName>
    <definedName name="Rwvu.Export." localSheetId="1">#REF!,#REF!</definedName>
    <definedName name="Rwvu.Export.">#REF!,#REF!</definedName>
    <definedName name="Rwvu.IMPORT." localSheetId="6">#REF!</definedName>
    <definedName name="Rwvu.IMPORT." localSheetId="8">#REF!</definedName>
    <definedName name="Rwvu.IMPORT." localSheetId="9">#REF!</definedName>
    <definedName name="Rwvu.IMPORT." localSheetId="11">#REF!</definedName>
    <definedName name="Rwvu.IMPORT.">#REF!</definedName>
    <definedName name="Rwvu.PLA2." localSheetId="6">'[43]COP FED'!#REF!</definedName>
    <definedName name="Rwvu.PLA2." localSheetId="8">'[43]COP FED'!#REF!</definedName>
    <definedName name="Rwvu.PLA2." localSheetId="9">'[43]COP FED'!#REF!</definedName>
    <definedName name="Rwvu.PLA2." localSheetId="11">'[43]COP FED'!#REF!</definedName>
    <definedName name="Rwvu.PLA2." localSheetId="1">'[43]COP FED'!#REF!</definedName>
    <definedName name="Rwvu.PLA2.">'[43]COP FED'!#REF!</definedName>
    <definedName name="Rwvu.Print.">#N/A</definedName>
    <definedName name="rx" localSheetId="6">#REF!</definedName>
    <definedName name="rx" localSheetId="8">#REF!</definedName>
    <definedName name="rx" localSheetId="9">#REF!</definedName>
    <definedName name="rx" localSheetId="11">#REF!</definedName>
    <definedName name="rx">#REF!</definedName>
    <definedName name="ry" localSheetId="6">#REF!</definedName>
    <definedName name="ry" localSheetId="8">#REF!</definedName>
    <definedName name="ry" localSheetId="11">#REF!</definedName>
    <definedName name="ry">#REF!</definedName>
    <definedName name="s" localSheetId="6" hidden="1">[14]FOMENTO!#REF!</definedName>
    <definedName name="s" localSheetId="7" hidden="1">[13]FOMENTO!#REF!</definedName>
    <definedName name="s" localSheetId="8" hidden="1">[13]FOMENTO!#REF!</definedName>
    <definedName name="s" localSheetId="9" hidden="1">[14]FOMENTO!#REF!</definedName>
    <definedName name="s" localSheetId="11" hidden="1">[13]FOMENTO!#REF!</definedName>
    <definedName name="s" localSheetId="2" hidden="1">[14]FOMENTO!#REF!</definedName>
    <definedName name="s" localSheetId="3" hidden="1">[14]FOMENTO!#REF!</definedName>
    <definedName name="s" localSheetId="5" hidden="1">[13]FOMENTO!#REF!</definedName>
    <definedName name="s" localSheetId="4" hidden="1">[13]FOMENTO!#REF!</definedName>
    <definedName name="s" localSheetId="1" hidden="1">[15]FOMENTO!#REF!</definedName>
    <definedName name="s" hidden="1">[14]FOMENTO!#REF!</definedName>
    <definedName name="sad" localSheetId="6">{"Riqfin97",#N/A,FALSE,"Tran";"Riqfinpro",#N/A,FALSE,"Tran"}</definedName>
    <definedName name="sad" localSheetId="8">{"Riqfin97",#N/A,FALSE,"Tran";"Riqfinpro",#N/A,FALSE,"Tran"}</definedName>
    <definedName name="sad" localSheetId="9">{"Riqfin97",#N/A,FALSE,"Tran";"Riqfinpro",#N/A,FALSE,"Tran"}</definedName>
    <definedName name="sad" localSheetId="11">{"Riqfin97",#N/A,FALSE,"Tran";"Riqfinpro",#N/A,FALSE,"Tran"}</definedName>
    <definedName name="sad" localSheetId="1">{"Riqfin97",#N/A,FALSE,"Tran";"Riqfinpro",#N/A,FALSE,"Tran"}</definedName>
    <definedName name="sad">{"Riqfin97",#N/A,FALSE,"Tran";"Riqfinpro",#N/A,FALSE,"Tran"}</definedName>
    <definedName name="SALIDA" localSheetId="8">[42]PENSION!#REF!</definedName>
    <definedName name="SALIDA" localSheetId="2">[42]PENSION!#REF!</definedName>
    <definedName name="SALIDA" localSheetId="3">[42]PENSION!#REF!</definedName>
    <definedName name="SALIDA" localSheetId="5">[42]PENSION!#REF!</definedName>
    <definedName name="SALIDA" localSheetId="4">[42]PENSION!#REF!</definedName>
    <definedName name="SALIDA" localSheetId="1">[42]PENSION!#REF!</definedName>
    <definedName name="SALIDA">[42]PENSION!#REF!</definedName>
    <definedName name="sar"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6">{"Main Economic Indicators",#N/A,FALSE,"C"}</definedName>
    <definedName name="sdf" localSheetId="8">{"Main Economic Indicators",#N/A,FALSE,"C"}</definedName>
    <definedName name="sdf" localSheetId="9">{"Main Economic Indicators",#N/A,FALSE,"C"}</definedName>
    <definedName name="sdf" localSheetId="11">{"Main Economic Indicators",#N/A,FALSE,"C"}</definedName>
    <definedName name="sdf" localSheetId="1">{"Main Economic Indicators",#N/A,FALSE,"C"}</definedName>
    <definedName name="sdf">{"Main Economic Indicators",#N/A,FALSE,"C"}</definedName>
    <definedName name="sdr" localSheetId="6">{"Riqfin97",#N/A,FALSE,"Tran";"Riqfinpro",#N/A,FALSE,"Tran"}</definedName>
    <definedName name="sdr" localSheetId="8">{"Riqfin97",#N/A,FALSE,"Tran";"Riqfinpro",#N/A,FALSE,"Tran"}</definedName>
    <definedName name="sdr" localSheetId="9">{"Riqfin97",#N/A,FALSE,"Tran";"Riqfinpro",#N/A,FALSE,"Tran"}</definedName>
    <definedName name="sdr" localSheetId="11">{"Riqfin97",#N/A,FALSE,"Tran";"Riqfinpro",#N/A,FALSE,"Tran"}</definedName>
    <definedName name="sdr" localSheetId="1">{"Riqfin97",#N/A,FALSE,"Tran";"Riqfinpro",#N/A,FALSE,"Tran"}</definedName>
    <definedName name="sdr">{"Riqfin97",#N/A,FALSE,"Tran";"Riqfinpro",#N/A,FALSE,"Tran"}</definedName>
    <definedName name="sdsd" localSheetId="6">{"Riqfin97",#N/A,FALSE,"Tran";"Riqfinpro",#N/A,FALSE,"Tran"}</definedName>
    <definedName name="sdsd" localSheetId="8">{"Riqfin97",#N/A,FALSE,"Tran";"Riqfinpro",#N/A,FALSE,"Tran"}</definedName>
    <definedName name="sdsd" localSheetId="9">{"Riqfin97",#N/A,FALSE,"Tran";"Riqfinpro",#N/A,FALSE,"Tran"}</definedName>
    <definedName name="sdsd" localSheetId="11">{"Riqfin97",#N/A,FALSE,"Tran";"Riqfinpro",#N/A,FALSE,"Tran"}</definedName>
    <definedName name="sdsd" localSheetId="1">{"Riqfin97",#N/A,FALSE,"Tran";"Riqfinpro",#N/A,FALSE,"Tran"}</definedName>
    <definedName name="sdsd">{"Riqfin97",#N/A,FALSE,"Tran";"Riqfinpro",#N/A,FALSE,"Tran"}</definedName>
    <definedName name="sencount">2</definedName>
    <definedName name="ser" localSheetId="6">{"Riqfin97",#N/A,FALSE,"Tran";"Riqfinpro",#N/A,FALSE,"Tran"}</definedName>
    <definedName name="ser" localSheetId="8">{"Riqfin97",#N/A,FALSE,"Tran";"Riqfinpro",#N/A,FALSE,"Tran"}</definedName>
    <definedName name="ser" localSheetId="9">{"Riqfin97",#N/A,FALSE,"Tran";"Riqfinpro",#N/A,FALSE,"Tran"}</definedName>
    <definedName name="ser" localSheetId="11">{"Riqfin97",#N/A,FALSE,"Tran";"Riqfinpro",#N/A,FALSE,"Tran"}</definedName>
    <definedName name="ser" localSheetId="1">{"Riqfin97",#N/A,FALSE,"Tran";"Riqfinpro",#N/A,FALSE,"Tran"}</definedName>
    <definedName name="ser">{"Riqfin97",#N/A,FALSE,"Tran";"Riqfinpro",#N/A,FALSE,"Tran"}</definedName>
    <definedName name="SIM" localSheetId="8">[42]PENSION!#REF!</definedName>
    <definedName name="SIM" localSheetId="2">[42]PENSION!#REF!</definedName>
    <definedName name="SIM" localSheetId="3">[42]PENSION!#REF!</definedName>
    <definedName name="SIM" localSheetId="5">[42]PENSION!#REF!</definedName>
    <definedName name="SIM" localSheetId="4">[42]PENSION!#REF!</definedName>
    <definedName name="SIM" localSheetId="1">[42]PENSION!#REF!</definedName>
    <definedName name="SIM">[42]PENSION!#REF!</definedName>
    <definedName name="solver_lin">0</definedName>
    <definedName name="solver_num">0</definedName>
    <definedName name="solver_typ">1</definedName>
    <definedName name="solver_val">0</definedName>
    <definedName name="SR" localSheetId="6">{"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6">{"CBA",#N/A,FALSE,"TAB4";"MS",#N/A,FALSE,"TAB5";"BANKLOANS",#N/A,FALSE,"TAB21APP ";"INTEREST",#N/A,FALSE,"TAB22APP"}</definedName>
    <definedName name="sraff" localSheetId="8">{"CBA",#N/A,FALSE,"TAB4";"MS",#N/A,FALSE,"TAB5";"BANKLOANS",#N/A,FALSE,"TAB21APP ";"INTEREST",#N/A,FALSE,"TAB22APP"}</definedName>
    <definedName name="sraff" localSheetId="9">{"CBA",#N/A,FALSE,"TAB4";"MS",#N/A,FALSE,"TAB5";"BANKLOANS",#N/A,FALSE,"TAB21APP ";"INTEREST",#N/A,FALSE,"TAB22APP"}</definedName>
    <definedName name="sraff" localSheetId="11">{"CBA",#N/A,FALSE,"TAB4";"MS",#N/A,FALSE,"TAB5";"BANKLOANS",#N/A,FALSE,"TAB21APP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6">{"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8" hidden="1">[13]FOMENTO!#REF!</definedName>
    <definedName name="sss" localSheetId="1" hidden="1">[15]FOMENTO!#REF!</definedName>
    <definedName name="sss" hidden="1">[13]FOMENTO!#REF!</definedName>
    <definedName name="ssss" localSheetId="6">{"Riqfin97",#N/A,FALSE,"Tran";"Riqfinpro",#N/A,FALSE,"Tran"}</definedName>
    <definedName name="ssss" localSheetId="8">{"Riqfin97",#N/A,FALSE,"Tran";"Riqfinpro",#N/A,FALSE,"Tran"}</definedName>
    <definedName name="ssss" localSheetId="9">{"Riqfin97",#N/A,FALSE,"Tran";"Riqfinpro",#N/A,FALSE,"Tran"}</definedName>
    <definedName name="ssss" localSheetId="11">{"Riqfin97",#N/A,FALSE,"Tran";"Riqfinpro",#N/A,FALSE,"Tran"}</definedName>
    <definedName name="ssss" localSheetId="1">{"Riqfin97",#N/A,FALSE,"Tran";"Riqfinpro",#N/A,FALSE,"Tran"}</definedName>
    <definedName name="ssss">{"Riqfin97",#N/A,FALSE,"Tran";"Riqfinpro",#N/A,FALSE,"Tran"}</definedName>
    <definedName name="STUB" localSheetId="6">#REF!</definedName>
    <definedName name="STUB" localSheetId="8">#REF!</definedName>
    <definedName name="STUB" localSheetId="9">#REF!</definedName>
    <definedName name="STUB" localSheetId="11">#REF!</definedName>
    <definedName name="STUB">#REF!</definedName>
    <definedName name="swe" localSheetId="6">{"Tab1",#N/A,FALSE,"P";"Tab2",#N/A,FALSE,"P"}</definedName>
    <definedName name="swe" localSheetId="8">{"Tab1",#N/A,FALSE,"P";"Tab2",#N/A,FALSE,"P"}</definedName>
    <definedName name="swe" localSheetId="9">{"Tab1",#N/A,FALSE,"P";"Tab2",#N/A,FALSE,"P"}</definedName>
    <definedName name="swe" localSheetId="11">{"Tab1",#N/A,FALSE,"P";"Tab2",#N/A,FALSE,"P"}</definedName>
    <definedName name="swe" localSheetId="1">{"Tab1",#N/A,FALSE,"P";"Tab2",#N/A,FALSE,"P"}</definedName>
    <definedName name="swe">{"Tab1",#N/A,FALSE,"P";"Tab2",#N/A,FALSE,"P"}</definedName>
    <definedName name="Swvu.PLA1." localSheetId="8">'[43]COP FED'!#REF!</definedName>
    <definedName name="Swvu.PLA1." localSheetId="1">'[43]COP FED'!#REF!</definedName>
    <definedName name="Swvu.PLA1.">'[43]COP FED'!#REF!</definedName>
    <definedName name="Swvu.PLA2.">'[43]COP FED'!$A$1:$N$49</definedName>
    <definedName name="Swvu.Print." localSheetId="6">[44]Med!#REF!</definedName>
    <definedName name="Swvu.Print." localSheetId="8">[44]Med!#REF!</definedName>
    <definedName name="Swvu.Print." localSheetId="9">[44]Med!#REF!</definedName>
    <definedName name="Swvu.Print." localSheetId="11">[44]Med!#REF!</definedName>
    <definedName name="Swvu.Print." localSheetId="1">[44]Med!#REF!</definedName>
    <definedName name="Swvu.Print.">[44]Med!#REF!</definedName>
    <definedName name="sxc" localSheetId="6">{"Riqfin97",#N/A,FALSE,"Tran";"Riqfinpro",#N/A,FALSE,"Tran"}</definedName>
    <definedName name="sxc" localSheetId="8">{"Riqfin97",#N/A,FALSE,"Tran";"Riqfinpro",#N/A,FALSE,"Tran"}</definedName>
    <definedName name="sxc" localSheetId="9">{"Riqfin97",#N/A,FALSE,"Tran";"Riqfinpro",#N/A,FALSE,"Tran"}</definedName>
    <definedName name="sxc" localSheetId="11">{"Riqfin97",#N/A,FALSE,"Tran";"Riqfinpro",#N/A,FALSE,"Tran"}</definedName>
    <definedName name="sxc" localSheetId="1">{"Riqfin97",#N/A,FALSE,"Tran";"Riqfinpro",#N/A,FALSE,"Tran"}</definedName>
    <definedName name="sxc">{"Riqfin97",#N/A,FALSE,"Tran";"Riqfinpro",#N/A,FALSE,"Tran"}</definedName>
    <definedName name="sxe" localSheetId="6">{"Riqfin97",#N/A,FALSE,"Tran";"Riqfinpro",#N/A,FALSE,"Tran"}</definedName>
    <definedName name="sxe" localSheetId="8">{"Riqfin97",#N/A,FALSE,"Tran";"Riqfinpro",#N/A,FALSE,"Tran"}</definedName>
    <definedName name="sxe" localSheetId="9">{"Riqfin97",#N/A,FALSE,"Tran";"Riqfinpro",#N/A,FALSE,"Tran"}</definedName>
    <definedName name="sxe" localSheetId="11">{"Riqfin97",#N/A,FALSE,"Tran";"Riqfinpro",#N/A,FALSE,"Tran"}</definedName>
    <definedName name="sxe" localSheetId="1">{"Riqfin97",#N/A,FALSE,"Tran";"Riqfinpro",#N/A,FALSE,"Tran"}</definedName>
    <definedName name="sxe">{"Riqfin97",#N/A,FALSE,"Tran";"Riqfinpro",#N/A,FALSE,"Tran"}</definedName>
    <definedName name="t" localSheetId="7">'[2]Cap. - 3'!#REF!</definedName>
    <definedName name="t" localSheetId="8">'[2]Cap. - 3'!#REF!</definedName>
    <definedName name="t" localSheetId="11">'[2]Cap. - 3'!#REF!</definedName>
    <definedName name="t" localSheetId="2">'[91]Cap. - 3'!#REF!</definedName>
    <definedName name="t" localSheetId="3">'[91]Cap. - 3'!#REF!</definedName>
    <definedName name="t" localSheetId="5">'[2]Cap. - 3'!#REF!</definedName>
    <definedName name="t" localSheetId="4">'[2]Cap. - 3'!#REF!</definedName>
    <definedName name="t" localSheetId="1">'[3]Cap. - 3'!#REF!</definedName>
    <definedName name="t">'[91]Cap. - 3'!#REF!</definedName>
    <definedName name="TABLA1" localSheetId="6">#REF!</definedName>
    <definedName name="TABLA1" localSheetId="7">#REF!</definedName>
    <definedName name="TABLA1" localSheetId="8">#REF!</definedName>
    <definedName name="TABLA1" localSheetId="9">#REF!</definedName>
    <definedName name="TABLA1" localSheetId="11">#REF!</definedName>
    <definedName name="TABLA1" localSheetId="2">#REF!</definedName>
    <definedName name="TABLA1" localSheetId="3">#REF!</definedName>
    <definedName name="TABLA1" localSheetId="5">#REF!</definedName>
    <definedName name="TABLA1" localSheetId="4">#REF!</definedName>
    <definedName name="TABLA1" localSheetId="1">#REF!</definedName>
    <definedName name="TABLA1">#REF!</definedName>
    <definedName name="TABLA10" localSheetId="6">#REF!</definedName>
    <definedName name="TABLA10" localSheetId="8">#REF!</definedName>
    <definedName name="TABLA10" localSheetId="11">#REF!</definedName>
    <definedName name="TABLA10">#REF!</definedName>
    <definedName name="TABLA11" localSheetId="8">#REF!</definedName>
    <definedName name="TABLA11" localSheetId="11">#REF!</definedName>
    <definedName name="TABLA11">#REF!</definedName>
    <definedName name="TABLA12" localSheetId="8">#REF!</definedName>
    <definedName name="TABLA12">#REF!</definedName>
    <definedName name="TABLA13" localSheetId="8">#REF!</definedName>
    <definedName name="TABLA13">#REF!</definedName>
    <definedName name="TABLA2" localSheetId="7">#REF!</definedName>
    <definedName name="TABLA2" localSheetId="8">#REF!</definedName>
    <definedName name="TABLA2" localSheetId="2">#REF!</definedName>
    <definedName name="TABLA2" localSheetId="3">#REF!</definedName>
    <definedName name="TABLA2" localSheetId="5">#REF!</definedName>
    <definedName name="TABLA2" localSheetId="4">#REF!</definedName>
    <definedName name="TABLA2" localSheetId="1">#REF!</definedName>
    <definedName name="TABLA2">#REF!</definedName>
    <definedName name="TABLA3" localSheetId="7">#REF!</definedName>
    <definedName name="TABLA3" localSheetId="8">#REF!</definedName>
    <definedName name="TABLA3" localSheetId="2">#REF!</definedName>
    <definedName name="TABLA3" localSheetId="3">#REF!</definedName>
    <definedName name="TABLA3" localSheetId="5">#REF!</definedName>
    <definedName name="TABLA3" localSheetId="4">#REF!</definedName>
    <definedName name="TABLA3" localSheetId="1">#REF!</definedName>
    <definedName name="TABLA3">#REF!</definedName>
    <definedName name="TABLA4" localSheetId="7">#REF!</definedName>
    <definedName name="TABLA4" localSheetId="8">#REF!</definedName>
    <definedName name="TABLA4" localSheetId="2">#REF!</definedName>
    <definedName name="TABLA4" localSheetId="3">#REF!</definedName>
    <definedName name="TABLA4" localSheetId="5">#REF!</definedName>
    <definedName name="TABLA4" localSheetId="4">#REF!</definedName>
    <definedName name="TABLA4" localSheetId="1">#REF!</definedName>
    <definedName name="TABLA4">#REF!</definedName>
    <definedName name="TABLA5" localSheetId="7">#REF!</definedName>
    <definedName name="TABLA5" localSheetId="8">#REF!</definedName>
    <definedName name="TABLA5" localSheetId="2">#REF!</definedName>
    <definedName name="TABLA5" localSheetId="3">#REF!</definedName>
    <definedName name="TABLA5" localSheetId="5">#REF!</definedName>
    <definedName name="TABLA5" localSheetId="4">#REF!</definedName>
    <definedName name="TABLA5" localSheetId="1">#REF!</definedName>
    <definedName name="TABLA5">#REF!</definedName>
    <definedName name="TABLA6A" localSheetId="7">#REF!</definedName>
    <definedName name="TABLA6A" localSheetId="8">#REF!</definedName>
    <definedName name="TABLA6A" localSheetId="2">#REF!</definedName>
    <definedName name="TABLA6A" localSheetId="3">#REF!</definedName>
    <definedName name="TABLA6A" localSheetId="5">#REF!</definedName>
    <definedName name="TABLA6A" localSheetId="4">#REF!</definedName>
    <definedName name="TABLA6A" localSheetId="1">#REF!</definedName>
    <definedName name="TABLA6A">#REF!</definedName>
    <definedName name="TABLA6B" localSheetId="7">#REF!</definedName>
    <definedName name="TABLA6B" localSheetId="8">#REF!</definedName>
    <definedName name="TABLA6B" localSheetId="2">#REF!</definedName>
    <definedName name="TABLA6B" localSheetId="3">#REF!</definedName>
    <definedName name="TABLA6B" localSheetId="5">#REF!</definedName>
    <definedName name="TABLA6B" localSheetId="4">#REF!</definedName>
    <definedName name="TABLA6B" localSheetId="1">#REF!</definedName>
    <definedName name="TABLA6B">#REF!</definedName>
    <definedName name="TABLA6C" localSheetId="7">#REF!</definedName>
    <definedName name="TABLA6C" localSheetId="8">#REF!</definedName>
    <definedName name="TABLA6C" localSheetId="2">#REF!</definedName>
    <definedName name="TABLA6C" localSheetId="3">#REF!</definedName>
    <definedName name="TABLA6C" localSheetId="5">#REF!</definedName>
    <definedName name="TABLA6C" localSheetId="4">#REF!</definedName>
    <definedName name="TABLA6C" localSheetId="1">#REF!</definedName>
    <definedName name="TABLA6C">#REF!</definedName>
    <definedName name="TABLA7" localSheetId="7">#REF!</definedName>
    <definedName name="TABLA7" localSheetId="8">#REF!</definedName>
    <definedName name="TABLA7" localSheetId="2">#REF!</definedName>
    <definedName name="TABLA7" localSheetId="3">#REF!</definedName>
    <definedName name="TABLA7" localSheetId="5">#REF!</definedName>
    <definedName name="TABLA7" localSheetId="4">#REF!</definedName>
    <definedName name="TABLA7" localSheetId="1">#REF!</definedName>
    <definedName name="TABLA7">#REF!</definedName>
    <definedName name="TABLA8" localSheetId="7">#REF!</definedName>
    <definedName name="TABLA8" localSheetId="8">#REF!</definedName>
    <definedName name="TABLA8" localSheetId="2">#REF!</definedName>
    <definedName name="TABLA8" localSheetId="3">#REF!</definedName>
    <definedName name="TABLA8" localSheetId="5">#REF!</definedName>
    <definedName name="TABLA8" localSheetId="4">#REF!</definedName>
    <definedName name="TABLA8" localSheetId="1">#REF!</definedName>
    <definedName name="TABLA8">#REF!</definedName>
    <definedName name="TABLA9" localSheetId="8">#REF!</definedName>
    <definedName name="TABLA9">#REF!</definedName>
    <definedName name="TABLE_PRINT" localSheetId="8">#REF!</definedName>
    <definedName name="TABLE_PRINT">#REF!</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'[19]Dep fonct'!#REF!</definedName>
    <definedName name="tenou" localSheetId="1">'[19]Dep fonct'!#REF!</definedName>
    <definedName name="tenou">'[19]Dep fonct'!#REF!</definedName>
    <definedName name="test" localSheetId="6">{"Riqfin97",#N/A,FALSE,"Tran";"Riqfinpro",#N/A,FALSE,"Tran"}</definedName>
    <definedName name="test" localSheetId="8">{"Riqfin97",#N/A,FALSE,"Tran";"Riqfinpro",#N/A,FALSE,"Tran"}</definedName>
    <definedName name="test" localSheetId="9">{"Riqfin97",#N/A,FALSE,"Tran";"Riqfinpro",#N/A,FALSE,"Tran"}</definedName>
    <definedName name="test" localSheetId="11">{"Riqfin97",#N/A,FALSE,"Tran";"Riqfinpro",#N/A,FALSE,"Tran"}</definedName>
    <definedName name="test" localSheetId="1">{"Riqfin97",#N/A,FALSE,"Tran";"Riqfinpro",#N/A,FALSE,"Tran"}</definedName>
    <definedName name="test">{"Riqfin97",#N/A,FALSE,"Tran";"Riqfinpro",#N/A,FALSE,"Tran"}</definedName>
    <definedName name="Tipo" localSheetId="1">[45]claves!$H$3:$H$21</definedName>
    <definedName name="Tipo">[46]claves!$H$3:$H$21</definedName>
    <definedName name="Tipo_ente" localSheetId="1">[75]claves!$AS$3:$AS$6</definedName>
    <definedName name="Tipo_ente">[76]claves!$AS$3:$AS$6</definedName>
    <definedName name="Tipo_gastos" localSheetId="1">[75]claves!$AT$3:$AT$21</definedName>
    <definedName name="Tipo_gastos">[76]claves!$AT$3:$AT$21</definedName>
    <definedName name="Tipoingr12y3" localSheetId="1">[56]Claves!$S$92:$S$99</definedName>
    <definedName name="Tipoingr12y3">[57]Claves!$S$92:$S$99</definedName>
    <definedName name="Tipoingr5" localSheetId="1">[56]Claves!$S$102:$S$103</definedName>
    <definedName name="Tipoingr5">[57]Claves!$S$102:$S$103</definedName>
    <definedName name="Tipoingr6" localSheetId="1">[56]Claves!$S$101:$S$103</definedName>
    <definedName name="Tipoingr6">[57]Claves!$S$101:$S$103</definedName>
    <definedName name="Tipoingrresto" localSheetId="1">[56]Claves!$S$90</definedName>
    <definedName name="Tipoingrresto">[57]Claves!$S$90</definedName>
    <definedName name="Tipoingrresto2" localSheetId="1">[56]Claves!$S$103</definedName>
    <definedName name="Tipoingrresto2">[57]Claves!$S$103</definedName>
    <definedName name="_xlnm.Print_Titles">[92]Q5!$A$1:$C$65536,[92]Q5!$A$1:$IV$7</definedName>
    <definedName name="tj" localSheetId="6">{"Riqfin97",#N/A,FALSE,"Tran";"Riqfinpro",#N/A,FALSE,"Tran"}</definedName>
    <definedName name="tj" localSheetId="8">{"Riqfin97",#N/A,FALSE,"Tran";"Riqfinpro",#N/A,FALSE,"Tran"}</definedName>
    <definedName name="tj" localSheetId="9">{"Riqfin97",#N/A,FALSE,"Tran";"Riqfinpro",#N/A,FALSE,"Tran"}</definedName>
    <definedName name="tj" localSheetId="11">{"Riqfin97",#N/A,FALSE,"Tran";"Riqfinpro",#N/A,FALSE,"Tran"}</definedName>
    <definedName name="tj" localSheetId="1">{"Riqfin97",#N/A,FALSE,"Tran";"Riqfinpro",#N/A,FALSE,"Tran"}</definedName>
    <definedName name="tj">{"Riqfin97",#N/A,FALSE,"Tran";"Riqfinpro",#N/A,FALSE,"Tran"}</definedName>
    <definedName name="TOP_BORDER" localSheetId="6">#REF!</definedName>
    <definedName name="TOP_BORDER" localSheetId="8">#REF!</definedName>
    <definedName name="TOP_BORDER" localSheetId="9">#REF!</definedName>
    <definedName name="TOP_BORDER" localSheetId="11">#REF!</definedName>
    <definedName name="TOP_BORDER">#REF!</definedName>
    <definedName name="TRANSFERENCIA">[55]!TRANSFERENCIA</definedName>
    <definedName name="tretry" localSheetId="6">[24]Data!#REF!</definedName>
    <definedName name="tretry" localSheetId="8">[24]Data!#REF!</definedName>
    <definedName name="tretry" localSheetId="9">[24]Data!#REF!</definedName>
    <definedName name="tretry" localSheetId="11">[24]Data!#REF!</definedName>
    <definedName name="tretry" localSheetId="1">[25]Data!#REF!</definedName>
    <definedName name="tretry">[24]Data!#REF!</definedName>
    <definedName name="tt" localSheetId="6">{"Tab1",#N/A,FALSE,"P";"Tab2",#N/A,FALSE,"P"}</definedName>
    <definedName name="tt" localSheetId="8">{"Tab1",#N/A,FALSE,"P";"Tab2",#N/A,FALSE,"P"}</definedName>
    <definedName name="tt" localSheetId="9">{"Tab1",#N/A,FALSE,"P";"Tab2",#N/A,FALSE,"P"}</definedName>
    <definedName name="tt" localSheetId="11">{"Tab1",#N/A,FALSE,"P";"Tab2",#N/A,FALSE,"P"}</definedName>
    <definedName name="tt" localSheetId="1">{"Tab1",#N/A,FALSE,"P";"Tab2",#N/A,FALSE,"P"}</definedName>
    <definedName name="tt">{"Tab1",#N/A,FALSE,"P";"Tab2",#N/A,FALSE,"P"}</definedName>
    <definedName name="ttt" localSheetId="6">{"Tab1",#N/A,FALSE,"P";"Tab2",#N/A,FALSE,"P"}</definedName>
    <definedName name="ttt" localSheetId="8">{"Tab1",#N/A,FALSE,"P";"Tab2",#N/A,FALSE,"P"}</definedName>
    <definedName name="ttt" localSheetId="9">{"Tab1",#N/A,FALSE,"P";"Tab2",#N/A,FALSE,"P"}</definedName>
    <definedName name="ttt" localSheetId="11">{"Tab1",#N/A,FALSE,"P";"Tab2",#N/A,FALSE,"P"}</definedName>
    <definedName name="ttt" localSheetId="1">{"Tab1",#N/A,FALSE,"P";"Tab2",#N/A,FALSE,"P"}</definedName>
    <definedName name="ttt">{"Tab1",#N/A,FALSE,"P";"Tab2",#N/A,FALSE,"P"}</definedName>
    <definedName name="tttt" localSheetId="6">{"Tab1",#N/A,FALSE,"P";"Tab2",#N/A,FALSE,"P"}</definedName>
    <definedName name="tttt" localSheetId="8">{"Tab1",#N/A,FALSE,"P";"Tab2",#N/A,FALSE,"P"}</definedName>
    <definedName name="tttt" localSheetId="9">{"Tab1",#N/A,FALSE,"P";"Tab2",#N/A,FALSE,"P"}</definedName>
    <definedName name="tttt" localSheetId="11">{"Tab1",#N/A,FALSE,"P";"Tab2",#N/A,FALSE,"P"}</definedName>
    <definedName name="tttt" localSheetId="1">{"Tab1",#N/A,FALSE,"P";"Tab2",#N/A,FALSE,"P"}</definedName>
    <definedName name="tttt">{"Tab1",#N/A,FALSE,"P";"Tab2",#N/A,FALSE,"P"}</definedName>
    <definedName name="ttttt" localSheetId="8">[81]M!#REF!</definedName>
    <definedName name="ttttt" localSheetId="1">[81]M!#REF!</definedName>
    <definedName name="ttttt">[81]M!#REF!</definedName>
    <definedName name="ttttttttt" localSheetId="6">{"Minpmon",#N/A,FALSE,"Monthinput"}</definedName>
    <definedName name="ttttttttt" localSheetId="8">{"Minpmon",#N/A,FALSE,"Monthinput"}</definedName>
    <definedName name="ttttttttt" localSheetId="9">{"Minpmon",#N/A,FALSE,"Monthinput"}</definedName>
    <definedName name="ttttttttt" localSheetId="11">{"Minpmon",#N/A,FALSE,"Monthinput"}</definedName>
    <definedName name="ttttttttt" localSheetId="1">{"Minpmon",#N/A,FALSE,"Monthinput"}</definedName>
    <definedName name="ttttttttt">{"Minpmon",#N/A,FALSE,"Monthinput"}</definedName>
    <definedName name="ttyy" localSheetId="6">{"Riqfin97",#N/A,FALSE,"Tran";"Riqfinpro",#N/A,FALSE,"Tran"}</definedName>
    <definedName name="ttyy" localSheetId="8">{"Riqfin97",#N/A,FALSE,"Tran";"Riqfinpro",#N/A,FALSE,"Tran"}</definedName>
    <definedName name="ttyy" localSheetId="9">{"Riqfin97",#N/A,FALSE,"Tran";"Riqfinpro",#N/A,FALSE,"Tran"}</definedName>
    <definedName name="ttyy" localSheetId="11">{"Riqfin97",#N/A,FALSE,"Tran";"Riqfinpro",#N/A,FALSE,"Tran"}</definedName>
    <definedName name="ttyy" localSheetId="1">{"Riqfin97",#N/A,FALSE,"Tran";"Riqfinpro",#N/A,FALSE,"Tran"}</definedName>
    <definedName name="ttyy">{"Riqfin97",#N/A,FALSE,"Tran";"Riqfinpro",#N/A,FALSE,"Tran"}</definedName>
    <definedName name="twryrwe" localSheetId="8">[28]PRIVATE!#REF!</definedName>
    <definedName name="twryrwe" localSheetId="1">[28]PRIVATE!#REF!</definedName>
    <definedName name="twryrwe">[28]PRIVATE!#REF!</definedName>
    <definedName name="tyi" localSheetId="8">'[19]Dep fonct'!#REF!</definedName>
    <definedName name="tyi" localSheetId="1">'[19]Dep fonct'!#REF!</definedName>
    <definedName name="tyi">'[19]Dep fonct'!#REF!</definedName>
    <definedName name="tyui" localSheetId="6">{"Riqfin97",#N/A,FALSE,"Tran";"Riqfinpro",#N/A,FALSE,"Tran"}</definedName>
    <definedName name="tyui" localSheetId="8">{"Riqfin97",#N/A,FALSE,"Tran";"Riqfinpro",#N/A,FALSE,"Tran"}</definedName>
    <definedName name="tyui" localSheetId="9">{"Riqfin97",#N/A,FALSE,"Tran";"Riqfinpro",#N/A,FALSE,"Tran"}</definedName>
    <definedName name="tyui" localSheetId="11">{"Riqfin97",#N/A,FALSE,"Tran";"Riqfinpro",#N/A,FALSE,"Tran"}</definedName>
    <definedName name="tyui" localSheetId="1">{"Riqfin97",#N/A,FALSE,"Tran";"Riqfinpro",#N/A,FALSE,"Tran"}</definedName>
    <definedName name="tyui">{"Riqfin97",#N/A,FALSE,"Tran";"Riqfinpro",#N/A,FALSE,"Tran"}</definedName>
    <definedName name="Update_only_bolded_variables__historical_from_MECON_in_green__and_projections_in_read">"xxWRS_3"</definedName>
    <definedName name="uu" localSheetId="6">{"Riqfin97",#N/A,FALSE,"Tran";"Riqfinpro",#N/A,FALSE,"Tran"}</definedName>
    <definedName name="uu" localSheetId="8">{"Riqfin97",#N/A,FALSE,"Tran";"Riqfinpro",#N/A,FALSE,"Tran"}</definedName>
    <definedName name="uu" localSheetId="9">{"Riqfin97",#N/A,FALSE,"Tran";"Riqfinpro",#N/A,FALSE,"Tran"}</definedName>
    <definedName name="uu" localSheetId="11">{"Riqfin97",#N/A,FALSE,"Tran";"Riqfinpro",#N/A,FALSE,"Tran"}</definedName>
    <definedName name="uu" localSheetId="1">{"Riqfin97",#N/A,FALSE,"Tran";"Riqfinpro",#N/A,FALSE,"Tran"}</definedName>
    <definedName name="uu">{"Riqfin97",#N/A,FALSE,"Tran";"Riqfinpro",#N/A,FALSE,"Tran"}</definedName>
    <definedName name="uuu" localSheetId="6">{"Riqfin97",#N/A,FALSE,"Tran";"Riqfinpro",#N/A,FALSE,"Tran"}</definedName>
    <definedName name="uuu" localSheetId="8">{"Riqfin97",#N/A,FALSE,"Tran";"Riqfinpro",#N/A,FALSE,"Tran"}</definedName>
    <definedName name="uuu" localSheetId="9">{"Riqfin97",#N/A,FALSE,"Tran";"Riqfinpro",#N/A,FALSE,"Tran"}</definedName>
    <definedName name="uuu" localSheetId="11">{"Riqfin97",#N/A,FALSE,"Tran";"Riqfinpro",#N/A,FALSE,"Tran"}</definedName>
    <definedName name="uuu" localSheetId="1">{"Riqfin97",#N/A,FALSE,"Tran";"Riqfinpro",#N/A,FALSE,"Tran"}</definedName>
    <definedName name="uuu">{"Riqfin97",#N/A,FALSE,"Tran";"Riqfinpro",#N/A,FALSE,"Tran"}</definedName>
    <definedName name="uuuuuu" localSheetId="6">{"Riqfin97",#N/A,FALSE,"Tran";"Riqfinpro",#N/A,FALSE,"Tran"}</definedName>
    <definedName name="uuuuuu" localSheetId="8">{"Riqfin97",#N/A,FALSE,"Tran";"Riqfinpro",#N/A,FALSE,"Tran"}</definedName>
    <definedName name="uuuuuu" localSheetId="9">{"Riqfin97",#N/A,FALSE,"Tran";"Riqfinpro",#N/A,FALSE,"Tran"}</definedName>
    <definedName name="uuuuuu" localSheetId="11">{"Riqfin97",#N/A,FALSE,"Tran";"Riqfinpro",#N/A,FALSE,"Tran"}</definedName>
    <definedName name="uuuuuu" localSheetId="1">{"Riqfin97",#N/A,FALSE,"Tran";"Riqfinpro",#N/A,FALSE,"Tran"}</definedName>
    <definedName name="uuuuuu">{"Riqfin97",#N/A,FALSE,"Tran";"Riqfinpro",#N/A,FALSE,"Tran"}</definedName>
    <definedName name="v" localSheetId="6">#REF!</definedName>
    <definedName name="v" localSheetId="8">#REF!</definedName>
    <definedName name="v" localSheetId="9">#REF!</definedName>
    <definedName name="v" localSheetId="11">#REF!</definedName>
    <definedName name="v">#REF!</definedName>
    <definedName name="vv" localSheetId="6">{"Tab1",#N/A,FALSE,"P";"Tab2",#N/A,FALSE,"P"}</definedName>
    <definedName name="vv" localSheetId="8">{"Tab1",#N/A,FALSE,"P";"Tab2",#N/A,FALSE,"P"}</definedName>
    <definedName name="vv" localSheetId="9">{"Tab1",#N/A,FALSE,"P";"Tab2",#N/A,FALSE,"P"}</definedName>
    <definedName name="vv" localSheetId="11">{"Tab1",#N/A,FALSE,"P";"Tab2",#N/A,FALSE,"P"}</definedName>
    <definedName name="vv" localSheetId="1">{"Tab1",#N/A,FALSE,"P";"Tab2",#N/A,FALSE,"P"}</definedName>
    <definedName name="vv">{"Tab1",#N/A,FALSE,"P";"Tab2",#N/A,FALSE,"P"}</definedName>
    <definedName name="vvv" localSheetId="6">{"Tab1",#N/A,FALSE,"P";"Tab2",#N/A,FALSE,"P"}</definedName>
    <definedName name="vvv" localSheetId="8">{"Tab1",#N/A,FALSE,"P";"Tab2",#N/A,FALSE,"P"}</definedName>
    <definedName name="vvv" localSheetId="9">{"Tab1",#N/A,FALSE,"P";"Tab2",#N/A,FALSE,"P"}</definedName>
    <definedName name="vvv" localSheetId="11">{"Tab1",#N/A,FALSE,"P";"Tab2",#N/A,FALSE,"P"}</definedName>
    <definedName name="vvv" localSheetId="1">{"Tab1",#N/A,FALSE,"P";"Tab2",#N/A,FALSE,"P"}</definedName>
    <definedName name="vvv">{"Tab1",#N/A,FALSE,"P";"Tab2",#N/A,FALSE,"P"}</definedName>
    <definedName name="vvvv" localSheetId="6">{"Minpmon",#N/A,FALSE,"Monthinput"}</definedName>
    <definedName name="vvvv" localSheetId="8">{"Minpmon",#N/A,FALSE,"Monthinput"}</definedName>
    <definedName name="vvvv" localSheetId="9">{"Minpmon",#N/A,FALSE,"Monthinput"}</definedName>
    <definedName name="vvvv" localSheetId="11">{"Minpmon",#N/A,FALSE,"Monthinput"}</definedName>
    <definedName name="vvvv" localSheetId="1">{"Minpmon",#N/A,FALSE,"Monthinput"}</definedName>
    <definedName name="vvvv">{"Minpmon",#N/A,FALSE,"Monthinput"}</definedName>
    <definedName name="w" localSheetId="6">{"PRI",#N/A,FALSE,"Data";"QUA",#N/A,FALSE,"Data";"STR",#N/A,FALSE,"Data";"VAL",#N/A,FALSE,"Data";"WEO",#N/A,FALSE,"Data";"WGT",#N/A,FALSE,"Data"}</definedName>
    <definedName name="w" localSheetId="8">{"PRI",#N/A,FALSE,"Data";"QUA",#N/A,FALSE,"Data";"STR",#N/A,FALSE,"Data";"VAL",#N/A,FALSE,"Data";"WEO",#N/A,FALSE,"Data";"WGT",#N/A,FALSE,"Data"}</definedName>
    <definedName name="w" localSheetId="9">{"PRI",#N/A,FALSE,"Data";"QUA",#N/A,FALSE,"Data";"STR",#N/A,FALSE,"Data";"VAL",#N/A,FALSE,"Data";"WEO",#N/A,FALSE,"Data";"WGT",#N/A,FALSE,"Data"}</definedName>
    <definedName name="w" localSheetId="11">{"PRI",#N/A,FALSE,"Data";"QUA",#N/A,FALSE,"Data";"STR",#N/A,FALSE,"Data";"VAL",#N/A,FALSE,"Data";"WEO",#N/A,FALSE,"Data";"WGT",#N/A,FALSE,"Data"}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er" localSheetId="6">{"Riqfin97",#N/A,FALSE,"Tran";"Riqfinpro",#N/A,FALSE,"Tran"}</definedName>
    <definedName name="wer" localSheetId="8">{"Riqfin97",#N/A,FALSE,"Tran";"Riqfinpro",#N/A,FALSE,"Tran"}</definedName>
    <definedName name="wer" localSheetId="9">{"Riqfin97",#N/A,FALSE,"Tran";"Riqfinpro",#N/A,FALSE,"Tran"}</definedName>
    <definedName name="wer" localSheetId="11">{"Riqfin97",#N/A,FALSE,"Tran";"Riqfinpro",#N/A,FALSE,"Tran"}</definedName>
    <definedName name="wer" localSheetId="1">{"Riqfin97",#N/A,FALSE,"Tran";"Riqfinpro",#N/A,FALSE,"Tran"}</definedName>
    <definedName name="wer">{"Riqfin97",#N/A,FALSE,"Tran";"Riqfinpro",#N/A,FALSE,"Tran"}</definedName>
    <definedName name="what" localSheetId="6">{"ca",#N/A,FALSE,"Detailed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6">{"TRADE_COMP",#N/A,FALSE,"TAB23APP";"BOP",#N/A,FALSE,"TAB6";"DOT",#N/A,FALSE,"TAB24APP";"EXTDEBT",#N/A,FALSE,"TAB25APP"}</definedName>
    <definedName name="wrn.97REDBOP." localSheetId="8">{"TRADE_COMP",#N/A,FALSE,"TAB23APP";"BOP",#N/A,FALSE,"TAB6";"DOT",#N/A,FALSE,"TAB24APP";"EXTDEBT",#N/A,FALSE,"TAB25APP"}</definedName>
    <definedName name="wrn.97REDBOP." localSheetId="9">{"TRADE_COMP",#N/A,FALSE,"TAB23APP";"BOP",#N/A,FALSE,"TAB6";"DOT",#N/A,FALSE,"TAB24APP";"EXTDEBT",#N/A,FALSE,"TAB25APP"}</definedName>
    <definedName name="wrn.97REDBOP." localSheetId="11">{"TRADE_COMP",#N/A,FALSE,"TAB23APP";"BOP",#N/A,FALSE,"TAB6";"DOT",#N/A,FALSE,"TAB24APP";"EXTDEBT",#N/A,FALSE,"TAB25APP"}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6">{#N/A,#N/A,FALSE,"ajusteurs";#N/A,#N/A,FALSE,"Tab13";#N/A,#N/A,FALSE,"Tab12";#N/A,#N/A,FALSE,"Tab11";#N/A,#N/A,FALSE,"Tab8";#N/A,#N/A,FALSE,"Tab7";#N/A,#N/A,FALSE,"Tab5";#N/A,#N/A,FALSE,"Tab4";#N/A,#N/A,FALSE,"Tab3"}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6">{"annual-cbr",#N/A,FALSE,"CENTBANK";"annual(banks)",#N/A,FALSE,"COMBANKS"}</definedName>
    <definedName name="wrn.annual." localSheetId="8">{"annual-cbr",#N/A,FALSE,"CENTBANK";"annual(banks)",#N/A,FALSE,"COMBANKS"}</definedName>
    <definedName name="wrn.annual." localSheetId="9">{"annual-cbr",#N/A,FALSE,"CENTBANK";"annual(banks)",#N/A,FALSE,"COMBANKS"}</definedName>
    <definedName name="wrn.annual." localSheetId="11">{"annual-cbr",#N/A,FALSE,"CENTBANK";"annual(banks)",#N/A,FALSE,"COMBANKS"}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6">{"SCEN_A01",#N/A,FALSE,"Prog_BSyst";"SCEN_A01",#N/A,FALSE,"Prog_BCM";"SCEN_A01",#N/A,FALSE,"Prog_ComB";"SCEN_A01",#N/A,FALSE,"Prog_Gov";"SCEN_A01",#N/A,FALSE,"B_mrks99";"SCEN_A01",#N/A,FALSE,"IN";"SCEN_A01",#N/A,FALSE,"OUT"}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6">{"3",#N/A,FALSE,"BASE MONETARIA";"4",#N/A,FALSE,"BASE MONETARIA"}</definedName>
    <definedName name="wrn.BMA." localSheetId="8">{"3",#N/A,FALSE,"BASE MONETARIA";"4",#N/A,FALSE,"BASE MONETARIA"}</definedName>
    <definedName name="wrn.BMA." localSheetId="9">{"3",#N/A,FALSE,"BASE MONETARIA";"4",#N/A,FALSE,"BASE MONETARIA"}</definedName>
    <definedName name="wrn.BMA." localSheetId="11">{"3",#N/A,FALSE,"BASE MONETARIA";"4",#N/A,FALSE,"BASE MONETARIA"}</definedName>
    <definedName name="wrn.BMA." localSheetId="1">{"3",#N/A,FALSE,"BASE MONETARIA";"4",#N/A,FALSE,"BASE MONETARIA"}</definedName>
    <definedName name="wrn.BMA.">{"3",#N/A,FALSE,"BASE MONETARIA";"4",#N/A,FALSE,"BASE MONETARIA"}</definedName>
    <definedName name="wrn.BOP_MIDTERM." localSheetId="6">{"BOP_TAB",#N/A,FALSE,"N";"MIDTERM_TAB",#N/A,FALSE,"O"}</definedName>
    <definedName name="wrn.BOP_MIDTERM." localSheetId="8">{"BOP_TAB",#N/A,FALSE,"N";"MIDTERM_TAB",#N/A,FALSE,"O"}</definedName>
    <definedName name="wrn.BOP_MIDTERM." localSheetId="9">{"BOP_TAB",#N/A,FALSE,"N";"MIDTERM_TAB",#N/A,FALSE,"O"}</definedName>
    <definedName name="wrn.BOP_MIDTERM." localSheetId="11">{"BOP_TAB",#N/A,FALSE,"N";"MIDTERM_TAB",#N/A,FALSE,"O"}</definedName>
    <definedName name="wrn.BOP_MIDTERM." localSheetId="1">{"BOP_TAB",#N/A,FALSE,"N";"MIDTERM_TAB",#N/A,FALSE,"O"}</definedName>
    <definedName name="wrn.BOP_MIDTERM.">{"BOP_TAB",#N/A,FALSE,"N";"MIDTERM_TAB",#N/A,FALSE,"O"}</definedName>
    <definedName name="wrn.Briefing._.98." localSheetId="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2"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5" hidden="1">{"Dif tabajo",#N/A,FALSE,"C. mobiliario";"Difi mobiliario",#N/A,FALSE,"C. mobiliario"}</definedName>
    <definedName name="wrn.Diferencias." localSheetId="4"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6">{"ca",#N/A,FALSE,"Detailed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6">{#N/A,#N/A,FALSE,"SimInp1";#N/A,#N/A,FALSE,"SimInp2";#N/A,#N/A,FALSE,"SimOut1";#N/A,#N/A,FALSE,"SimOut2";#N/A,#N/A,FALSE,"SimOut3";#N/A,#N/A,FALSE,"SimOut4";#N/A,#N/A,FALSE,"SimOut5"}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{"Main Economic Indicators",#N/A,FALSE,"C"}</definedName>
    <definedName name="wrn.Main._.Economic._.Indicators." localSheetId="8">{"Main Economic Indicators",#N/A,FALSE,"C"}</definedName>
    <definedName name="wrn.Main._.Economic._.Indicators." localSheetId="9">{"Main Economic Indicators",#N/A,FALSE,"C"}</definedName>
    <definedName name="wrn.Main._.Economic._.Indicators." localSheetId="11">{"Main Economic Indicators",#N/A,FALSE,"C"}</definedName>
    <definedName name="wrn.Main._.Economic._.Indicators." localSheetId="1">{"Main Economic Indicators",#N/A,FALSE,"C"}</definedName>
    <definedName name="wrn.Main._.Economic._.Indicators.">{"Main Economic Indicators",#N/A,FALSE,"C"}</definedName>
    <definedName name="wrn.MDABOP." localSheetId="6">{"BOP_TAB",#N/A,FALSE,"N";"MIDTERM_TAB",#N/A,FALSE,"O";"FUND_CRED",#N/A,FALSE,"P";"DEBT_TAB1",#N/A,FALSE,"Q";"DEBT_TAB2",#N/A,FALSE,"Q";"FORFIN_TAB1",#N/A,FALSE,"R";"FORFIN_TAB2",#N/A,FALSE,"R";"BOP_ANALY",#N/A,FALSE,"U"}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6">{"MONA",#N/A,FALSE,"S"}</definedName>
    <definedName name="wrn.MONA." localSheetId="8">{"MONA",#N/A,FALSE,"S"}</definedName>
    <definedName name="wrn.MONA." localSheetId="9">{"MONA",#N/A,FALSE,"S"}</definedName>
    <definedName name="wrn.MONA." localSheetId="11">{"MONA",#N/A,FALSE,"S"}</definedName>
    <definedName name="wrn.MONA." localSheetId="1">{"MONA",#N/A,FALSE,"S"}</definedName>
    <definedName name="wrn.MONA.">{"MONA",#N/A,FALSE,"S"}</definedName>
    <definedName name="wrn.Monthsheet." localSheetId="6">{"Minpmon",#N/A,FALSE,"Monthinput"}</definedName>
    <definedName name="wrn.Monthsheet." localSheetId="8">{"Minpmon",#N/A,FALSE,"Monthinput"}</definedName>
    <definedName name="wrn.Monthsheet." localSheetId="9">{"Minpmon",#N/A,FALSE,"Monthinput"}</definedName>
    <definedName name="wrn.Monthsheet." localSheetId="11">{"Minpmon",#N/A,FALSE,"Monthinput"}</definedName>
    <definedName name="wrn.Monthsheet." localSheetId="1">{"Minpmon",#N/A,FALSE,"Monthinput"}</definedName>
    <definedName name="wrn.Monthsheet.">{"Minpmon",#N/A,FALSE,"Monthinput"}</definedName>
    <definedName name="wrn.original." localSheetId="6">{"Original",#N/A,FALSE,"CENTBANK";"Original",#N/A,FALSE,"COMBANKS"}</definedName>
    <definedName name="wrn.original." localSheetId="8">{"Original",#N/A,FALSE,"CENTBANK";"Original",#N/A,FALSE,"COMBANKS"}</definedName>
    <definedName name="wrn.original." localSheetId="9">{"Original",#N/A,FALSE,"CENTBANK";"Original",#N/A,FALSE,"COMBANKS"}</definedName>
    <definedName name="wrn.original." localSheetId="11">{"Original",#N/A,FALSE,"CENTBANK";"Original",#N/A,FALSE,"COMBANKS"}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6">{#N/A,#N/A,FALSE,"I";#N/A,#N/A,FALSE,"J";#N/A,#N/A,FALSE,"K";#N/A,#N/A,FALSE,"L";#N/A,#N/A,FALSE,"M";#N/A,#N/A,FALSE,"N";#N/A,#N/A,FALSE,"O"}</definedName>
    <definedName name="wrn.Output._.tables." localSheetId="8">{#N/A,#N/A,FALSE,"I";#N/A,#N/A,FALSE,"J";#N/A,#N/A,FALSE,"K";#N/A,#N/A,FALSE,"L";#N/A,#N/A,FALSE,"M";#N/A,#N/A,FALSE,"N";#N/A,#N/A,FALSE,"O"}</definedName>
    <definedName name="wrn.Output._.tables." localSheetId="9">{#N/A,#N/A,FALSE,"I";#N/A,#N/A,FALSE,"J";#N/A,#N/A,FALSE,"K";#N/A,#N/A,FALSE,"L";#N/A,#N/A,FALSE,"M";#N/A,#N/A,FALSE,"N";#N/A,#N/A,FALSE,"O"}</definedName>
    <definedName name="wrn.Output._.tables." localSheetId="11">{#N/A,#N/A,FALSE,"I";#N/A,#N/A,FALSE,"J";#N/A,#N/A,FALSE,"K";#N/A,#N/A,FALSE,"L";#N/A,#N/A,FALSE,"M";#N/A,#N/A,FALSE,"N";#N/A,#N/A,FALSE,"O"}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6">{"REAL_00",#N/A,FALSE,"Prog_BSyst";"REAL_00",#N/A,FALSE,"Prog_BCM";"REAL_00",#N/A,FALSE,"Prog_ComB";"REAL_00",#N/A,FALSE,"Prog_Gov";"REAL_00",#N/A,FALSE,"IN";"REAL_00",#N/A,FALSE,"B_mrks99";"REAL_00",#N/A,FALSE,"B_mrks00"}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6">{"REAL_99",#N/A,FALSE,"Prog_BSyst";"REAL_99",#N/A,FALSE,"Prog_BCM";"REAL_99",#N/A,FALSE,"Prog_ComB";"REAL_99",#N/A,FALSE,"Prog_Gov";"REAL_99",#N/A,FALSE,"B_mrks99"}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6">{"1",#N/A,FALSE,"Pasivos Mon";"2",#N/A,FALSE,"Pasivos Mon"}</definedName>
    <definedName name="wrn.PASMON." localSheetId="8">{"1",#N/A,FALSE,"Pasivos Mon";"2",#N/A,FALSE,"Pasivos Mon"}</definedName>
    <definedName name="wrn.PASMON." localSheetId="9">{"1",#N/A,FALSE,"Pasivos Mon";"2",#N/A,FALSE,"Pasivos Mon"}</definedName>
    <definedName name="wrn.PASMON." localSheetId="11">{"1",#N/A,FALSE,"Pasivos Mon";"2",#N/A,FALSE,"Pasivos Mon"}</definedName>
    <definedName name="wrn.PASMON." localSheetId="1">{"1",#N/A,FALSE,"Pasivos Mon";"2",#N/A,FALSE,"Pasivos Mon"}</definedName>
    <definedName name="wrn.PASMON.">{"1",#N/A,FALSE,"Pasivos Mon";"2",#N/A,FALSE,"Pasivos Mon"}</definedName>
    <definedName name="wrn.Per._.cri." localSheetId="6">{#N/A,#N/A,FALSE,"Per Cri"}</definedName>
    <definedName name="wrn.Per._.cri." localSheetId="8">{#N/A,#N/A,FALSE,"Per Cri"}</definedName>
    <definedName name="wrn.Per._.cri." localSheetId="9">{#N/A,#N/A,FALSE,"Per Cri"}</definedName>
    <definedName name="wrn.Per._.cri." localSheetId="11">{#N/A,#N/A,FALSE,"Per Cri"}</definedName>
    <definedName name="wrn.Per._.cri." localSheetId="1">{#N/A,#N/A,FALSE,"Per Cri"}</definedName>
    <definedName name="wrn.Per._.cri.">{#N/A,#N/A,FALSE,"Per Cri"}</definedName>
    <definedName name="wrn.Prevision." localSheetId="12"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5" hidden="1">{"Mobiliario",#N/A,FALSE,"C. mobiliario";"Trabajo",#N/A,FALSE,"C. mobiliario"}</definedName>
    <definedName name="wrn.Prevision." localSheetId="4"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6">{"ca",#N/A,FALSE,"Detailed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6">{"Tab1",#N/A,FALSE,"P";"Tab2",#N/A,FALSE,"P"}</definedName>
    <definedName name="wrn.Program." localSheetId="8">{"Tab1",#N/A,FALSE,"P";"Tab2",#N/A,FALSE,"P"}</definedName>
    <definedName name="wrn.Program." localSheetId="9">{"Tab1",#N/A,FALSE,"P";"Tab2",#N/A,FALSE,"P"}</definedName>
    <definedName name="wrn.Program." localSheetId="11">{"Tab1",#N/A,FALSE,"P";"Tab2",#N/A,FALSE,"P"}</definedName>
    <definedName name="wrn.Program." localSheetId="1">{"Tab1",#N/A,FALSE,"P";"Tab2",#N/A,FALSE,"P"}</definedName>
    <definedName name="wrn.Program.">{"Tab1",#N/A,FALSE,"P";"Tab2",#N/A,FALSE,"P"}</definedName>
    <definedName name="wrn.QUARTERLY_TABLES_00." localSheetId="6">{"SCEN_Q00",#N/A,FALSE,"Prog_BSyst";"SCEN_Q00",#N/A,FALSE,"Prog_BCM";"SCEN_Q00",#N/A,FALSE,"Prog_ComB";"SCEN_Q00",#N/A,FALSE,"Prog_Gov";"SCEN_Q00",#N/A,FALSE,"IN"}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{"CBA",#N/A,FALSE,"TAB4";"MS",#N/A,FALSE,"TAB5";"BANKLOANS",#N/A,FALSE,"TAB21APP ";"INTEREST",#N/A,FALSE,"TAB22APP"}</definedName>
    <definedName name="wrn.RED97MON." localSheetId="8">{"CBA",#N/A,FALSE,"TAB4";"MS",#N/A,FALSE,"TAB5";"BANKLOANS",#N/A,FALSE,"TAB21APP ";"INTEREST",#N/A,FALSE,"TAB22APP"}</definedName>
    <definedName name="wrn.RED97MON." localSheetId="9">{"CBA",#N/A,FALSE,"TAB4";"MS",#N/A,FALSE,"TAB5";"BANKLOANS",#N/A,FALSE,"TAB21APP ";"INTEREST",#N/A,FALSE,"TAB22APP"}</definedName>
    <definedName name="wrn.RED97MON." localSheetId="11">{"CBA",#N/A,FALSE,"TAB4";"MS",#N/A,FALSE,"TAB5";"BANKLOANS",#N/A,FALSE,"TAB21APP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6">{"Riqfin97",#N/A,FALSE,"Tran";"Riqfinpro",#N/A,FALSE,"Tran"}</definedName>
    <definedName name="wrn.Riqfin." localSheetId="8">{"Riqfin97",#N/A,FALSE,"Tran";"Riqfinpro",#N/A,FALSE,"Tran"}</definedName>
    <definedName name="wrn.Riqfin." localSheetId="9">{"Riqfin97",#N/A,FALSE,"Tran";"Riqfinpro",#N/A,FALSE,"Tran"}</definedName>
    <definedName name="wrn.Riqfin." localSheetId="11">{"Riqfin97",#N/A,FALSE,"Tran";"Riqfinpro",#N/A,FALSE,"Tran"}</definedName>
    <definedName name="wrn.Riqfin." localSheetId="1">{"Riqfin97",#N/A,FALSE,"Tran";"Riqfinpro",#N/A,FALSE,"Tran"}</definedName>
    <definedName name="wrn.Riqfin.">{"Riqfin97",#N/A,FALSE,"Tran";"Riqfinpro",#N/A,FALSE,"Tran"}</definedName>
    <definedName name="wrn.Sel._.Ind." localSheetId="6">{#N/A,#N/A,FALSE,"Sel Ind"}</definedName>
    <definedName name="wrn.Sel._.Ind." localSheetId="8">{#N/A,#N/A,FALSE,"Sel Ind"}</definedName>
    <definedName name="wrn.Sel._.Ind." localSheetId="9">{#N/A,#N/A,FALSE,"Sel Ind"}</definedName>
    <definedName name="wrn.Sel._.Ind." localSheetId="11">{#N/A,#N/A,FALSE,"Sel Ind"}</definedName>
    <definedName name="wrn.Sel._.Ind." localSheetId="1">{#N/A,#N/A,FALSE,"Sel Ind"}</definedName>
    <definedName name="wrn.Sel._.Ind.">{#N/A,#N/A,FALSE,"Sel Ind"}</definedName>
    <definedName name="wrn.SET_OF_TABLES." localSheetId="6">{#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{"SR_tbs",#N/A,FALSE,"MGSSEI";"SR_tbs",#N/A,FALSE,"MGSBOX";"SR_tbs",#N/A,FALSE,"MGSOCIND"}</definedName>
    <definedName name="wrn.STAFF_REPORT_TABLES." localSheetId="8">{"SR_tbs",#N/A,FALSE,"MGSSEI";"SR_tbs",#N/A,FALSE,"MGSBOX";"SR_tbs",#N/A,FALSE,"MGSOCIND"}</definedName>
    <definedName name="wrn.STAFF_REPORT_TABLES." localSheetId="9">{"SR_tbs",#N/A,FALSE,"MGSSEI";"SR_tbs",#N/A,FALSE,"MGSBOX";"SR_tbs",#N/A,FALSE,"MGSOCIND"}</definedName>
    <definedName name="wrn.STAFF_REPORT_TABLES." localSheetId="11">{"SR_tbs",#N/A,FALSE,"MGSSEI";"SR_tbs",#N/A,FALSE,"MGSBOX";"SR_tbs",#N/A,FALSE,"MGSOCIND"}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6">{#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6">{"Page1",#N/A,FALSE,"ARA M&amp;F&amp;T";"Page2",#N/A,FALSE,"ARA M&amp;F&amp;T";"Page3",#N/A,FALSE,"ARA M&amp;F&amp;T"}</definedName>
    <definedName name="wrn.TabARA." localSheetId="8">{"Page1",#N/A,FALSE,"ARA M&amp;F&amp;T";"Page2",#N/A,FALSE,"ARA M&amp;F&amp;T";"Page3",#N/A,FALSE,"ARA M&amp;F&amp;T"}</definedName>
    <definedName name="wrn.TabARA." localSheetId="9">{"Page1",#N/A,FALSE,"ARA M&amp;F&amp;T";"Page2",#N/A,FALSE,"ARA M&amp;F&amp;T";"Page3",#N/A,FALSE,"ARA M&amp;F&amp;T"}</definedName>
    <definedName name="wrn.TabARA." localSheetId="11">{"Page1",#N/A,FALSE,"ARA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6">{#N/A,#N/A,FALSE,"Tb 1 Mc Flows"}</definedName>
    <definedName name="wrn.Tb._.1._.Mc._.Flows." localSheetId="8">{#N/A,#N/A,FALSE,"Tb 1 Mc Flows"}</definedName>
    <definedName name="wrn.Tb._.1._.Mc._.Flows." localSheetId="9">{#N/A,#N/A,FALSE,"Tb 1 Mc Flows"}</definedName>
    <definedName name="wrn.Tb._.1._.Mc._.Flows." localSheetId="11">{#N/A,#N/A,FALSE,"Tb 1 Mc Flows"}</definedName>
    <definedName name="wrn.Tb._.1._.Mc._.Flows." localSheetId="1">{#N/A,#N/A,FALSE,"Tb 1 Mc Flows"}</definedName>
    <definedName name="wrn.Tb._.1._.Mc._.Flows.">{#N/A,#N/A,FALSE,"Tb 1 Mc Flows"}</definedName>
    <definedName name="wrn.Tb._.2._.NFPS." localSheetId="6">{#N/A,#N/A,FALSE,"Tb 2 NFPS"}</definedName>
    <definedName name="wrn.Tb._.2._.NFPS." localSheetId="8">{#N/A,#N/A,FALSE,"Tb 2 NFPS"}</definedName>
    <definedName name="wrn.Tb._.2._.NFPS." localSheetId="9">{#N/A,#N/A,FALSE,"Tb 2 NFPS"}</definedName>
    <definedName name="wrn.Tb._.2._.NFPS." localSheetId="11">{#N/A,#N/A,FALSE,"Tb 2 NFPS"}</definedName>
    <definedName name="wrn.Tb._.2._.NFPS." localSheetId="1">{#N/A,#N/A,FALSE,"Tb 2 NFPS"}</definedName>
    <definedName name="wrn.Tb._.2._.NFPS.">{#N/A,#N/A,FALSE,"Tb 2 NFPS"}</definedName>
    <definedName name="wrn.Tb._.3._.C._.Gov." localSheetId="6">{#N/A,#N/A,FALSE,"tb 3 C Gov"}</definedName>
    <definedName name="wrn.Tb._.3._.C._.Gov." localSheetId="8">{#N/A,#N/A,FALSE,"tb 3 C Gov"}</definedName>
    <definedName name="wrn.Tb._.3._.C._.Gov." localSheetId="9">{#N/A,#N/A,FALSE,"tb 3 C Gov"}</definedName>
    <definedName name="wrn.Tb._.3._.C._.Gov." localSheetId="11">{#N/A,#N/A,FALSE,"tb 3 C Gov"}</definedName>
    <definedName name="wrn.Tb._.3._.C._.Gov." localSheetId="1">{#N/A,#N/A,FALSE,"tb 3 C Gov"}</definedName>
    <definedName name="wrn.Tb._.3._.C._.Gov.">{#N/A,#N/A,FALSE,"tb 3 C Gov"}</definedName>
    <definedName name="wrn.Tb._.4._.MT._.Fiscal." localSheetId="6">{#N/A,#N/A,FALSE,"Tb 4 MT Fiscal"}</definedName>
    <definedName name="wrn.Tb._.4._.MT._.Fiscal." localSheetId="8">{#N/A,#N/A,FALSE,"Tb 4 MT Fiscal"}</definedName>
    <definedName name="wrn.Tb._.4._.MT._.Fiscal." localSheetId="9">{#N/A,#N/A,FALSE,"Tb 4 MT Fiscal"}</definedName>
    <definedName name="wrn.Tb._.4._.MT._.Fiscal." localSheetId="11">{#N/A,#N/A,FALSE,"Tb 4 MT Fiscal"}</definedName>
    <definedName name="wrn.Tb._.4._.MT._.Fiscal." localSheetId="1">{#N/A,#N/A,FALSE,"Tb 4 MT Fiscal"}</definedName>
    <definedName name="wrn.Tb._.4._.MT._.Fiscal.">{#N/A,#N/A,FALSE,"Tb 4 MT Fiscal"}</definedName>
    <definedName name="wrn.Trade._.Output._.All." localSheetId="6">{"PRI",#N/A,FALSE,"Data";"QUA",#N/A,FALSE,"Data";"STR",#N/A,FALSE,"Data";"VAL",#N/A,FALSE,"Data";"WEO",#N/A,FALSE,"Data";"WGT",#N/A,FALSE,"Data"}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6">{"WEO",#N/A,FALSE,"Data";"PRI",#N/A,FALSE,"Data";"QUA",#N/A,FALSE,"Data"}</definedName>
    <definedName name="wrn.Trade._.Table._.Core." localSheetId="8">{"WEO",#N/A,FALSE,"Data";"PRI",#N/A,FALSE,"Data";"QUA",#N/A,FALSE,"Data"}</definedName>
    <definedName name="wrn.Trade._.Table._.Core." localSheetId="9">{"WEO",#N/A,FALSE,"Data";"PRI",#N/A,FALSE,"Data";"QUA",#N/A,FALSE,"Data"}</definedName>
    <definedName name="wrn.Trade._.Table._.Core." localSheetId="11">{"WEO",#N/A,FALSE,"Data";"PRI",#N/A,FALSE,"Data";"QUA",#N/A,FALSE,"Data"}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6">{"WEO",#N/A,FALSE,"T"}</definedName>
    <definedName name="wrn.WEO." localSheetId="8">{"WEO",#N/A,FALSE,"T"}</definedName>
    <definedName name="wrn.WEO." localSheetId="9">{"WEO",#N/A,FALSE,"T"}</definedName>
    <definedName name="wrn.WEO." localSheetId="11">{"WEO",#N/A,FALSE,"T"}</definedName>
    <definedName name="wrn.WEO." localSheetId="1">{"WEO",#N/A,FALSE,"T"}</definedName>
    <definedName name="wrn.WEO.">{"WEO",#N/A,FALSE,"T"}</definedName>
    <definedName name="wvu.a." localSheetId="6">{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6">{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6">{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[81]M!#REF!</definedName>
    <definedName name="ww" localSheetId="1">[81]M!#REF!</definedName>
    <definedName name="ww">[81]M!#REF!</definedName>
    <definedName name="www" localSheetId="6">{"Riqfin97",#N/A,FALSE,"Tran";"Riqfinpro",#N/A,FALSE,"Tran"}</definedName>
    <definedName name="www" localSheetId="8">{"Riqfin97",#N/A,FALSE,"Tran";"Riqfinpro",#N/A,FALSE,"Tran"}</definedName>
    <definedName name="www" localSheetId="9">{"Riqfin97",#N/A,FALSE,"Tran";"Riqfinpro",#N/A,FALSE,"Tran"}</definedName>
    <definedName name="www" localSheetId="11">{"Riqfin97",#N/A,FALSE,"Tran";"Riqfinpro",#N/A,FALSE,"Tran"}</definedName>
    <definedName name="www" localSheetId="1">{"Riqfin97",#N/A,FALSE,"Tran";"Riqfinpro",#N/A,FALSE,"Tran"}</definedName>
    <definedName name="www">{"Riqfin97",#N/A,FALSE,"Tran";"Riqfinpro",#N/A,FALSE,"Tran"}</definedName>
    <definedName name="wwwjjj" localSheetId="6">{#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[93]M!#REF!</definedName>
    <definedName name="wwww" localSheetId="1">[94]M!#REF!</definedName>
    <definedName name="wwww">[93]M!#REF!</definedName>
    <definedName name="wwwww" localSheetId="6">{"Minpmon",#N/A,FALSE,"Monthinput"}</definedName>
    <definedName name="wwwww" localSheetId="8">{"Minpmon",#N/A,FALSE,"Monthinput"}</definedName>
    <definedName name="wwwww" localSheetId="9">{"Minpmon",#N/A,FALSE,"Monthinput"}</definedName>
    <definedName name="wwwww" localSheetId="11">{"Minpmon",#N/A,FALSE,"Monthinput"}</definedName>
    <definedName name="wwwww" localSheetId="1">{"Minpmon",#N/A,FALSE,"Monthinput"}</definedName>
    <definedName name="wwwww">{"Minpmon",#N/A,FALSE,"Monthinput"}</definedName>
    <definedName name="wwwwwww" localSheetId="6">{"Riqfin97",#N/A,FALSE,"Tran";"Riqfinpro",#N/A,FALSE,"Tran"}</definedName>
    <definedName name="wwwwwww" localSheetId="8">{"Riqfin97",#N/A,FALSE,"Tran";"Riqfinpro",#N/A,FALSE,"Tran"}</definedName>
    <definedName name="wwwwwww" localSheetId="9">{"Riqfin97",#N/A,FALSE,"Tran";"Riqfinpro",#N/A,FALSE,"Tran"}</definedName>
    <definedName name="wwwwwww" localSheetId="11">{"Riqfin97",#N/A,FALSE,"Tran";"Riqfinpro",#N/A,FALSE,"Tran"}</definedName>
    <definedName name="wwwwwww" localSheetId="1">{"Riqfin97",#N/A,FALSE,"Tran";"Riqfinpro",#N/A,FALSE,"Tran"}</definedName>
    <definedName name="wwwwwww">{"Riqfin97",#N/A,FALSE,"Tran";"Riqfinpro",#N/A,FALSE,"Tran"}</definedName>
    <definedName name="xx" localSheetId="6">{"Riqfin97",#N/A,FALSE,"Tran";"Riqfinpro",#N/A,FALSE,"Tran"}</definedName>
    <definedName name="xx" localSheetId="8">{"Riqfin97",#N/A,FALSE,"Tran";"Riqfinpro",#N/A,FALSE,"Tran"}</definedName>
    <definedName name="xx" localSheetId="9">{"Riqfin97",#N/A,FALSE,"Tran";"Riqfinpro",#N/A,FALSE,"Tran"}</definedName>
    <definedName name="xx" localSheetId="11">{"Riqfin97",#N/A,FALSE,"Tran";"Riqfinpro",#N/A,FALSE,"Tran"}</definedName>
    <definedName name="xx" localSheetId="1">{"Riqfin97",#N/A,FALSE,"Tran";"Riqfinpro",#N/A,FALSE,"Tran"}</definedName>
    <definedName name="xx">{"Riqfin97",#N/A,FALSE,"Tran";"Riqfinpro",#N/A,FALSE,"Tran"}</definedName>
    <definedName name="xxxx" localSheetId="6">{"Riqfin97",#N/A,FALSE,"Tran";"Riqfinpro",#N/A,FALSE,"Tran"}</definedName>
    <definedName name="xxxx" localSheetId="8">{"Riqfin97",#N/A,FALSE,"Tran";"Riqfinpro",#N/A,FALSE,"Tran"}</definedName>
    <definedName name="xxxx" localSheetId="9">{"Riqfin97",#N/A,FALSE,"Tran";"Riqfinpro",#N/A,FALSE,"Tran"}</definedName>
    <definedName name="xxxx" localSheetId="11">{"Riqfin97",#N/A,FALSE,"Tran";"Riqfinpro",#N/A,FALSE,"Tran"}</definedName>
    <definedName name="xxxx" localSheetId="1">{"Riqfin97",#N/A,FALSE,"Tran";"Riqfinpro",#N/A,FALSE,"Tran"}</definedName>
    <definedName name="xxxx">{"Riqfin97",#N/A,FALSE,"Tran";"Riqfinpro",#N/A,FALSE,"Tran"}</definedName>
    <definedName name="Y" localSheetId="8">[42]PENSION!#REF!</definedName>
    <definedName name="Y" localSheetId="2">[42]PENSION!#REF!</definedName>
    <definedName name="Y" localSheetId="3">[42]PENSION!#REF!</definedName>
    <definedName name="Y" localSheetId="5">[42]PENSION!#REF!</definedName>
    <definedName name="Y" localSheetId="4">[42]PENSION!#REF!</definedName>
    <definedName name="Y" localSheetId="1">[42]PENSION!#REF!</definedName>
    <definedName name="Y">[42]PENSION!#REF!</definedName>
    <definedName name="yh" localSheetId="6">{"Riqfin97",#N/A,FALSE,"Tran";"Riqfinpro",#N/A,FALSE,"Tran"}</definedName>
    <definedName name="yh" localSheetId="8">{"Riqfin97",#N/A,FALSE,"Tran";"Riqfinpro",#N/A,FALSE,"Tran"}</definedName>
    <definedName name="yh" localSheetId="9">{"Riqfin97",#N/A,FALSE,"Tran";"Riqfinpro",#N/A,FALSE,"Tran"}</definedName>
    <definedName name="yh" localSheetId="11">{"Riqfin97",#N/A,FALSE,"Tran";"Riqfinpro",#N/A,FALSE,"Tran"}</definedName>
    <definedName name="yh" localSheetId="1">{"Riqfin97",#N/A,FALSE,"Tran";"Riqfinpro",#N/A,FALSE,"Tran"}</definedName>
    <definedName name="yh">{"Riqfin97",#N/A,FALSE,"Tran";"Riqfinpro",#N/A,FALSE,"Tran"}</definedName>
    <definedName name="yiop" localSheetId="6">{"Riqfin97",#N/A,FALSE,"Tran";"Riqfinpro",#N/A,FALSE,"Tran"}</definedName>
    <definedName name="yiop" localSheetId="8">{"Riqfin97",#N/A,FALSE,"Tran";"Riqfinpro",#N/A,FALSE,"Tran"}</definedName>
    <definedName name="yiop" localSheetId="9">{"Riqfin97",#N/A,FALSE,"Tran";"Riqfinpro",#N/A,FALSE,"Tran"}</definedName>
    <definedName name="yiop" localSheetId="11">{"Riqfin97",#N/A,FALSE,"Tran";"Riqfinpro",#N/A,FALSE,"Tran"}</definedName>
    <definedName name="yiop" localSheetId="1">{"Riqfin97",#N/A,FALSE,"Tran";"Riqfinpro",#N/A,FALSE,"Tran"}</definedName>
    <definedName name="yiop">{"Riqfin97",#N/A,FALSE,"Tran";"Riqfinpro",#N/A,FALSE,"Tran"}</definedName>
    <definedName name="yu" localSheetId="6">{"Tab1",#N/A,FALSE,"P";"Tab2",#N/A,FALSE,"P"}</definedName>
    <definedName name="yu" localSheetId="8">{"Tab1",#N/A,FALSE,"P";"Tab2",#N/A,FALSE,"P"}</definedName>
    <definedName name="yu" localSheetId="9">{"Tab1",#N/A,FALSE,"P";"Tab2",#N/A,FALSE,"P"}</definedName>
    <definedName name="yu" localSheetId="11">{"Tab1",#N/A,FALSE,"P";"Tab2",#N/A,FALSE,"P"}</definedName>
    <definedName name="yu" localSheetId="1">{"Tab1",#N/A,FALSE,"P";"Tab2",#N/A,FALSE,"P"}</definedName>
    <definedName name="yu">{"Tab1",#N/A,FALSE,"P";"Tab2",#N/A,FALSE,"P"}</definedName>
    <definedName name="yy" localSheetId="6">{"Tab1",#N/A,FALSE,"P";"Tab2",#N/A,FALSE,"P"}</definedName>
    <definedName name="yy" localSheetId="8">{"Tab1",#N/A,FALSE,"P";"Tab2",#N/A,FALSE,"P"}</definedName>
    <definedName name="yy" localSheetId="9">{"Tab1",#N/A,FALSE,"P";"Tab2",#N/A,FALSE,"P"}</definedName>
    <definedName name="yy" localSheetId="11">{"Tab1",#N/A,FALSE,"P";"Tab2",#N/A,FALSE,"P"}</definedName>
    <definedName name="yy" localSheetId="1">{"Tab1",#N/A,FALSE,"P";"Tab2",#N/A,FALSE,"P"}</definedName>
    <definedName name="yy">{"Tab1",#N/A,FALSE,"P";"Tab2",#N/A,FALSE,"P"}</definedName>
    <definedName name="yyuu" localSheetId="6">{"Riqfin97",#N/A,FALSE,"Tran";"Riqfinpro",#N/A,FALSE,"Tran"}</definedName>
    <definedName name="yyuu" localSheetId="8">{"Riqfin97",#N/A,FALSE,"Tran";"Riqfinpro",#N/A,FALSE,"Tran"}</definedName>
    <definedName name="yyuu" localSheetId="9">{"Riqfin97",#N/A,FALSE,"Tran";"Riqfinpro",#N/A,FALSE,"Tran"}</definedName>
    <definedName name="yyuu" localSheetId="11">{"Riqfin97",#N/A,FALSE,"Tran";"Riqfinpro",#N/A,FALSE,"Tran"}</definedName>
    <definedName name="yyuu" localSheetId="1">{"Riqfin97",#N/A,FALSE,"Tran";"Riqfinpro",#N/A,FALSE,"Tran"}</definedName>
    <definedName name="yyuu">{"Riqfin97",#N/A,FALSE,"Tran";"Riqfinpro",#N/A,FALSE,"Tran"}</definedName>
    <definedName name="yyy" localSheetId="6">{"Tab1",#N/A,FALSE,"P";"Tab2",#N/A,FALSE,"P"}</definedName>
    <definedName name="yyy" localSheetId="8">{"Tab1",#N/A,FALSE,"P";"Tab2",#N/A,FALSE,"P"}</definedName>
    <definedName name="yyy" localSheetId="9">{"Tab1",#N/A,FALSE,"P";"Tab2",#N/A,FALSE,"P"}</definedName>
    <definedName name="yyy" localSheetId="11">{"Tab1",#N/A,FALSE,"P";"Tab2",#N/A,FALSE,"P"}</definedName>
    <definedName name="yyy" localSheetId="1">{"Tab1",#N/A,FALSE,"P";"Tab2",#N/A,FALSE,"P"}</definedName>
    <definedName name="yyy">{"Tab1",#N/A,FALSE,"P";"Tab2",#N/A,FALSE,"P"}</definedName>
    <definedName name="yyyy" localSheetId="6">{"Riqfin97",#N/A,FALSE,"Tran";"Riqfinpro",#N/A,FALSE,"Tran"}</definedName>
    <definedName name="yyyy" localSheetId="8">{"Riqfin97",#N/A,FALSE,"Tran";"Riqfinpro",#N/A,FALSE,"Tran"}</definedName>
    <definedName name="yyyy" localSheetId="9">{"Riqfin97",#N/A,FALSE,"Tran";"Riqfinpro",#N/A,FALSE,"Tran"}</definedName>
    <definedName name="yyyy" localSheetId="11">{"Riqfin97",#N/A,FALSE,"Tran";"Riqfinpro",#N/A,FALSE,"Tran"}</definedName>
    <definedName name="yyyy" localSheetId="1">{"Riqfin97",#N/A,FALSE,"Tran";"Riqfinpro",#N/A,FALSE,"Tran"}</definedName>
    <definedName name="yyyy">{"Riqfin97",#N/A,FALSE,"Tran";"Riqfinpro",#N/A,FALSE,"Tran"}</definedName>
    <definedName name="yyyyyy" localSheetId="6">{"Minpmon",#N/A,FALSE,"Monthinput"}</definedName>
    <definedName name="yyyyyy" localSheetId="8">{"Minpmon",#N/A,FALSE,"Monthinput"}</definedName>
    <definedName name="yyyyyy" localSheetId="9">{"Minpmon",#N/A,FALSE,"Monthinput"}</definedName>
    <definedName name="yyyyyy" localSheetId="11">{"Minpmon",#N/A,FALSE,"Monthinput"}</definedName>
    <definedName name="yyyyyy" localSheetId="1">{"Minpmon",#N/A,FALSE,"Monthinput"}</definedName>
    <definedName name="yyyyyy">{"Minpmon",#N/A,FALSE,"Monthinput"}</definedName>
    <definedName name="Z" localSheetId="8">[42]PENSION!#REF!</definedName>
    <definedName name="Z" localSheetId="2">[42]PENSION!#REF!</definedName>
    <definedName name="Z" localSheetId="3">[42]PENSION!#REF!</definedName>
    <definedName name="Z" localSheetId="5">[42]PENSION!#REF!</definedName>
    <definedName name="Z" localSheetId="4">[42]PENSION!#REF!</definedName>
    <definedName name="Z" localSheetId="1">[42]PENSION!#REF!</definedName>
    <definedName name="Z">[42]PENSION!#REF!</definedName>
    <definedName name="Z_00C67BFA_FEDD_11D1_98B3_00C04FC96ABD_.wvu.Rows" localSheetId="6">[63]BOP!$A$36:$IV$36,[63]BOP!$A$44:$IV$44,[63]BOP!$A$59:$IV$59,[63]BOP!#REF!,[63]BOP!#REF!,[63]BOP!$A$81:$IV$88</definedName>
    <definedName name="Z_00C67BFA_FEDD_11D1_98B3_00C04FC96ABD_.wvu.Rows" localSheetId="8">[63]BOP!$A$36:$IV$36,[63]BOP!$A$44:$IV$44,[63]BOP!$A$59:$IV$59,[63]BOP!#REF!,[63]BOP!#REF!,[63]BOP!$A$81:$IV$88</definedName>
    <definedName name="Z_00C67BFA_FEDD_11D1_98B3_00C04FC96ABD_.wvu.Rows" localSheetId="9">[63]BOP!$A$36:$IV$36,[63]BOP!$A$44:$IV$44,[63]BOP!$A$59:$IV$59,[63]BOP!#REF!,[63]BOP!#REF!,[63]BOP!$A$81:$IV$88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1">[63]BOP!$A$36:$IV$36,[63]BOP!$A$44:$IV$44,[63]BOP!$A$59:$IV$59,[63]BOP!#REF!,[63]BOP!#REF!,[63]BOP!$A$81:$IV$88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6">[63]BOP!$A$36:$IV$36,[63]BOP!$A$44:$IV$44,[63]BOP!$A$59:$IV$59,[63]BOP!#REF!,[63]BOP!#REF!,[63]BOP!$A$81:$IV$88</definedName>
    <definedName name="Z_00C67BFB_FEDD_11D1_98B3_00C04FC96ABD_.wvu.Rows" localSheetId="8">[63]BOP!$A$36:$IV$36,[63]BOP!$A$44:$IV$44,[63]BOP!$A$59:$IV$59,[63]BOP!#REF!,[63]BOP!#REF!,[63]BOP!$A$81:$IV$88</definedName>
    <definedName name="Z_00C67BFB_FEDD_11D1_98B3_00C04FC96ABD_.wvu.Rows" localSheetId="9">[63]BOP!$A$36:$IV$36,[63]BOP!$A$44:$IV$44,[63]BOP!$A$59:$IV$59,[63]BOP!#REF!,[63]BOP!#REF!,[63]BOP!$A$81:$IV$88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1">[63]BOP!$A$36:$IV$36,[63]BOP!$A$44:$IV$44,[63]BOP!$A$59:$IV$59,[63]BOP!#REF!,[63]BOP!#REF!,[63]BOP!$A$81:$IV$88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6">[63]BOP!$A$36:$IV$36,[63]BOP!$A$44:$IV$44,[63]BOP!$A$59:$IV$59,[63]BOP!#REF!,[63]BOP!#REF!,[63]BOP!$A$81:$IV$88</definedName>
    <definedName name="Z_00C67BFC_FEDD_11D1_98B3_00C04FC96ABD_.wvu.Rows" localSheetId="8">[63]BOP!$A$36:$IV$36,[63]BOP!$A$44:$IV$44,[63]BOP!$A$59:$IV$59,[63]BOP!#REF!,[63]BOP!#REF!,[63]BOP!$A$81:$IV$88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1">[63]BOP!$A$36:$IV$36,[63]BOP!$A$44:$IV$44,[63]BOP!$A$59:$IV$59,[63]BOP!#REF!,[63]BOP!#REF!,[63]BOP!$A$81:$IV$88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6">[63]BOP!$A$36:$IV$36,[63]BOP!$A$44:$IV$44,[63]BOP!$A$59:$IV$59,[63]BOP!#REF!,[63]BOP!#REF!,[63]BOP!$A$81:$IV$88</definedName>
    <definedName name="Z_00C67BFD_FEDD_11D1_98B3_00C04FC96ABD_.wvu.Rows" localSheetId="8">[63]BOP!$A$36:$IV$36,[63]BOP!$A$44:$IV$44,[63]BOP!$A$59:$IV$59,[63]BOP!#REF!,[63]BOP!#REF!,[63]BOP!$A$81:$IV$88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1">[63]BOP!$A$36:$IV$36,[63]BOP!$A$44:$IV$44,[63]BOP!$A$59:$IV$59,[63]BOP!#REF!,[63]BOP!#REF!,[63]BOP!$A$81:$IV$88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6">[63]BOP!$A$36:$IV$36,[63]BOP!$A$44:$IV$44,[63]BOP!$A$59:$IV$59,[63]BOP!#REF!,[63]BOP!#REF!,[63]BOP!$A$79:$IV$79,[63]BOP!$A$81:$IV$88,[63]BOP!#REF!</definedName>
    <definedName name="Z_00C67BFE_FEDD_11D1_98B3_00C04FC96ABD_.wvu.Rows" localSheetId="8">[63]BOP!$A$36:$IV$36,[63]BOP!$A$44:$IV$44,[63]BOP!$A$59:$IV$59,[63]BOP!#REF!,[63]BOP!#REF!,[63]BOP!$A$79:$IV$79,[63]BOP!$A$81:$IV$88,[63]BOP!#REF!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1">[63]BOP!$A$36:$IV$36,[63]BOP!$A$44:$IV$44,[63]BOP!$A$59:$IV$59,[63]BOP!#REF!,[63]BOP!#REF!,[63]BOP!$A$79:$IV$79,[63]BOP!$A$81:$IV$88,[63]BOP!#REF!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[63]BOP!$A$36:$IV$36,[63]BOP!$A$44:$IV$44,[63]BOP!$A$59:$IV$59,[63]BOP!#REF!,[63]BOP!#REF!,[63]BOP!$A$79:$IV$79,[63]BOP!$A$81:$IV$88</definedName>
    <definedName name="Z_00C67C00_FEDD_11D1_98B3_00C04FC96ABD_.wvu.Rows" localSheetId="6">[63]BOP!$A$36:$IV$36,[63]BOP!$A$44:$IV$44,[63]BOP!$A$59:$IV$59,[63]BOP!#REF!,[63]BOP!#REF!,[63]BOP!$A$79:$IV$79,[63]BOP!#REF!</definedName>
    <definedName name="Z_00C67C00_FEDD_11D1_98B3_00C04FC96ABD_.wvu.Rows" localSheetId="8">[63]BOP!$A$36:$IV$36,[63]BOP!$A$44:$IV$44,[63]BOP!$A$59:$IV$59,[63]BOP!#REF!,[63]BOP!#REF!,[63]BOP!$A$79:$IV$79,[63]BOP!#REF!</definedName>
    <definedName name="Z_00C67C00_FEDD_11D1_98B3_00C04FC96ABD_.wvu.Rows" localSheetId="9">[63]BOP!$A$36:$IV$36,[63]BOP!$A$44:$IV$44,[63]BOP!$A$59:$IV$59,[63]BOP!#REF!,[63]BOP!#REF!,[63]BOP!$A$79:$IV$79,[63]BOP!#REF!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1">[63]BOP!$A$36:$IV$36,[63]BOP!$A$44:$IV$44,[63]BOP!$A$59:$IV$59,[63]BOP!#REF!,[63]BOP!#REF!,[63]BOP!$A$79:$IV$79,[63]BOP!#REF!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6">[63]BOP!$A$36:$IV$36,[63]BOP!$A$44:$IV$44,[63]BOP!$A$59:$IV$59,[63]BOP!#REF!,[63]BOP!#REF!,[63]BOP!$A$79:$IV$79,[63]BOP!$A$81:$IV$88,[63]BOP!#REF!,[63]BOP!#REF!</definedName>
    <definedName name="Z_00C67C05_FEDD_11D1_98B3_00C04FC96ABD_.wvu.Rows" localSheetId="8">[63]BOP!$A$36:$IV$36,[63]BOP!$A$44:$IV$44,[63]BOP!$A$59:$IV$59,[63]BOP!#REF!,[63]BOP!#REF!,[63]BOP!$A$79:$IV$79,[63]BOP!$A$81:$IV$88,[63]BOP!#REF!,[63]BOP!#REF!</definedName>
    <definedName name="Z_00C67C05_FEDD_11D1_98B3_00C04FC96ABD_.wvu.Rows" localSheetId="9">[63]BOP!$A$36:$IV$36,[63]BOP!$A$44:$IV$44,[63]BOP!$A$59:$IV$59,[63]BOP!#REF!,[63]BOP!#REF!,[63]BOP!$A$79:$IV$79,[63]BOP!$A$81:$IV$88,[63]BOP!#REF!,[63]BOP!#REF!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1">[63]BOP!$A$36:$IV$36,[63]BOP!$A$44:$IV$44,[63]BOP!$A$59:$IV$59,[63]BOP!#REF!,[63]BOP!#REF!,[63]BOP!$A$79:$IV$79,[63]BOP!$A$81:$IV$88,[63]BOP!#REF!,[63]BOP!#REF!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6">[63]BOP!$A$36:$IV$36,[63]BOP!$A$44:$IV$44,[63]BOP!$A$59:$IV$59,[63]BOP!#REF!,[63]BOP!#REF!,[63]BOP!$A$79:$IV$79,[63]BOP!$A$81:$IV$88,[63]BOP!#REF!,[63]BOP!#REF!</definedName>
    <definedName name="Z_00C67C06_FEDD_11D1_98B3_00C04FC96ABD_.wvu.Rows" localSheetId="8">[63]BOP!$A$36:$IV$36,[63]BOP!$A$44:$IV$44,[63]BOP!$A$59:$IV$59,[63]BOP!#REF!,[63]BOP!#REF!,[63]BOP!$A$79:$IV$79,[63]BOP!$A$81:$IV$88,[63]BOP!#REF!,[63]BOP!#REF!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1">[63]BOP!$A$36:$IV$36,[63]BOP!$A$44:$IV$44,[63]BOP!$A$59:$IV$59,[63]BOP!#REF!,[63]BOP!#REF!,[63]BOP!$A$79:$IV$79,[63]BOP!$A$81:$IV$88,[63]BOP!#REF!,[63]BOP!#REF!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[63]BOP!$A$36:$IV$36,[63]BOP!$A$44:$IV$44,[63]BOP!$A$59:$IV$59,[63]BOP!#REF!,[63]BOP!#REF!,[63]BOP!$A$79:$IV$79</definedName>
    <definedName name="Z_112039D0_FF0B_11D1_98B3_00C04FC96ABD_.wvu.Rows">[63]BOP!$A$36:$IV$36,[63]BOP!$A$44:$IV$44,[63]BOP!$A$59:$IV$59,[63]BOP!#REF!,[63]BOP!#REF!,[63]BOP!$A$81:$IV$88</definedName>
    <definedName name="Z_112039D1_FF0B_11D1_98B3_00C04FC96ABD_.wvu.Rows">[63]BOP!$A$36:$IV$36,[63]BOP!$A$44:$IV$44,[63]BOP!$A$59:$IV$59,[63]BOP!#REF!,[63]BOP!#REF!,[63]BOP!$A$81:$IV$88</definedName>
    <definedName name="Z_112039D2_FF0B_11D1_98B3_00C04FC96ABD_.wvu.Rows">[63]BOP!$A$36:$IV$36,[63]BOP!$A$44:$IV$44,[63]BOP!$A$59:$IV$59,[63]BOP!#REF!,[63]BOP!#REF!,[63]BOP!$A$81:$IV$88</definedName>
    <definedName name="Z_112039D3_FF0B_11D1_98B3_00C04FC96ABD_.wvu.Rows">[63]BOP!$A$36:$IV$36,[63]BOP!$A$44:$IV$44,[63]BOP!$A$59:$IV$59,[63]BOP!#REF!,[63]BOP!#REF!,[63]BOP!$A$81:$IV$88</definedName>
    <definedName name="Z_112039D4_FF0B_11D1_98B3_00C04FC96ABD_.wvu.Rows">[63]BOP!$A$36:$IV$36,[63]BOP!$A$44:$IV$44,[63]BOP!$A$59:$IV$59,[63]BOP!#REF!,[63]BOP!#REF!,[63]BOP!$A$79:$IV$79,[63]BOP!$A$81:$IV$88,[63]BOP!#REF!</definedName>
    <definedName name="Z_112039D5_FF0B_11D1_98B3_00C04FC96ABD_.wvu.Rows">[63]BOP!$A$36:$IV$36,[63]BOP!$A$44:$IV$44,[63]BOP!$A$59:$IV$59,[63]BOP!#REF!,[63]BOP!#REF!,[63]BOP!$A$79:$IV$79,[63]BOP!$A$81:$IV$88</definedName>
    <definedName name="Z_112039D6_FF0B_11D1_98B3_00C04FC96ABD_.wvu.Rows" localSheetId="6">[63]BOP!$A$36:$IV$36,[63]BOP!$A$44:$IV$44,[63]BOP!$A$59:$IV$59,[63]BOP!#REF!,[63]BOP!#REF!,[63]BOP!$A$79:$IV$79,[63]BOP!#REF!</definedName>
    <definedName name="Z_112039D6_FF0B_11D1_98B3_00C04FC96ABD_.wvu.Rows" localSheetId="8">[63]BOP!$A$36:$IV$36,[63]BOP!$A$44:$IV$44,[63]BOP!$A$59:$IV$59,[63]BOP!#REF!,[63]BOP!#REF!,[63]BOP!$A$79:$IV$79,[63]BOP!#REF!</definedName>
    <definedName name="Z_112039D6_FF0B_11D1_98B3_00C04FC96ABD_.wvu.Rows" localSheetId="9">[63]BOP!$A$36:$IV$36,[63]BOP!$A$44:$IV$44,[63]BOP!$A$59:$IV$59,[63]BOP!#REF!,[63]BOP!#REF!,[63]BOP!$A$79:$IV$79,[63]BOP!#REF!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1">[63]BOP!$A$36:$IV$36,[63]BOP!$A$44:$IV$44,[63]BOP!$A$59:$IV$59,[63]BOP!#REF!,[63]BOP!#REF!,[63]BOP!$A$79:$IV$79,[63]BOP!#REF!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6">[63]BOP!$A$36:$IV$36,[63]BOP!$A$44:$IV$44,[63]BOP!$A$59:$IV$59,[63]BOP!#REF!,[63]BOP!#REF!,[63]BOP!$A$79:$IV$79,[63]BOP!$A$81:$IV$88,[63]BOP!#REF!,[63]BOP!#REF!</definedName>
    <definedName name="Z_112039DB_FF0B_11D1_98B3_00C04FC96ABD_.wvu.Rows" localSheetId="8">[63]BOP!$A$36:$IV$36,[63]BOP!$A$44:$IV$44,[63]BOP!$A$59:$IV$59,[63]BOP!#REF!,[63]BOP!#REF!,[63]BOP!$A$79:$IV$79,[63]BOP!$A$81:$IV$88,[63]BOP!#REF!,[63]BOP!#REF!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1">[63]BOP!$A$36:$IV$36,[63]BOP!$A$44:$IV$44,[63]BOP!$A$59:$IV$59,[63]BOP!#REF!,[63]BOP!#REF!,[63]BOP!$A$79:$IV$79,[63]BOP!$A$81:$IV$88,[63]BOP!#REF!,[63]BOP!#REF!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6">[63]BOP!$A$36:$IV$36,[63]BOP!$A$44:$IV$44,[63]BOP!$A$59:$IV$59,[63]BOP!#REF!,[63]BOP!#REF!,[63]BOP!$A$79:$IV$79,[63]BOP!$A$81:$IV$88,[63]BOP!#REF!,[63]BOP!#REF!</definedName>
    <definedName name="Z_112039DC_FF0B_11D1_98B3_00C04FC96ABD_.wvu.Rows" localSheetId="8">[63]BOP!$A$36:$IV$36,[63]BOP!$A$44:$IV$44,[63]BOP!$A$59:$IV$59,[63]BOP!#REF!,[63]BOP!#REF!,[63]BOP!$A$79:$IV$79,[63]BOP!$A$81:$IV$88,[63]BOP!#REF!,[63]BOP!#REF!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1">[63]BOP!$A$36:$IV$36,[63]BOP!$A$44:$IV$44,[63]BOP!$A$59:$IV$59,[63]BOP!#REF!,[63]BOP!#REF!,[63]BOP!$A$79:$IV$79,[63]BOP!$A$81:$IV$88,[63]BOP!#REF!,[63]BOP!#REF!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6">#REF!</definedName>
    <definedName name="Z_1A87067C_7102_4E77_BC8D_D9D9112AA17F_.wvu.Cols" localSheetId="8">#REF!</definedName>
    <definedName name="Z_1A87067C_7102_4E77_BC8D_D9D9112AA17F_.wvu.Cols" localSheetId="9">#REF!</definedName>
    <definedName name="Z_1A87067C_7102_4E77_BC8D_D9D9112AA17F_.wvu.Cols" localSheetId="11">#REF!</definedName>
    <definedName name="Z_1A87067C_7102_4E77_BC8D_D9D9112AA17F_.wvu.Cols" localSheetId="1">#REF!</definedName>
    <definedName name="Z_1A87067C_7102_4E77_BC8D_D9D9112AA17F_.wvu.Cols">#REF!</definedName>
    <definedName name="Z_1A87067C_7102_4E77_BC8D_D9D9112AA17F_.wvu.PrintArea" localSheetId="6">#REF!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#REF!</definedName>
    <definedName name="Z_1A87067C_7102_4E77_BC8D_D9D9112AA17F_.wvu.PrintArea">#REF!</definedName>
    <definedName name="Z_1A87067C_7102_4E77_BC8D_D9D9112AA17F_.wvu.PrintTitles" localSheetId="6">#REF!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#REF!</definedName>
    <definedName name="Z_1A87067C_7102_4E77_BC8D_D9D9112AA17F_.wvu.PrintTitles">#REF!</definedName>
    <definedName name="Z_1A87067C_7102_4E77_BC8D_D9D9112AA17F_.wvu.Rows" localSheetId="8">#REF!</definedName>
    <definedName name="Z_1A87067C_7102_4E77_BC8D_D9D9112AA17F_.wvu.Rows" localSheetId="1">#REF!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[63]BOP!$A$36:$IV$36,[63]BOP!$A$44:$IV$44,[63]BOP!$A$59:$IV$59,[63]BOP!#REF!,[63]BOP!#REF!,[63]BOP!$A$81:$IV$88</definedName>
    <definedName name="Z_1F4C2008_FFA7_11D1_98B6_00C04FC96ABD_.wvu.Rows">[63]BOP!$A$36:$IV$36,[63]BOP!$A$44:$IV$44,[63]BOP!$A$59:$IV$59,[63]BOP!#REF!,[63]BOP!#REF!,[63]BOP!$A$81:$IV$88</definedName>
    <definedName name="Z_1F4C2009_FFA7_11D1_98B6_00C04FC96ABD_.wvu.Rows">[63]BOP!$A$36:$IV$36,[63]BOP!$A$44:$IV$44,[63]BOP!$A$59:$IV$59,[63]BOP!#REF!,[63]BOP!#REF!,[63]BOP!$A$81:$IV$88</definedName>
    <definedName name="Z_1F4C200A_FFA7_11D1_98B6_00C04FC96ABD_.wvu.Rows">[63]BOP!$A$36:$IV$36,[63]BOP!$A$44:$IV$44,[63]BOP!$A$59:$IV$59,[63]BOP!#REF!,[63]BOP!#REF!,[63]BOP!$A$81:$IV$88</definedName>
    <definedName name="Z_1F4C200B_FFA7_11D1_98B6_00C04FC96ABD_.wvu.Rows">[63]BOP!$A$36:$IV$36,[63]BOP!$A$44:$IV$44,[63]BOP!$A$59:$IV$59,[63]BOP!#REF!,[63]BOP!#REF!,[63]BOP!$A$79:$IV$79,[63]BOP!$A$81:$IV$88,[63]BOP!#REF!</definedName>
    <definedName name="Z_1F4C200C_FFA7_11D1_98B6_00C04FC96ABD_.wvu.Rows">[63]BOP!$A$36:$IV$36,[63]BOP!$A$44:$IV$44,[63]BOP!$A$59:$IV$59,[63]BOP!#REF!,[63]BOP!#REF!,[63]BOP!$A$79:$IV$79,[63]BOP!$A$81:$IV$88</definedName>
    <definedName name="Z_1F4C200D_FFA7_11D1_98B6_00C04FC96ABD_.wvu.Rows" localSheetId="6">[63]BOP!$A$36:$IV$36,[63]BOP!$A$44:$IV$44,[63]BOP!$A$59:$IV$59,[63]BOP!#REF!,[63]BOP!#REF!,[63]BOP!$A$79:$IV$79,[63]BOP!#REF!</definedName>
    <definedName name="Z_1F4C200D_FFA7_11D1_98B6_00C04FC96ABD_.wvu.Rows" localSheetId="8">[63]BOP!$A$36:$IV$36,[63]BOP!$A$44:$IV$44,[63]BOP!$A$59:$IV$59,[63]BOP!#REF!,[63]BOP!#REF!,[63]BOP!$A$79:$IV$79,[63]BOP!#REF!</definedName>
    <definedName name="Z_1F4C200D_FFA7_11D1_98B6_00C04FC96ABD_.wvu.Rows" localSheetId="9">[63]BOP!$A$36:$IV$36,[63]BOP!$A$44:$IV$44,[63]BOP!$A$59:$IV$59,[63]BOP!#REF!,[63]BOP!#REF!,[63]BOP!$A$79:$IV$79,[63]BOP!#REF!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1">[63]BOP!$A$36:$IV$36,[63]BOP!$A$44:$IV$44,[63]BOP!$A$59:$IV$59,[63]BOP!#REF!,[63]BOP!#REF!,[63]BOP!$A$79:$IV$79,[63]BOP!#REF!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[63]BOP!$A$36:$IV$36,[63]BOP!$A$44:$IV$44,[63]BOP!$A$59:$IV$59,[63]BOP!#REF!,[63]BOP!#REF!,[63]BOP!$A$79:$IV$79</definedName>
    <definedName name="Z_49B0A4B0_963B_11D1_BFD1_00A02466B680_.wvu.Rows">[63]BOP!$A$36:$IV$36,[63]BOP!$A$44:$IV$44,[63]BOP!$A$59:$IV$59,[63]BOP!#REF!,[63]BOP!#REF!,[63]BOP!$A$81:$IV$88</definedName>
    <definedName name="Z_49B0A4B1_963B_11D1_BFD1_00A02466B680_.wvu.Rows">[63]BOP!$A$36:$IV$36,[63]BOP!$A$44:$IV$44,[63]BOP!$A$59:$IV$59,[63]BOP!#REF!,[63]BOP!#REF!,[63]BOP!$A$81:$IV$88</definedName>
    <definedName name="Z_49B0A4B4_963B_11D1_BFD1_00A02466B680_.wvu.Rows">[63]BOP!$A$36:$IV$36,[63]BOP!$A$44:$IV$44,[63]BOP!$A$59:$IV$59,[63]BOP!#REF!,[63]BOP!#REF!,[63]BOP!$A$79:$IV$79,[63]BOP!$A$81:$IV$88,[63]BOP!#REF!</definedName>
    <definedName name="Z_49B0A4B5_963B_11D1_BFD1_00A02466B680_.wvu.Rows">[63]BOP!$A$36:$IV$36,[63]BOP!$A$44:$IV$44,[63]BOP!$A$59:$IV$59,[63]BOP!#REF!,[63]BOP!#REF!,[63]BOP!$A$79:$IV$79,[63]BOP!$A$81:$IV$88</definedName>
    <definedName name="Z_49B0A4B6_963B_11D1_BFD1_00A02466B680_.wvu.Rows" localSheetId="6">[63]BOP!$A$36:$IV$36,[63]BOP!$A$44:$IV$44,[63]BOP!$A$59:$IV$59,[63]BOP!#REF!,[63]BOP!#REF!,[63]BOP!$A$79:$IV$79,[63]BOP!#REF!</definedName>
    <definedName name="Z_49B0A4B6_963B_11D1_BFD1_00A02466B680_.wvu.Rows" localSheetId="8">[63]BOP!$A$36:$IV$36,[63]BOP!$A$44:$IV$44,[63]BOP!$A$59:$IV$59,[63]BOP!#REF!,[63]BOP!#REF!,[63]BOP!$A$79:$IV$79,[63]BOP!#REF!</definedName>
    <definedName name="Z_49B0A4B6_963B_11D1_BFD1_00A02466B680_.wvu.Rows" localSheetId="9">[63]BOP!$A$36:$IV$36,[63]BOP!$A$44:$IV$44,[63]BOP!$A$59:$IV$59,[63]BOP!#REF!,[63]BOP!#REF!,[63]BOP!$A$79:$IV$79,[63]BOP!#REF!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1">[63]BOP!$A$36:$IV$36,[63]BOP!$A$44:$IV$44,[63]BOP!$A$59:$IV$59,[63]BOP!#REF!,[63]BOP!#REF!,[63]BOP!$A$79:$IV$79,[63]BOP!#REF!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[63]BOP!$A$36:$IV$36,[63]BOP!$A$44:$IV$44,[63]BOP!$A$59:$IV$59,[63]BOP!#REF!,[63]BOP!#REF!,[63]BOP!$A$79:$IV$79</definedName>
    <definedName name="Z_5F3A46A2_1A22_4FA5_A3C5_1DEBD8BB3B53_.wvu.Cols" localSheetId="6">#REF!</definedName>
    <definedName name="Z_5F3A46A2_1A22_4FA5_A3C5_1DEBD8BB3B53_.wvu.Cols" localSheetId="8">#REF!</definedName>
    <definedName name="Z_5F3A46A2_1A22_4FA5_A3C5_1DEBD8BB3B53_.wvu.Cols" localSheetId="9">#REF!</definedName>
    <definedName name="Z_5F3A46A2_1A22_4FA5_A3C5_1DEBD8BB3B53_.wvu.Cols" localSheetId="11">#REF!</definedName>
    <definedName name="Z_5F3A46A2_1A22_4FA5_A3C5_1DEBD8BB3B53_.wvu.Cols" localSheetId="1">#REF!</definedName>
    <definedName name="Z_5F3A46A2_1A22_4FA5_A3C5_1DEBD8BB3B53_.wvu.Cols">#REF!</definedName>
    <definedName name="Z_5F3A46A2_1A22_4FA5_A3C5_1DEBD8BB3B53_.wvu.PrintArea" localSheetId="6">#REF!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#REF!</definedName>
    <definedName name="Z_5F3A46A2_1A22_4FA5_A3C5_1DEBD8BB3B53_.wvu.PrintArea">#REF!</definedName>
    <definedName name="Z_5F3A46A2_1A22_4FA5_A3C5_1DEBD8BB3B53_.wvu.PrintTitles" localSheetId="6">#REF!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#REF!</definedName>
    <definedName name="Z_5F3A46A2_1A22_4FA5_A3C5_1DEBD8BB3B53_.wvu.PrintTitles">#REF!</definedName>
    <definedName name="Z_5F3A46A2_1A22_4FA5_A3C5_1DEBD8BB3B53_.wvu.Rows" localSheetId="8">#REF!</definedName>
    <definedName name="Z_5F3A46A2_1A22_4FA5_A3C5_1DEBD8BB3B53_.wvu.Rows" localSheetId="1">#REF!</definedName>
    <definedName name="Z_5F3A46A2_1A22_4FA5_A3C5_1DEBD8BB3B53_.wvu.Rows">#REF!</definedName>
    <definedName name="Z_65976840_70A2_11D2_BFD1_C1F7123CE332_.wvu.PrintTitles">[95]SUMMARY!$B$1:$D$65536,[95]SUMMARY!$A$3:$IV$5</definedName>
    <definedName name="Z_95224721_0485_11D4_BFD1_00508B5F4DA4_.wvu.Cols" localSheetId="6">#REF!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1">#REF!</definedName>
    <definedName name="Z_95224721_0485_11D4_BFD1_00508B5F4DA4_.wvu.Cols">#REF!</definedName>
    <definedName name="Z_9E0C48F8_FFCC_11D1_98BA_00C04FC96ABD_.wvu.Rows">[63]BOP!$A$36:$IV$36,[63]BOP!$A$44:$IV$44,[63]BOP!$A$59:$IV$59,[63]BOP!#REF!,[63]BOP!#REF!,[63]BOP!$A$81:$IV$88</definedName>
    <definedName name="Z_9E0C48F9_FFCC_11D1_98BA_00C04FC96ABD_.wvu.Rows">[63]BOP!$A$36:$IV$36,[63]BOP!$A$44:$IV$44,[63]BOP!$A$59:$IV$59,[63]BOP!#REF!,[63]BOP!#REF!,[63]BOP!$A$81:$IV$88</definedName>
    <definedName name="Z_9E0C48FA_FFCC_11D1_98BA_00C04FC96ABD_.wvu.Rows">[63]BOP!$A$36:$IV$36,[63]BOP!$A$44:$IV$44,[63]BOP!$A$59:$IV$59,[63]BOP!#REF!,[63]BOP!#REF!,[63]BOP!$A$81:$IV$88</definedName>
    <definedName name="Z_9E0C48FB_FFCC_11D1_98BA_00C04FC96ABD_.wvu.Rows">[63]BOP!$A$36:$IV$36,[63]BOP!$A$44:$IV$44,[63]BOP!$A$59:$IV$59,[63]BOP!#REF!,[63]BOP!#REF!,[63]BOP!$A$81:$IV$88</definedName>
    <definedName name="Z_9E0C48FC_FFCC_11D1_98BA_00C04FC96ABD_.wvu.Rows">[63]BOP!$A$36:$IV$36,[63]BOP!$A$44:$IV$44,[63]BOP!$A$59:$IV$59,[63]BOP!#REF!,[63]BOP!#REF!,[63]BOP!$A$79:$IV$79,[63]BOP!$A$81:$IV$88,[63]BOP!#REF!</definedName>
    <definedName name="Z_9E0C48FD_FFCC_11D1_98BA_00C04FC96ABD_.wvu.Rows">[63]BOP!$A$36:$IV$36,[63]BOP!$A$44:$IV$44,[63]BOP!$A$59:$IV$59,[63]BOP!#REF!,[63]BOP!#REF!,[63]BOP!$A$79:$IV$79,[63]BOP!$A$81:$IV$88</definedName>
    <definedName name="Z_9E0C48FE_FFCC_11D1_98BA_00C04FC96ABD_.wvu.Rows" localSheetId="6">[63]BOP!$A$36:$IV$36,[63]BOP!$A$44:$IV$44,[63]BOP!$A$59:$IV$59,[63]BOP!#REF!,[63]BOP!#REF!,[63]BOP!$A$79:$IV$79,[63]BOP!#REF!</definedName>
    <definedName name="Z_9E0C48FE_FFCC_11D1_98BA_00C04FC96ABD_.wvu.Rows" localSheetId="8">[63]BOP!$A$36:$IV$36,[63]BOP!$A$44:$IV$44,[63]BOP!$A$59:$IV$59,[63]BOP!#REF!,[63]BOP!#REF!,[63]BOP!$A$79:$IV$79,[63]BOP!#REF!</definedName>
    <definedName name="Z_9E0C48FE_FFCC_11D1_98BA_00C04FC96ABD_.wvu.Rows" localSheetId="9">[63]BOP!$A$36:$IV$36,[63]BOP!$A$44:$IV$44,[63]BOP!$A$59:$IV$59,[63]BOP!#REF!,[63]BOP!#REF!,[63]BOP!$A$79:$IV$79,[63]BOP!#REF!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1">[63]BOP!$A$36:$IV$36,[63]BOP!$A$44:$IV$44,[63]BOP!$A$59:$IV$59,[63]BOP!#REF!,[63]BOP!#REF!,[63]BOP!$A$79:$IV$79,[63]BOP!#REF!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[63]BOP!$A$36:$IV$36,[63]BOP!$A$44:$IV$44,[63]BOP!$A$59:$IV$59,[63]BOP!#REF!,[63]BOP!#REF!,[63]BOP!$A$81:$IV$88</definedName>
    <definedName name="Z_C21FAE86_013A_11D2_98BD_00C04FC96ABD_.wvu.Rows">[63]BOP!$A$36:$IV$36,[63]BOP!$A$44:$IV$44,[63]BOP!$A$59:$IV$59,[63]BOP!#REF!,[63]BOP!#REF!,[63]BOP!$A$81:$IV$88</definedName>
    <definedName name="Z_C21FAE87_013A_11D2_98BD_00C04FC96ABD_.wvu.Rows">[63]BOP!$A$36:$IV$36,[63]BOP!$A$44:$IV$44,[63]BOP!$A$59:$IV$59,[63]BOP!#REF!,[63]BOP!#REF!,[63]BOP!$A$81:$IV$88</definedName>
    <definedName name="Z_C21FAE88_013A_11D2_98BD_00C04FC96ABD_.wvu.Rows">[63]BOP!$A$36:$IV$36,[63]BOP!$A$44:$IV$44,[63]BOP!$A$59:$IV$59,[63]BOP!#REF!,[63]BOP!#REF!,[63]BOP!$A$81:$IV$88</definedName>
    <definedName name="Z_C21FAE89_013A_11D2_98BD_00C04FC96ABD_.wvu.Rows">[63]BOP!$A$36:$IV$36,[63]BOP!$A$44:$IV$44,[63]BOP!$A$59:$IV$59,[63]BOP!#REF!,[63]BOP!#REF!,[63]BOP!$A$79:$IV$79,[63]BOP!$A$81:$IV$88,[63]BOP!#REF!</definedName>
    <definedName name="Z_C21FAE8A_013A_11D2_98BD_00C04FC96ABD_.wvu.Rows">[63]BOP!$A$36:$IV$36,[63]BOP!$A$44:$IV$44,[63]BOP!$A$59:$IV$59,[63]BOP!#REF!,[63]BOP!#REF!,[63]BOP!$A$79:$IV$79,[63]BOP!$A$81:$IV$88</definedName>
    <definedName name="Z_C21FAE8B_013A_11D2_98BD_00C04FC96ABD_.wvu.Rows" localSheetId="6">[63]BOP!$A$36:$IV$36,[63]BOP!$A$44:$IV$44,[63]BOP!$A$59:$IV$59,[63]BOP!#REF!,[63]BOP!#REF!,[63]BOP!$A$79:$IV$79,[63]BOP!#REF!</definedName>
    <definedName name="Z_C21FAE8B_013A_11D2_98BD_00C04FC96ABD_.wvu.Rows" localSheetId="8">[63]BOP!$A$36:$IV$36,[63]BOP!$A$44:$IV$44,[63]BOP!$A$59:$IV$59,[63]BOP!#REF!,[63]BOP!#REF!,[63]BOP!$A$79:$IV$79,[63]BOP!#REF!</definedName>
    <definedName name="Z_C21FAE8B_013A_11D2_98BD_00C04FC96ABD_.wvu.Rows" localSheetId="9">[63]BOP!$A$36:$IV$36,[63]BOP!$A$44:$IV$44,[63]BOP!$A$59:$IV$59,[63]BOP!#REF!,[63]BOP!#REF!,[63]BOP!$A$79:$IV$79,[63]BOP!#REF!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1">[63]BOP!$A$36:$IV$36,[63]BOP!$A$44:$IV$44,[63]BOP!$A$59:$IV$59,[63]BOP!#REF!,[63]BOP!#REF!,[63]BOP!$A$79:$IV$79,[63]BOP!#REF!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[63]BOP!$A$36:$IV$36,[63]BOP!$A$44:$IV$44,[63]BOP!$A$59:$IV$59,[63]BOP!#REF!,[63]BOP!#REF!,[63]BOP!$A$79:$IV$79</definedName>
    <definedName name="Z_CF25EF4A_FFAB_11D1_98B7_00C04FC96ABD_.wvu.Rows">[63]BOP!$A$36:$IV$36,[63]BOP!$A$44:$IV$44,[63]BOP!$A$59:$IV$59,[63]BOP!#REF!,[63]BOP!#REF!,[63]BOP!$A$81:$IV$88</definedName>
    <definedName name="Z_CF25EF4B_FFAB_11D1_98B7_00C04FC96ABD_.wvu.Rows">[63]BOP!$A$36:$IV$36,[63]BOP!$A$44:$IV$44,[63]BOP!$A$59:$IV$59,[63]BOP!#REF!,[63]BOP!#REF!,[63]BOP!$A$81:$IV$88</definedName>
    <definedName name="Z_CF25EF4C_FFAB_11D1_98B7_00C04FC96ABD_.wvu.Rows">[63]BOP!$A$36:$IV$36,[63]BOP!$A$44:$IV$44,[63]BOP!$A$59:$IV$59,[63]BOP!#REF!,[63]BOP!#REF!,[63]BOP!$A$81:$IV$88</definedName>
    <definedName name="Z_CF25EF4D_FFAB_11D1_98B7_00C04FC96ABD_.wvu.Rows">[63]BOP!$A$36:$IV$36,[63]BOP!$A$44:$IV$44,[63]BOP!$A$59:$IV$59,[63]BOP!#REF!,[63]BOP!#REF!,[63]BOP!$A$81:$IV$88</definedName>
    <definedName name="Z_CF25EF4E_FFAB_11D1_98B7_00C04FC96ABD_.wvu.Rows">[63]BOP!$A$36:$IV$36,[63]BOP!$A$44:$IV$44,[63]BOP!$A$59:$IV$59,[63]BOP!#REF!,[63]BOP!#REF!,[63]BOP!$A$79:$IV$79,[63]BOP!$A$81:$IV$88,[63]BOP!#REF!</definedName>
    <definedName name="Z_CF25EF4F_FFAB_11D1_98B7_00C04FC96ABD_.wvu.Rows">[63]BOP!$A$36:$IV$36,[63]BOP!$A$44:$IV$44,[63]BOP!$A$59:$IV$59,[63]BOP!#REF!,[63]BOP!#REF!,[63]BOP!$A$79:$IV$79,[63]BOP!$A$81:$IV$88</definedName>
    <definedName name="Z_CF25EF50_FFAB_11D1_98B7_00C04FC96ABD_.wvu.Rows" localSheetId="6">[63]BOP!$A$36:$IV$36,[63]BOP!$A$44:$IV$44,[63]BOP!$A$59:$IV$59,[63]BOP!#REF!,[63]BOP!#REF!,[63]BOP!$A$79:$IV$79,[63]BOP!#REF!</definedName>
    <definedName name="Z_CF25EF50_FFAB_11D1_98B7_00C04FC96ABD_.wvu.Rows" localSheetId="8">[63]BOP!$A$36:$IV$36,[63]BOP!$A$44:$IV$44,[63]BOP!$A$59:$IV$59,[63]BOP!#REF!,[63]BOP!#REF!,[63]BOP!$A$79:$IV$79,[63]BOP!#REF!</definedName>
    <definedName name="Z_CF25EF50_FFAB_11D1_98B7_00C04FC96ABD_.wvu.Rows" localSheetId="9">[63]BOP!$A$36:$IV$36,[63]BOP!$A$44:$IV$44,[63]BOP!$A$59:$IV$59,[63]BOP!#REF!,[63]BOP!#REF!,[63]BOP!$A$79:$IV$79,[63]BOP!#REF!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1">[63]BOP!$A$36:$IV$36,[63]BOP!$A$44:$IV$44,[63]BOP!$A$59:$IV$59,[63]BOP!#REF!,[63]BOP!#REF!,[63]BOP!$A$79:$IV$79,[63]BOP!#REF!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[63]BOP!$A$36:$IV$36,[63]BOP!$A$44:$IV$44,[63]BOP!$A$59:$IV$59,[63]BOP!#REF!,[63]BOP!#REF!,[63]BOP!$A$79:$IV$79,[63]BOP!$A$81:$IV$88</definedName>
    <definedName name="Z_EA8011E6_017A_11D2_98BD_00C04FC96ABD_.wvu.Rows" localSheetId="6">[63]BOP!$A$36:$IV$36,[63]BOP!$A$44:$IV$44,[63]BOP!$A$59:$IV$59,[63]BOP!#REF!,[63]BOP!#REF!,[63]BOP!$A$79:$IV$79,[63]BOP!#REF!</definedName>
    <definedName name="Z_EA8011E6_017A_11D2_98BD_00C04FC96ABD_.wvu.Rows" localSheetId="8">[63]BOP!$A$36:$IV$36,[63]BOP!$A$44:$IV$44,[63]BOP!$A$59:$IV$59,[63]BOP!#REF!,[63]BOP!#REF!,[63]BOP!$A$79:$IV$79,[63]BOP!#REF!</definedName>
    <definedName name="Z_EA8011E6_017A_11D2_98BD_00C04FC96ABD_.wvu.Rows" localSheetId="9">[63]BOP!$A$36:$IV$36,[63]BOP!$A$44:$IV$44,[63]BOP!$A$59:$IV$59,[63]BOP!#REF!,[63]BOP!#REF!,[63]BOP!$A$79:$IV$79,[63]BOP!#REF!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1">[63]BOP!$A$36:$IV$36,[63]BOP!$A$44:$IV$44,[63]BOP!$A$59:$IV$59,[63]BOP!#REF!,[63]BOP!#REF!,[63]BOP!$A$79:$IV$79,[63]BOP!#REF!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[63]BOP!$A$36:$IV$36,[63]BOP!$A$44:$IV$44,[63]BOP!$A$59:$IV$59,[63]BOP!#REF!,[63]BOP!#REF!,[63]BOP!$A$79:$IV$79,[63]BOP!$A$81:$IV$88,[63]BOP!#REF!</definedName>
    <definedName name="Z_EA8011EC_017A_11D2_98BD_00C04FC96ABD_.wvu.Rows">[63]BOP!$A$36:$IV$36,[63]BOP!$A$44:$IV$44,[63]BOP!$A$59:$IV$59,[63]BOP!#REF!,[63]BOP!#REF!,[63]BOP!$A$79:$IV$79,[63]BOP!$A$81:$IV$88,[63]BOP!#REF!,[63]BOP!#REF!</definedName>
    <definedName name="Z_EA86CE3A_00A2_11D2_98BC_00C04FC96ABD_.wvu.Rows">[63]BOP!$A$36:$IV$36,[63]BOP!$A$44:$IV$44,[63]BOP!$A$59:$IV$59,[63]BOP!#REF!,[63]BOP!#REF!,[63]BOP!$A$81:$IV$88</definedName>
    <definedName name="Z_EA86CE3B_00A2_11D2_98BC_00C04FC96ABD_.wvu.Rows">[63]BOP!$A$36:$IV$36,[63]BOP!$A$44:$IV$44,[63]BOP!$A$59:$IV$59,[63]BOP!#REF!,[63]BOP!#REF!,[63]BOP!$A$81:$IV$88</definedName>
    <definedName name="Z_EA86CE3C_00A2_11D2_98BC_00C04FC96ABD_.wvu.Rows">[63]BOP!$A$36:$IV$36,[63]BOP!$A$44:$IV$44,[63]BOP!$A$59:$IV$59,[63]BOP!#REF!,[63]BOP!#REF!,[63]BOP!$A$81:$IV$88</definedName>
    <definedName name="Z_EA86CE3D_00A2_11D2_98BC_00C04FC96ABD_.wvu.Rows">[63]BOP!$A$36:$IV$36,[63]BOP!$A$44:$IV$44,[63]BOP!$A$59:$IV$59,[63]BOP!#REF!,[63]BOP!#REF!,[63]BOP!$A$81:$IV$88</definedName>
    <definedName name="Z_EA86CE3E_00A2_11D2_98BC_00C04FC96ABD_.wvu.Rows">[63]BOP!$A$36:$IV$36,[63]BOP!$A$44:$IV$44,[63]BOP!$A$59:$IV$59,[63]BOP!#REF!,[63]BOP!#REF!,[63]BOP!$A$79:$IV$79,[63]BOP!$A$81:$IV$88,[63]BOP!#REF!</definedName>
    <definedName name="Z_EA86CE3F_00A2_11D2_98BC_00C04FC96ABD_.wvu.Rows">[63]BOP!$A$36:$IV$36,[63]BOP!$A$44:$IV$44,[63]BOP!$A$59:$IV$59,[63]BOP!#REF!,[63]BOP!#REF!,[63]BOP!$A$79:$IV$79,[63]BOP!$A$81:$IV$88</definedName>
    <definedName name="Z_EA86CE40_00A2_11D2_98BC_00C04FC96ABD_.wvu.Rows" localSheetId="6">[63]BOP!$A$36:$IV$36,[63]BOP!$A$44:$IV$44,[63]BOP!$A$59:$IV$59,[63]BOP!#REF!,[63]BOP!#REF!,[63]BOP!$A$79:$IV$79,[63]BOP!#REF!</definedName>
    <definedName name="Z_EA86CE40_00A2_11D2_98BC_00C04FC96ABD_.wvu.Rows" localSheetId="8">[63]BOP!$A$36:$IV$36,[63]BOP!$A$44:$IV$44,[63]BOP!$A$59:$IV$59,[63]BOP!#REF!,[63]BOP!#REF!,[63]BOP!$A$79:$IV$79,[63]BOP!#REF!</definedName>
    <definedName name="Z_EA86CE40_00A2_11D2_98BC_00C04FC96ABD_.wvu.Rows" localSheetId="9">[63]BOP!$A$36:$IV$36,[63]BOP!$A$44:$IV$44,[63]BOP!$A$59:$IV$59,[63]BOP!#REF!,[63]BOP!#REF!,[63]BOP!$A$79:$IV$79,[63]BOP!#REF!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1">[63]BOP!$A$36:$IV$36,[63]BOP!$A$44:$IV$44,[63]BOP!$A$59:$IV$59,[63]BOP!#REF!,[63]BOP!#REF!,[63]BOP!$A$79:$IV$79,[63]BOP!#REF!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[63]BOP!$A$36:$IV$36,[63]BOP!$A$44:$IV$44,[63]BOP!$A$59:$IV$59,[63]BOP!#REF!,[63]BOP!#REF!,[63]BOP!$A$79:$IV$79</definedName>
    <definedName name="zb" localSheetId="6">{"WEO",#N/A,FALSE,"T"}</definedName>
    <definedName name="zb" localSheetId="8">{"WEO",#N/A,FALSE,"T"}</definedName>
    <definedName name="zb" localSheetId="9">{"WEO",#N/A,FALSE,"T"}</definedName>
    <definedName name="zb" localSheetId="11">{"WEO",#N/A,FALSE,"T"}</definedName>
    <definedName name="zb" localSheetId="1">{"WEO",#N/A,FALSE,"T"}</definedName>
    <definedName name="zb">{"WEO",#N/A,FALSE,"T"}</definedName>
    <definedName name="zc" localSheetId="6">{"Tab1",#N/A,FALSE,"P";"Tab2",#N/A,FALSE,"P"}</definedName>
    <definedName name="zc" localSheetId="8">{"Tab1",#N/A,FALSE,"P";"Tab2",#N/A,FALSE,"P"}</definedName>
    <definedName name="zc" localSheetId="9">{"Tab1",#N/A,FALSE,"P";"Tab2",#N/A,FALSE,"P"}</definedName>
    <definedName name="zc" localSheetId="11">{"Tab1",#N/A,FALSE,"P";"Tab2",#N/A,FALSE,"P"}</definedName>
    <definedName name="zc" localSheetId="1">{"Tab1",#N/A,FALSE,"P";"Tab2",#N/A,FALSE,"P"}</definedName>
    <definedName name="zc">{"Tab1",#N/A,FALSE,"P";"Tab2",#N/A,FALSE,"P"}</definedName>
    <definedName name="zczxcz" localSheetId="6">{"Tab1",#N/A,FALSE,"P";"Tab2",#N/A,FALSE,"P"}</definedName>
    <definedName name="zczxcz" localSheetId="8">{"Tab1",#N/A,FALSE,"P";"Tab2",#N/A,FALSE,"P"}</definedName>
    <definedName name="zczxcz" localSheetId="9">{"Tab1",#N/A,FALSE,"P";"Tab2",#N/A,FALSE,"P"}</definedName>
    <definedName name="zczxcz" localSheetId="11">{"Tab1",#N/A,FALSE,"P";"Tab2",#N/A,FALSE,"P"}</definedName>
    <definedName name="zczxcz" localSheetId="1">{"Tab1",#N/A,FALSE,"P";"Tab2",#N/A,FALSE,"P"}</definedName>
    <definedName name="zczxcz">{"Tab1",#N/A,FALSE,"P";"Tab2",#N/A,FALSE,"P"}</definedName>
    <definedName name="zio" localSheetId="6">{"Tab1",#N/A,FALSE,"P";"Tab2",#N/A,FALSE,"P"}</definedName>
    <definedName name="zio" localSheetId="8">{"Tab1",#N/A,FALSE,"P";"Tab2",#N/A,FALSE,"P"}</definedName>
    <definedName name="zio" localSheetId="9">{"Tab1",#N/A,FALSE,"P";"Tab2",#N/A,FALSE,"P"}</definedName>
    <definedName name="zio" localSheetId="11">{"Tab1",#N/A,FALSE,"P";"Tab2",#N/A,FALSE,"P"}</definedName>
    <definedName name="zio" localSheetId="1">{"Tab1",#N/A,FALSE,"P";"Tab2",#N/A,FALSE,"P"}</definedName>
    <definedName name="zio">{"Tab1",#N/A,FALSE,"P";"Tab2",#N/A,FALSE,"P"}</definedName>
    <definedName name="zj" localSheetId="6">{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6">{"Minpmon",#N/A,FALSE,"Monthinput"}</definedName>
    <definedName name="zv" localSheetId="8">{"Minpmon",#N/A,FALSE,"Monthinput"}</definedName>
    <definedName name="zv" localSheetId="9">{"Minpmon",#N/A,FALSE,"Monthinput"}</definedName>
    <definedName name="zv" localSheetId="11">{"Minpmon",#N/A,FALSE,"Monthinput"}</definedName>
    <definedName name="zv" localSheetId="1">{"Minpmon",#N/A,FALSE,"Monthinput"}</definedName>
    <definedName name="zv">{"Minpmon",#N/A,FALSE,"Monthinput"}</definedName>
    <definedName name="zx" localSheetId="6">{"Tab1",#N/A,FALSE,"P";"Tab2",#N/A,FALSE,"P"}</definedName>
    <definedName name="zx" localSheetId="8">{"Tab1",#N/A,FALSE,"P";"Tab2",#N/A,FALSE,"P"}</definedName>
    <definedName name="zx" localSheetId="9">{"Tab1",#N/A,FALSE,"P";"Tab2",#N/A,FALSE,"P"}</definedName>
    <definedName name="zx" localSheetId="11">{"Tab1",#N/A,FALSE,"P";"Tab2",#N/A,FALSE,"P"}</definedName>
    <definedName name="zx" localSheetId="1">{"Tab1",#N/A,FALSE,"P";"Tab2",#N/A,FALSE,"P"}</definedName>
    <definedName name="zx">{"Tab1",#N/A,FALSE,"P";"Tab2",#N/A,FALSE,"P"}</definedName>
    <definedName name="zxc" localSheetId="6">{"Tab1",#N/A,FALSE,"P";"Tab2",#N/A,FALSE,"P"}</definedName>
    <definedName name="zxc" localSheetId="8">{"Tab1",#N/A,FALSE,"P";"Tab2",#N/A,FALSE,"P"}</definedName>
    <definedName name="zxc" localSheetId="9">{"Tab1",#N/A,FALSE,"P";"Tab2",#N/A,FALSE,"P"}</definedName>
    <definedName name="zxc" localSheetId="11">{"Tab1",#N/A,FALSE,"P";"Tab2",#N/A,FALSE,"P"}</definedName>
    <definedName name="zxc" localSheetId="1">{"Tab1",#N/A,FALSE,"P";"Tab2",#N/A,FALSE,"P"}</definedName>
    <definedName name="zxc">{"Tab1",#N/A,FALSE,"P";"Tab2",#N/A,FALSE,"P"}</definedName>
    <definedName name="zxcv" localSheetId="6">{"Tab1",#N/A,FALSE,"P";"Tab2",#N/A,FALSE,"P"}</definedName>
    <definedName name="zxcv" localSheetId="8">{"Tab1",#N/A,FALSE,"P";"Tab2",#N/A,FALSE,"P"}</definedName>
    <definedName name="zxcv" localSheetId="9">{"Tab1",#N/A,FALSE,"P";"Tab2",#N/A,FALSE,"P"}</definedName>
    <definedName name="zxcv" localSheetId="11">{"Tab1",#N/A,FALSE,"P";"Tab2",#N/A,FALSE,"P"}</definedName>
    <definedName name="zxcv" localSheetId="1">{"Tab1",#N/A,FALSE,"P";"Tab2",#N/A,FALSE,"P"}</definedName>
    <definedName name="zxcv">{"Tab1",#N/A,FALSE,"P";"Tab2",#N/A,FALSE,"P"}</definedName>
    <definedName name="zz" localSheetId="6">{"Tab1",#N/A,FALSE,"P";"Tab2",#N/A,FALSE,"P"}</definedName>
    <definedName name="zz" localSheetId="8">{"Tab1",#N/A,FALSE,"P";"Tab2",#N/A,FALSE,"P"}</definedName>
    <definedName name="zz" localSheetId="9">{"Tab1",#N/A,FALSE,"P";"Tab2",#N/A,FALSE,"P"}</definedName>
    <definedName name="zz" localSheetId="11">{"Tab1",#N/A,FALSE,"P";"Tab2",#N/A,FALSE,"P"}</definedName>
    <definedName name="zz" localSheetId="1">{"Tab1",#N/A,FALSE,"P";"Tab2",#N/A,FALSE,"P"}</definedName>
    <definedName name="zz">{"Tab1",#N/A,FALSE,"P";"Tab2",#N/A,FALSE,"P"}</definedName>
    <definedName name="zzz" localSheetId="6">{"Minpmon",#N/A,FALSE,"Monthinput"}</definedName>
    <definedName name="zzz" localSheetId="8">{"Minpmon",#N/A,FALSE,"Monthinput"}</definedName>
    <definedName name="zzz" localSheetId="9">{"Minpmon",#N/A,FALSE,"Monthinput"}</definedName>
    <definedName name="zzz" localSheetId="11">{"Minpmon",#N/A,FALSE,"Monthinput"}</definedName>
    <definedName name="zzz" localSheetId="1">{"Minpmon",#N/A,FALSE,"Monthinput"}</definedName>
    <definedName name="zzz">{"Minpmon",#N/A,FALSE,"Monthinput"}</definedName>
    <definedName name="zzzz" localSheetId="6">{"Tab1",#N/A,FALSE,"P";"Tab2",#N/A,FALSE,"P"}</definedName>
    <definedName name="zzzz" localSheetId="8">{"Tab1",#N/A,FALSE,"P";"Tab2",#N/A,FALSE,"P"}</definedName>
    <definedName name="zzzz" localSheetId="9">{"Tab1",#N/A,FALSE,"P";"Tab2",#N/A,FALSE,"P"}</definedName>
    <definedName name="zzzz" localSheetId="11">{"Tab1",#N/A,FALSE,"P";"Tab2",#N/A,FALSE,"P"}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21" l="1"/>
  <c r="G4" i="20"/>
  <c r="E13" i="19" l="1"/>
  <c r="H42" i="2" l="1"/>
  <c r="G42" i="2"/>
  <c r="G35" i="17" l="1"/>
  <c r="F35" i="17"/>
  <c r="G25" i="17"/>
  <c r="G36" i="17" s="1"/>
  <c r="F25" i="17"/>
  <c r="F36" i="17" s="1"/>
  <c r="J29" i="16" l="1"/>
  <c r="I29" i="16"/>
  <c r="H29" i="16"/>
  <c r="G29" i="16"/>
  <c r="F29" i="16"/>
  <c r="E29" i="16"/>
  <c r="D29" i="16"/>
  <c r="J19" i="16"/>
  <c r="I19" i="16"/>
  <c r="H19" i="16"/>
  <c r="G19" i="16"/>
  <c r="F19" i="16"/>
  <c r="E19" i="16"/>
  <c r="D19" i="16"/>
  <c r="J10" i="16"/>
  <c r="I10" i="16"/>
  <c r="H10" i="16"/>
  <c r="G10" i="16"/>
  <c r="F10" i="16"/>
  <c r="E10" i="16"/>
  <c r="D10" i="16"/>
  <c r="H3" i="16"/>
  <c r="I29" i="15"/>
  <c r="H29" i="15"/>
  <c r="G29" i="15"/>
  <c r="F29" i="15"/>
  <c r="E29" i="15"/>
  <c r="D29" i="15"/>
  <c r="I19" i="15"/>
  <c r="H19" i="15"/>
  <c r="G19" i="15"/>
  <c r="F19" i="15"/>
  <c r="E19" i="15"/>
  <c r="D19" i="15"/>
  <c r="I9" i="15"/>
  <c r="H9" i="15"/>
  <c r="G9" i="15"/>
  <c r="F9" i="15"/>
  <c r="E9" i="15"/>
  <c r="D9" i="15"/>
  <c r="H3" i="15"/>
  <c r="J31" i="14"/>
  <c r="I31" i="14"/>
  <c r="H31" i="14"/>
  <c r="G31" i="14"/>
  <c r="F31" i="14"/>
  <c r="E31" i="14"/>
  <c r="D31" i="14"/>
  <c r="J21" i="14"/>
  <c r="I21" i="14"/>
  <c r="H21" i="14"/>
  <c r="G21" i="14"/>
  <c r="F21" i="14"/>
  <c r="E21" i="14"/>
  <c r="D21" i="14"/>
  <c r="J10" i="14"/>
  <c r="I10" i="14"/>
  <c r="H10" i="14"/>
  <c r="G10" i="14"/>
  <c r="F10" i="14"/>
  <c r="E10" i="14"/>
  <c r="D10" i="14"/>
  <c r="H5" i="14"/>
  <c r="K32" i="13"/>
  <c r="J32" i="13"/>
  <c r="I32" i="13"/>
  <c r="H32" i="13"/>
  <c r="G32" i="13"/>
  <c r="F32" i="13"/>
  <c r="E32" i="13"/>
  <c r="D32" i="13"/>
  <c r="K22" i="13"/>
  <c r="J22" i="13"/>
  <c r="I22" i="13"/>
  <c r="H22" i="13"/>
  <c r="G22" i="13"/>
  <c r="F22" i="13"/>
  <c r="E22" i="13"/>
  <c r="D22" i="13"/>
  <c r="K10" i="13"/>
  <c r="J10" i="13"/>
  <c r="I10" i="13"/>
  <c r="H10" i="13"/>
  <c r="G10" i="13"/>
  <c r="F10" i="13"/>
  <c r="E10" i="13"/>
  <c r="D10" i="13"/>
  <c r="H6" i="13"/>
  <c r="K30" i="12"/>
  <c r="J30" i="12"/>
  <c r="I30" i="12"/>
  <c r="H30" i="12"/>
  <c r="G30" i="12"/>
  <c r="F30" i="12"/>
  <c r="E30" i="12"/>
  <c r="D30" i="12"/>
  <c r="K29" i="12"/>
  <c r="J29" i="12"/>
  <c r="K28" i="12"/>
  <c r="J28" i="12"/>
  <c r="K27" i="12"/>
  <c r="J27" i="12"/>
  <c r="K26" i="12"/>
  <c r="J26" i="12"/>
  <c r="K25" i="12"/>
  <c r="J25" i="12"/>
  <c r="K24" i="12"/>
  <c r="J24" i="12"/>
  <c r="K23" i="12"/>
  <c r="J23" i="12"/>
  <c r="J21" i="12" s="1"/>
  <c r="K21" i="12"/>
  <c r="K20" i="12"/>
  <c r="J20" i="12"/>
  <c r="I20" i="12"/>
  <c r="H20" i="12"/>
  <c r="G20" i="12"/>
  <c r="F20" i="12"/>
  <c r="E20" i="12"/>
  <c r="D20" i="12"/>
  <c r="K19" i="12"/>
  <c r="J19" i="12"/>
  <c r="K18" i="12"/>
  <c r="J18" i="12"/>
  <c r="K17" i="12"/>
  <c r="J17" i="12"/>
  <c r="K16" i="12"/>
  <c r="J16" i="12"/>
  <c r="K15" i="12"/>
  <c r="J15" i="12"/>
  <c r="J13" i="12" s="1"/>
  <c r="K13" i="12"/>
  <c r="J11" i="12"/>
  <c r="I11" i="12"/>
  <c r="H11" i="12"/>
  <c r="G11" i="12"/>
  <c r="F11" i="12"/>
  <c r="E11" i="12"/>
  <c r="D11" i="12"/>
  <c r="I10" i="12"/>
  <c r="H10" i="12"/>
  <c r="G10" i="12"/>
  <c r="F10" i="12"/>
  <c r="E10" i="12"/>
  <c r="D10" i="12"/>
  <c r="J9" i="12"/>
  <c r="I9" i="12"/>
  <c r="H9" i="12"/>
  <c r="G9" i="12"/>
  <c r="F9" i="12"/>
  <c r="E9" i="12"/>
  <c r="D9" i="12"/>
  <c r="K8" i="12"/>
  <c r="J8" i="12"/>
  <c r="I8" i="12"/>
  <c r="H8" i="12"/>
  <c r="G8" i="12"/>
  <c r="F8" i="12"/>
  <c r="E8" i="12"/>
  <c r="D8" i="12"/>
  <c r="I7" i="12"/>
  <c r="H7" i="12"/>
  <c r="G7" i="12"/>
  <c r="F7" i="12"/>
  <c r="E7" i="12"/>
  <c r="D7" i="12"/>
  <c r="H4" i="12"/>
  <c r="G5" i="11"/>
  <c r="H23" i="8" l="1"/>
  <c r="H16" i="8"/>
  <c r="G16" i="8"/>
  <c r="G23" i="8" s="1"/>
  <c r="E29" i="7" l="1"/>
  <c r="G14" i="6" l="1"/>
  <c r="G21" i="6" s="1"/>
  <c r="F14" i="6"/>
  <c r="F21" i="6" s="1"/>
</calcChain>
</file>

<file path=xl/sharedStrings.xml><?xml version="1.0" encoding="utf-8"?>
<sst xmlns="http://schemas.openxmlformats.org/spreadsheetml/2006/main" count="906" uniqueCount="480">
  <si>
    <t>Descripción</t>
  </si>
  <si>
    <t>en euros</t>
  </si>
  <si>
    <t>Tipo de Medida</t>
  </si>
  <si>
    <t>Medida</t>
  </si>
  <si>
    <t>Código ESA</t>
  </si>
  <si>
    <t>Estado de tramitación</t>
  </si>
  <si>
    <t>Impacto presupuestario</t>
  </si>
  <si>
    <t xml:space="preserve">Sectoriales </t>
  </si>
  <si>
    <t>Medidas del Plan de Choque para la Ciencia y la Innovación</t>
  </si>
  <si>
    <t>Financiación adicional para la convocatoria de proyectos de I+D+i. AEI. Convocatoria 2020</t>
  </si>
  <si>
    <t>D1</t>
  </si>
  <si>
    <t>Gasto autorizado</t>
  </si>
  <si>
    <t xml:space="preserve"> Financiación adicional para la convocatoria de proyectos de I+D+i. AEI. Convocatoria 2021</t>
  </si>
  <si>
    <t>Aumento del 30% en Programas Juan de la Cierva y Ramón y Cajal (2020) AEI</t>
  </si>
  <si>
    <t>Aumento del 30% en Programas Juan de la Cierva y Ramón y Cajal (2021) AEI</t>
  </si>
  <si>
    <t>Apoyo ICTS Y ESFRI. Convocatoria Lifewatch</t>
  </si>
  <si>
    <t>D1, D3</t>
  </si>
  <si>
    <t xml:space="preserve">En ejecución </t>
  </si>
  <si>
    <t>Medidas Sectoriales</t>
  </si>
  <si>
    <t>Programa de Renovación del parque circulante español en 2020 (PLAN RENOVE 2020). Ayuda a la compra de vehículos sostenibles y achatarramiento de vehículos contaminantes.</t>
  </si>
  <si>
    <t>P2, P5</t>
  </si>
  <si>
    <t>Aprobada por RDL 25/2020</t>
  </si>
  <si>
    <t xml:space="preserve">Apoyo ICTS Y ESFRI. Buque Oceanográfico Multipropósito de Alcance Global para la flota del IEO </t>
  </si>
  <si>
    <t>Licitación</t>
  </si>
  <si>
    <t>Sanitarias</t>
  </si>
  <si>
    <t>Control microbiológico en aguas residuales</t>
  </si>
  <si>
    <t>Control microbiológico en aguas residuales como indicador epidemiológico de alerta temprana de propagación de COVID-19.</t>
  </si>
  <si>
    <t>P2</t>
  </si>
  <si>
    <t>Laborales</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</si>
  <si>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</si>
  <si>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</si>
  <si>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</si>
  <si>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Mantenimiento del empleo</t>
  </si>
  <si>
    <t>Prestación ERTES</t>
  </si>
  <si>
    <t>Exoneraciones de cuotas a la Seguridad Social por ERTEs</t>
  </si>
  <si>
    <t>D39</t>
  </si>
  <si>
    <t>Protección de los trabajadores</t>
  </si>
  <si>
    <t>Exoneraciones de cuotas a la Seguridad Social por cese de actividad</t>
  </si>
  <si>
    <t>Prestación extraordinaria por cese de actividad para los afectados por declaración del estado de alarma para la gestión de la situación de crisis sanitaria ocasionada por el COVID-19</t>
  </si>
  <si>
    <t>Prórroga de los contratos de trabajo de duración determinada con cargo a la financiación procedente de convocatorias de ayudas de recursos humanos realizadas por agentes de financiación del Sistema Estatal de Ciencia, Tecnología e Innovación,que tengan prevista su finalización entre el día 2 de abril de 2021 y el día 1 de abril de 2023.</t>
  </si>
  <si>
    <t>Modificación de las condiciones de las ayudas otorgadas con cargo a convocatorias realizadas por el Ministerio de Universidades dirigidas a estudiantes universitarios, personal investigador, y/o profesores.</t>
  </si>
  <si>
    <t>Prórroga contratos temporales gestionados por la AEI en los que resta un año o menos para su finalización en la fecha de fin del estado de alarma (disposición adicional decimotercera Real Decreto-ley 11/2020, de 31 de marzo)</t>
  </si>
  <si>
    <t>Prórroga contratos gestionado por la ISCIII que tengan prevista su finalización entre el día 2 de abril de 2021 y el día 1 de abril de 2023 (disposición adicional sexta Ley 2/2021, de 29 de marzo) .</t>
  </si>
  <si>
    <t>Medidas laborales excepcionales en el ámbito de las entidades públicas integrantes del Sistema Español de Ciencia, Tecnología e Innovación: podrán establecer jornadas laborales extraordinarias para sus trabajadores que se compensarán económicamente (RDL 8/2020)</t>
  </si>
  <si>
    <t>Económicas</t>
  </si>
  <si>
    <t>Asegurar viabilidad empresas</t>
  </si>
  <si>
    <t>Línea para la Reestructuración de deuda financiera .
1er Tramo: ayudas directas reducción del endeudamiento</t>
  </si>
  <si>
    <t>En ejecución</t>
  </si>
  <si>
    <t>Línea para la Reestructuración de deuda financiera.
 2do Tramo: Reestructuración deuda financera créditos ICO</t>
  </si>
  <si>
    <t>Línea para la Reestructuración de deuda financiera.
3er Tramo: Fondo recapitalización de empresas gestionado por COFIDES</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</si>
  <si>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</si>
  <si>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D3</t>
  </si>
  <si>
    <t>Flexibilidad de los contratos de gas par autónomos y empresas: ajustar la capacidad contratada de los puntos de suministro a sus necesidades reales, cambiar el escalón del peaje de acceso o, incluso suspender temporalmente el contrato de suministro.</t>
  </si>
  <si>
    <t xml:space="preserve">Agilización Justicia </t>
  </si>
  <si>
    <t>Planes de agilización de la Justicia en el ámbito mercantil y contencioso, así como social</t>
  </si>
  <si>
    <t>D1, P2 y P51</t>
  </si>
  <si>
    <t>Sociales</t>
  </si>
  <si>
    <t>Protección social para las familias</t>
  </si>
  <si>
    <t xml:space="preserve">Programa de ayudas al alquiler  para contribuir a minimizar el impacto económico y social del COVID-19 en los alquileres de vivienda habitual, que se configura dentro del Plan Estatal de Vivienda 2018-2021.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</si>
  <si>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D63</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</si>
  <si>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</si>
  <si>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AEI que tengan prevista su finalización entre el día 2 de abril de 2021 y el día 1 de abril de 2023 (disposición adicional sexta Ley 2/2021, de 29 de marzo) .</t>
  </si>
  <si>
    <t>Planes de Sostenibilidad Turística en Destinos</t>
  </si>
  <si>
    <t>D.75 y/0 D.92</t>
  </si>
  <si>
    <t>En 2020 se firmaron 25 convenios para la ejecución de 25 Planes de Sostenibilidad</t>
  </si>
  <si>
    <t>TOTAL</t>
  </si>
  <si>
    <t>Finalizado</t>
  </si>
  <si>
    <t>Reequilibrio económico - transporte regular de viajeros</t>
  </si>
  <si>
    <t>Compensación a RENFE por los servicios de transporte ferroviario prestados en Cataluña</t>
  </si>
  <si>
    <t>Cófigo ESA</t>
  </si>
  <si>
    <t xml:space="preserve">Gastos_1 </t>
  </si>
  <si>
    <t>Medidas de gestion/planificacion personal y reducción retribuciones</t>
  </si>
  <si>
    <t>En fase de ejecución</t>
  </si>
  <si>
    <t>Gastos_ 2</t>
  </si>
  <si>
    <t xml:space="preserve">Acuerdos de no disponibilidad </t>
  </si>
  <si>
    <t>Gastos_ 3</t>
  </si>
  <si>
    <t>Gastos farmacéuticos derivados de la compra centralizada de medicamentos</t>
  </si>
  <si>
    <t>Gastos_ 4</t>
  </si>
  <si>
    <t>Otras medidas en materia de farmacia y productos sanitarios</t>
  </si>
  <si>
    <t>Gastos_ 5</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</si>
  <si>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</si>
  <si>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</si>
  <si>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</si>
  <si>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</si>
  <si>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</si>
  <si>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</si>
  <si>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</si>
  <si>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</si>
  <si>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</si>
  <si>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</si>
  <si>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</si>
  <si>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</si>
  <si>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</si>
  <si>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</si>
  <si>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P51</t>
  </si>
  <si>
    <t>Ingresos_1</t>
  </si>
  <si>
    <t>Impuesto Renta Personas Físicas y otros directos</t>
  </si>
  <si>
    <t>D51</t>
  </si>
  <si>
    <t>Ingresos_2</t>
  </si>
  <si>
    <t>Impuesto sobre Sucesiones y Donaciones</t>
  </si>
  <si>
    <t>D91</t>
  </si>
  <si>
    <t>Ingresos_3</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</si>
  <si>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</si>
  <si>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</si>
  <si>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</si>
  <si>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</si>
  <si>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</si>
  <si>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</si>
  <si>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</si>
  <si>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</si>
  <si>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</si>
  <si>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</si>
  <si>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</si>
  <si>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</si>
  <si>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</si>
  <si>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</si>
  <si>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Medidas en materia de personal</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</si>
  <si>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</si>
  <si>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</si>
  <si>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</si>
  <si>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</si>
  <si>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</si>
  <si>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Ayudas y subvenciones de capital</t>
  </si>
  <si>
    <t>D92,D99</t>
  </si>
  <si>
    <t>Inversiones</t>
  </si>
  <si>
    <t>Aplazamientos y fraccionamientos (efectos ajustes por recaudación incierta)</t>
  </si>
  <si>
    <t>D9</t>
  </si>
  <si>
    <t>Bonificaciones y reducciones, exenciones y deducciones, modificación de tipos</t>
  </si>
  <si>
    <t>D21,D29</t>
  </si>
  <si>
    <t>millones €</t>
  </si>
  <si>
    <t>Impacto presupuestario*</t>
  </si>
  <si>
    <t>Impacto presupuestario* (a)</t>
  </si>
  <si>
    <t>Medidas previstas en los presupuestos de ELL y en el ALPGE 2022 con impacto en EELL</t>
  </si>
  <si>
    <t>Remuneración de asalariados por decisiones discrecionales de las CCLL</t>
  </si>
  <si>
    <t>Presupuestos de 2021 y líneas del de 2022</t>
  </si>
  <si>
    <t>Remuneración de asalariados por medidas de política económica general</t>
  </si>
  <si>
    <t>Compras de bienes y servicios</t>
  </si>
  <si>
    <t>Gastos en Transferencias corrientes previstos realizar por las CCLL</t>
  </si>
  <si>
    <t>Formación bruta de capital</t>
  </si>
  <si>
    <t>TOTAL Entidades Locales</t>
  </si>
  <si>
    <t>* Un signo positivo supone un deterioro del saldo presupuestario, ya sea por mayor gasto o por caída de ingresos. Si el resultado total es positivo aumenta el deterioro</t>
  </si>
  <si>
    <t xml:space="preserve">Reducción de ingresos en tributos locales </t>
  </si>
  <si>
    <t>Ingresos por subvenciones al transporte por COVID-19</t>
  </si>
  <si>
    <t>Dotaciones a favor de EELL en ALPGE 2022</t>
  </si>
  <si>
    <t>Total deterioro saldo presupuestario</t>
  </si>
  <si>
    <t xml:space="preserve">(a) Con la suspensión de las reglas fiscales en 2020, 2021 y 2022 no se aplicará en este año ninguna regla especial de destino del superávit.  </t>
  </si>
  <si>
    <t>El impacto presupuestario de 2021 se ha medida a partir de la información de presupuestos iniciales de ese año respecto de los de 2020. El impacto de 2022 se ha medido a partir de las líneas fundamentales del presupuesto respecto de las del ejercicio 2021</t>
  </si>
  <si>
    <t>Importe máximo del pasivo contingente, de la garantía aportada (en euros)</t>
  </si>
  <si>
    <t xml:space="preserve">Importe de las garantías concedidas </t>
  </si>
  <si>
    <t>Fecha a la que se refiere la columna anterior</t>
  </si>
  <si>
    <t xml:space="preserve">Remanente no dispuesto del aval autorizado en 2020 para garantizar el 80% del riesgo vivo de una línea de préstamos y avales por importe total de 700 millones de euros para la financiación de circulante a autónomos y empresas con el objetivo de paliar los efectos ocasionados por el COVID-19 </t>
  </si>
  <si>
    <t>Autorizado por Acuerdo de Consejo de Ministros del 28-4-2020,  02-02-2021 y 29-06-2021</t>
  </si>
  <si>
    <t xml:space="preserve">Remanente no dispuesto del aval autorizado en 2020 a las entidades deportivas con sede social u operativa en Cataluña afectadas por el COVID-19 beneficiarias de préstamos de una línea de préstamos de 10 millones de euros cuyas condiciones se establecen en el Convenio de ICF-Consejo Catalán del Deporte. </t>
  </si>
  <si>
    <t>Autorizado por Acuerdo de Consejo de Ministros del 20-10-2020, 02-02-2021 y 29-06-2021</t>
  </si>
  <si>
    <t>Remanente no dispuesto del aval autorizado en 2020 a empresas privadas y entidades sin ánimo de lucro culturales con sede social u operativa en Cataluña afectadas por el COVID-19, beneficiarias de una línea de préstamos garantizados conforme a convenio de colaboración entre el Departamento de Cultura y el ICF y convenios de colaboración entre el Instituto Catalán de las Empresas Culturales (ICEC) y el ICF.</t>
  </si>
  <si>
    <t>Reafianzamiento público, mediante cobertura parcial de los fallidos por parte de la Administración de la CAE, del riesgo asumido por Elkargi, SGR, derivado de las garantías otorgadas por esta última a sus socios de las operaciones de financiación concertadas al amparo del Decreto 50/2020, de 31 de marzo para paliar efectos del Covid-19.</t>
  </si>
  <si>
    <t>En tramitación</t>
  </si>
  <si>
    <t>Aval de la Fundación Zaragoza Logistics Center (ZLC) para garantizar préstamos a estudiantes en los programas master.</t>
  </si>
  <si>
    <t>Autorizado por Acuerdo de Consejo de Ministros del 01-06-2021</t>
  </si>
  <si>
    <t>Aval de la CA de Asturias a Zona de Actividades Logísticas e Industriales de Asturias SA para garantizar una póliza de crédito que permita atender gastos operativos.</t>
  </si>
  <si>
    <t>Autorizado por Acuerdo de Consejo de Ministros del  28-09-2021</t>
  </si>
  <si>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</si>
  <si>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02-02-2021</t>
  </si>
  <si>
    <t xml:space="preserve">Línea de avales para garantizar hasta un máximo del 75%  de cada contrato para financiar capital circulante
</t>
  </si>
  <si>
    <t>Autorizado por Acuerdo de Consejo de Ministros del 27-04-2021</t>
  </si>
  <si>
    <t>Línea de avales para pymes y autónomos de Cantabria y entidades públicas</t>
  </si>
  <si>
    <t>Línea de avales para garantizar hasta un máximo del 79,1%  de una línea de cofirming para el pago a proveedores.</t>
  </si>
  <si>
    <t>Autorizado por Acuerdo de Consejo de Ministros del 20-07-2021</t>
  </si>
  <si>
    <t>Autorizado por Acuerdo de Consejo de Ministros del 21-09-2021</t>
  </si>
  <si>
    <t>Garantías de la Agencia de la Vivienda de Cataluña al instituto Catalán de Finanzas para garantizar préstamos para la rehabilitación de edificios de viviendas con comunidades de propietarios</t>
  </si>
  <si>
    <t>Autorizado por Acuerdo de Consejo de Ministros del  29-06-2021</t>
  </si>
  <si>
    <t>Garantías de la Generalitat de Cataluña a favor de las Cooperativas de Crédito de Sección Agraria para facilitar la baja de sus secciones de crédito.</t>
  </si>
  <si>
    <t>Garantías de AGAUR para garantizar préstamos a formalizar por las entidades financieras
colaboradoras con estudiantes universitarios para financiar la matrícula
universitaria.</t>
  </si>
  <si>
    <t>Línea de Economía Social y Cooperativa (12.418.126,10 €), Línea de Impulso Industrial (37.750.000€), Línea Agrocredit (7.000.000 €) y Línea de Promoción Cultural (2.482.434,28 €)</t>
  </si>
  <si>
    <t>Garantías para financiar proyectos promovidos por comunidades de propietarios o particulares propietarios de viviendas que desarrollen proyectos financiables que contribuyan a alcanzar una mejora de la eficiencia energética</t>
  </si>
  <si>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</si>
  <si>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t>Garantías en el marco de una nueva línea para facilitar la compra de vivienda a jóvenes menores de 35 años</t>
  </si>
  <si>
    <t>Garantías para cubrir el riesgo de las operaciones de préstamo que se formalicen con las empresas destinatarias de los distintos programas de apoyo vigentes en 2021: avales a empresas participadas por SODENA, avales a empresas terceras y reavales por Convenios firmados con SGR</t>
  </si>
  <si>
    <t>Autorizado por Acuerdo de Consejo de Ministros del 02-03-2021</t>
  </si>
  <si>
    <t xml:space="preserve">Reafianzamiento público del riesgo asumido por Elkargi SGR por aval concedido a a pymes y empresas vascas derivado de las garantías concedidas fuera del ámbito del COVID-19 (50.000.000 €), avales concedidos por la Administración de la Comunidad Autónoma del País Vasco a empresas beneficiarias de los préstamos de Luzaro EFC, S.A. (12.000.000 €) y reafianzamiento público del riesgo asumido por Audiovisual Aval, SGR por garantías otorgadas por esta última a sus socios partícipes (40.000 €).
</t>
  </si>
  <si>
    <t>Avales concedidos - Entidades Locales</t>
  </si>
  <si>
    <t>Previsión a 31 de diciembre de 2021 comunicada con datos del 2T2021, estando previsto en presupuestos el importe de 917.696 euros</t>
  </si>
  <si>
    <t>Estimación al cierre de 2021</t>
  </si>
  <si>
    <t>Préstamos morosos - Entidades Locales</t>
  </si>
  <si>
    <t>Previsión a 31 de diciembre de 2021 comunicada con datos del 2T2021, estando previsto en presupuestos el importe de 19.498 euros</t>
  </si>
  <si>
    <t>Estimaicón al cierre de 2021</t>
  </si>
  <si>
    <t>Garantías - Entidades Locales</t>
  </si>
  <si>
    <t>Previsión a 31 de diciembre de 2021 comunicada con datos del 2T2021, estando previsto en presupuestos el importe de 4.660.336 euros</t>
  </si>
  <si>
    <t>Por sentencias - expropiaciones - Entidades Locales</t>
  </si>
  <si>
    <t>Previsión a 31 de diciembre de 2021 comunicada con datos del 2T2021, estando prevista en presupuestos la cuantía de 48.704.643 euros</t>
  </si>
  <si>
    <t>Otros - Entidades Locales</t>
  </si>
  <si>
    <t>Previsión a 31 de diciembre de 2021 comunicada con datos del 2T2021, estando prevista en presupuestos la cuantía de 75.029.989 euros</t>
  </si>
  <si>
    <t>Tipo de medida</t>
  </si>
  <si>
    <t>IRPF</t>
  </si>
  <si>
    <t>Aumento porcentajes deducción por donativos</t>
  </si>
  <si>
    <t>Se elevan en cinco puntos porcentuales</t>
  </si>
  <si>
    <t>RDL 17/2020</t>
  </si>
  <si>
    <t>Incremento del IRPF</t>
  </si>
  <si>
    <t>Se incrementan dos puntos los tipos impositivos sobre la base general para los contribuyentes que tengan rentas superiores a 300.000 euros. Así mismo, el tipo estatal sobre la base del ahorro se incrementará en tres puntos porcentuales para las rentas del ahorro superiores a 200.000 euros</t>
  </si>
  <si>
    <t>Ley de Presupuestos Generales del Estado para el año 2021</t>
  </si>
  <si>
    <t>Modificación límite aportaciones planes pensiones</t>
  </si>
  <si>
    <t>Para aportaciones a planes privados, se reduce el límite máximo a 2.000 €. Para contribuciones a Planes de Empresa, el límite se amplía hasta 10.000 €</t>
  </si>
  <si>
    <t>Medidas para paliar efectos de la pandemia</t>
  </si>
  <si>
    <t>Opción de cambio a estimación directa en pagos fraccionados, no cómputo días estado alarma en módulos, aumento reducción general rendimiento AE al 20% / 35% (hostelería)</t>
  </si>
  <si>
    <t>RDL 15/2020 y RDL 35/2020</t>
  </si>
  <si>
    <t>Compensación rebaja precio alquiler y deduc. rehabilitación energética vivienda</t>
  </si>
  <si>
    <t>Se introducen nuevas medidas compensatorias a arrendadores y para fomentar la mejora energética de las viviendas</t>
  </si>
  <si>
    <t>RDL 35/2020</t>
  </si>
  <si>
    <t>Impuesto Sociedades</t>
  </si>
  <si>
    <t>Limitación exención doble imposición</t>
  </si>
  <si>
    <t xml:space="preserve">Limitación de las exenciones a los dividendos y plusvalías generados en el exterior al 95% para las empresas con más de 10 millones de euros de cifra de negocio. Se elimina la posibilidad de aplicar esta exención a aquellas que no ostenten al menos un 5% de participación en la filial. </t>
  </si>
  <si>
    <t>Opción de cambio a estimación directa en pagos fraccionados, ampliación límite temporal aplicación provisión pérdidas</t>
  </si>
  <si>
    <t>RDL 15/2020</t>
  </si>
  <si>
    <t>Otras medidas</t>
  </si>
  <si>
    <t>Ampliación deducción por producciones cinematográficas extranjeras, subida tipo gravamen SOCIMI</t>
  </si>
  <si>
    <t>RDL 17/2020 y RDL 34/2020</t>
  </si>
  <si>
    <t>IVA</t>
  </si>
  <si>
    <t>Rebajas tipos compras sanitarias</t>
  </si>
  <si>
    <t>Tipo 0 productos sanitarios lucha Covid, rebaja al 4% mascarillas quirúrgicas, PCR y vacunas</t>
  </si>
  <si>
    <t>RDL 15/2020 y RDL 34/2020</t>
  </si>
  <si>
    <t>Opción de cambio a estimación directa en simplificado, no cómputo días estado alarma en simplificado, aumento reducción general rendimiento AE al 20% / 35% (hostelería)</t>
  </si>
  <si>
    <t>Otras modificaciones tipo IVA</t>
  </si>
  <si>
    <t>Subida tipo bebidas azucaradas, rebaja tipo en electricidad</t>
  </si>
  <si>
    <t>Ley de Presupuestos Generales del Estado para el año 2021, RDL 12/2021</t>
  </si>
  <si>
    <t>Impuestos Especiales</t>
  </si>
  <si>
    <t>Plásticos de un solo uso</t>
  </si>
  <si>
    <t>Nueva figura impositiva</t>
  </si>
  <si>
    <t>Pendiente de aprobación</t>
  </si>
  <si>
    <t>IE Electricidad</t>
  </si>
  <si>
    <t>Rebaja tipo del 5,11% al 0,5% desde septiembre a 31 diciembre</t>
  </si>
  <si>
    <t>RDL 17/2021</t>
  </si>
  <si>
    <t>Otros impuestos</t>
  </si>
  <si>
    <t>Impuesto sobre Valor Producción energía eléctrica</t>
  </si>
  <si>
    <t>Exoneración de pago de las retribuciones por electricidad incorporada correspondientes al 3T 2021</t>
  </si>
  <si>
    <t>RDL 12/2021 y RDL 17/2021</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</si>
  <si>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</si>
  <si>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</si>
  <si>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</si>
  <si>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</si>
  <si>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</si>
  <si>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</si>
  <si>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</si>
  <si>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</si>
  <si>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</si>
  <si>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Cuadro A.2. Garantías otorgadas por las Administraciones Públicas
 En euros</t>
  </si>
  <si>
    <t>Total Administraciones Públicas</t>
  </si>
  <si>
    <t>Garantías one-off</t>
  </si>
  <si>
    <t>Stock total, excluyendo deuda asumida por el Gobierno</t>
  </si>
  <si>
    <t>del cual: empresas públicas</t>
  </si>
  <si>
    <t>sociedades financieras</t>
  </si>
  <si>
    <t>garantías otorgadas en el contexto de la crisis financiera</t>
  </si>
  <si>
    <t>Administración Central</t>
  </si>
  <si>
    <t>Comunidades Autónomas</t>
  </si>
  <si>
    <t>Entidades Locales</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</si>
  <si>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</si>
  <si>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</si>
  <si>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</si>
  <si>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</si>
  <si>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millones €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</si>
  <si>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</si>
  <si>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</si>
  <si>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</si>
  <si>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</si>
  <si>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</si>
  <si>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</si>
  <si>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</si>
  <si>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</si>
  <si>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</si>
  <si>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</si>
  <si>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</si>
  <si>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</si>
  <si>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</si>
  <si>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</si>
  <si>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</si>
  <si>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</si>
  <si>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Seguridad Social</t>
  </si>
  <si>
    <t>Millones € (acumulado)</t>
  </si>
  <si>
    <t>T3</t>
  </si>
  <si>
    <t>Agosto (Estado)</t>
  </si>
  <si>
    <t>Capacidad o Necesidad de financiación (6-7)</t>
  </si>
  <si>
    <t>S.13</t>
  </si>
  <si>
    <t>S.1311</t>
  </si>
  <si>
    <t>S.1312</t>
  </si>
  <si>
    <t>S.1313</t>
  </si>
  <si>
    <t>S.1314</t>
  </si>
  <si>
    <t>6. Total ingresos</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</si>
  <si>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</si>
  <si>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</si>
  <si>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</si>
  <si>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</si>
  <si>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</si>
  <si>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</si>
  <si>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</si>
  <si>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</si>
  <si>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</si>
  <si>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</si>
  <si>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</si>
  <si>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</si>
  <si>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7. Total gastos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</si>
  <si>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</si>
  <si>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</si>
  <si>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</si>
  <si>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</si>
  <si>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</si>
  <si>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</si>
  <si>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</si>
  <si>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</si>
  <si>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</si>
  <si>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</si>
  <si>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</si>
  <si>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</si>
  <si>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</si>
  <si>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</si>
  <si>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</si>
  <si>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Julio</t>
  </si>
  <si>
    <t xml:space="preserve">Administración Central </t>
  </si>
  <si>
    <t xml:space="preserve">Comunidades Autónomas </t>
  </si>
  <si>
    <t>Fondos de Seguridad Social</t>
  </si>
  <si>
    <t>EN TÉRMINOS DE IMPACTO CON VALOR DIFERENCIAL SOBRE EL AÑO ANTERIOR</t>
  </si>
  <si>
    <t>D3, D7, D9</t>
  </si>
  <si>
    <t xml:space="preserve"> Comunidades Autónomas excluyendo las adoptadas en respuesta a la pandemia de COVID-19.
</t>
  </si>
  <si>
    <t xml:space="preserve">TOTAL Comunidades Autónomas 
</t>
  </si>
  <si>
    <t xml:space="preserve">Comunidades Autónomas derivadas directamente de la pandemia de COVID-19
</t>
  </si>
  <si>
    <t>Cuadro A.5 Medidas discrecionales de gasto adoptadas/anunciadas
Estado</t>
  </si>
  <si>
    <t>Medidas urgentes de apoyo para la reparación de los daños ocasionados por las erupciones volcánicas y para la reconstrucción económica y social de la isla de La Palma (Real Decreto-ley 20/2021, de 5 de octubre).</t>
  </si>
  <si>
    <t>Apoyo del Centro Nacional de Sanidad Ambiental del Instituto de Salud Carlos III (ISCIII) a la red local de detección de calidad del aire</t>
  </si>
  <si>
    <t>Medidas de actuación y fomento en el ámbito científico, técnico e investigador</t>
  </si>
  <si>
    <t>Ayudas  destinadas a recuperar el entorno socioeconómico y ambiental en la reserva de la Biosfera de la Palma</t>
  </si>
  <si>
    <t xml:space="preserve">Ayudas  destinadas a recuperar en el área de influencia socioeconómica del Parque nacional de la Caldera de Tabiriente </t>
  </si>
  <si>
    <t>Ayudas a la Comunidad Autónoma de Canarias y al Cabildo de la Palma para la prevención y mitigación de daños a la biodiversidad y el patrimonio natural.</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</si>
  <si>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</si>
  <si>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En ejecución. RDL 20/2021</t>
  </si>
  <si>
    <t>En ejecución. RDL 20/2022</t>
  </si>
  <si>
    <t>Suministro de emergencia de agua para regadío y otros usos a la zona afectada por la erupción del volcán Cumbre Vieja (La Palma), transportando agua en un buque cisterna para proveer a las zonas de riego que actualmente se han quedado aisladas y sin suministro.</t>
  </si>
  <si>
    <t>Medidas en materia de Recuperación de la Biodiversidad y espacios naturales protegidos en la Isla de La Palma (Real Decreto- Ley 20/2021)</t>
  </si>
  <si>
    <t>Medida reparación daños ocasionados por las erupciones volcánicas en la isla de La Palma</t>
  </si>
  <si>
    <t>Reequilibrio económico de los contratos de gestión de servicios públicos de transporte regular de viajeros de uso general por carretera de competencia estatal.(*)</t>
  </si>
  <si>
    <t>Liquidación por los servicios de 2020. (**)</t>
  </si>
  <si>
    <t>(*) Pendiente de determinar</t>
  </si>
  <si>
    <t xml:space="preserve">(**) Se prevé que la liquidación por los servicios de 2020, que debería abonarse en diciembre de 2021 sea mucho más elevada (superior a 300.000.000€) que la actual consignación presupuestaria (232.638.000€), debido a los problemas de demanda y sobrecostes provocados por la pandemia de COVID-19 durante el ejercicio 2020. </t>
  </si>
  <si>
    <t>-</t>
  </si>
  <si>
    <t>A.8 Medidas discrecionales en 2021 y 2022. Entidades Locales</t>
  </si>
  <si>
    <t>Cuadro A.9 Garantías adoptadas/anunciadas 
Comunidades Autónomas y Entidades Locales</t>
  </si>
  <si>
    <t>10. Ejecución trimestral en contabilidad nacional para el conjunto de las Administraciones Públicas y cada uno de sus subsectores.</t>
  </si>
  <si>
    <t xml:space="preserve">Cuadro A.10.1  Ejecución trimestral en contabilidad nacional para el conjunto de las Administraciones Públicas </t>
  </si>
  <si>
    <t>Cuadro A.10.2 Administración Central</t>
  </si>
  <si>
    <t>Cuadro A.10.3 Comunidades Autónomas</t>
  </si>
  <si>
    <t>Cuadro A.10.4 Corporaciones Locales</t>
  </si>
  <si>
    <t>Cuadro A.10.5 Seguridad Social</t>
  </si>
  <si>
    <t>Cuadro A.4 Medidas discrecionales de ingresos adoptadas/anunciadas 
Estado</t>
  </si>
  <si>
    <r>
      <rPr>
        <b/>
        <sz val="11"/>
        <rFont val="Arial Narrow"/>
        <family val="2"/>
      </rPr>
      <t>Transferidos a las CCAA en el primer trimestre de 2021</t>
    </r>
    <r>
      <rPr>
        <sz val="11"/>
        <rFont val="Arial Narrow"/>
        <family val="2"/>
      </rPr>
      <t>, tanto para estos programas, como para aquellos otros que regula el Plan Estatal 2018-2021 (RDL 11/2020), ya que son las CCAA quienes gestionan el importe para uno de ellos.</t>
    </r>
  </si>
  <si>
    <r>
      <t>1.</t>
    </r>
    <r>
      <rPr>
        <sz val="7"/>
        <rFont val="Times New Roman"/>
        <family val="1"/>
      </rPr>
      <t xml:space="preserve">      </t>
    </r>
    <r>
      <rPr>
        <i/>
        <sz val="12"/>
        <rFont val="Calibri"/>
        <family val="2"/>
        <scheme val="minor"/>
      </rPr>
      <t>“Un signo negativo supone un deterioro del saldo presupuestario, ya sea por mayor gasto o por caída de ingresos”</t>
    </r>
    <r>
      <rPr>
        <sz val="12"/>
        <rFont val="Calibri"/>
        <family val="2"/>
        <scheme val="minor"/>
      </rPr>
      <t>.</t>
    </r>
  </si>
  <si>
    <r>
      <t>2.</t>
    </r>
    <r>
      <rPr>
        <sz val="7"/>
        <rFont val="Times New Roman"/>
        <family val="1"/>
      </rPr>
      <t xml:space="preserve">      </t>
    </r>
    <r>
      <rPr>
        <i/>
        <sz val="12"/>
        <rFont val="Calibri"/>
        <family val="2"/>
        <scheme val="minor"/>
      </rPr>
      <t>“Los impactos se registran en términos incrementales”</t>
    </r>
    <r>
      <rPr>
        <sz val="12"/>
        <rFont val="Calibri"/>
        <family val="2"/>
        <scheme val="minor"/>
      </rPr>
      <t>.</t>
    </r>
  </si>
  <si>
    <t>euros</t>
  </si>
  <si>
    <r>
      <rPr>
        <b/>
        <sz val="10"/>
        <rFont val="Arial Narrow"/>
        <family val="2"/>
      </rPr>
      <t xml:space="preserve">Cataluña. </t>
    </r>
    <r>
      <rPr>
        <sz val="10"/>
        <rFont val="Arial Narrow"/>
        <family val="2"/>
      </rPr>
      <t xml:space="preserve">Aval de la Generalitat de Cataluña a favor del Instituto Catalán de Finanzas en relación a la línea de préstamos </t>
    </r>
    <r>
      <rPr>
        <b/>
        <sz val="10"/>
        <rFont val="Arial Narrow"/>
        <family val="2"/>
      </rPr>
      <t>ICF-COVID19</t>
    </r>
  </si>
  <si>
    <r>
      <rPr>
        <b/>
        <sz val="10"/>
        <rFont val="Arial Narrow"/>
        <family val="2"/>
      </rPr>
      <t>Cataluña.</t>
    </r>
    <r>
      <rPr>
        <sz val="10"/>
        <rFont val="Arial Narrow"/>
        <family val="2"/>
      </rPr>
      <t xml:space="preserve"> Aval del Consejo Catalán del Deporte a favor del Instituto Catalán de Finanzas en relación al convenio </t>
    </r>
    <r>
      <rPr>
        <b/>
        <sz val="10"/>
        <rFont val="Arial Narrow"/>
        <family val="2"/>
      </rPr>
      <t xml:space="preserve">ICF-COVID19  </t>
    </r>
  </si>
  <si>
    <r>
      <rPr>
        <b/>
        <sz val="10"/>
        <rFont val="Arial Narrow"/>
        <family val="2"/>
      </rPr>
      <t>Cataluña.</t>
    </r>
    <r>
      <rPr>
        <sz val="10"/>
        <rFont val="Arial Narrow"/>
        <family val="2"/>
      </rPr>
      <t xml:space="preserve"> Aval de la Generalitat de Cataluña a través del Departamento de Cultura a favor del Instituto Catalán de Finanzas en relación a la</t>
    </r>
    <r>
      <rPr>
        <b/>
        <sz val="10"/>
        <rFont val="Arial Narrow"/>
        <family val="2"/>
      </rPr>
      <t xml:space="preserve"> sublínea COVID-19</t>
    </r>
    <r>
      <rPr>
        <sz val="10"/>
        <rFont val="Arial Narrow"/>
        <family val="2"/>
      </rPr>
      <t xml:space="preserve"> del Convenio.</t>
    </r>
  </si>
  <si>
    <r>
      <rPr>
        <b/>
        <sz val="10"/>
        <rFont val="Arial Narrow"/>
        <family val="2"/>
      </rPr>
      <t>País Vasco.</t>
    </r>
    <r>
      <rPr>
        <sz val="10"/>
        <rFont val="Arial Narrow"/>
        <family val="2"/>
      </rPr>
      <t xml:space="preserve"> Línea de reavales de la Comunidad Autónoma de País Vasco en favor de ELKARGI SGR para una </t>
    </r>
    <r>
      <rPr>
        <b/>
        <sz val="10"/>
        <rFont val="Arial Narrow"/>
        <family val="2"/>
      </rPr>
      <t>línea extraordinaria COVID-19</t>
    </r>
    <r>
      <rPr>
        <sz val="10"/>
        <rFont val="Arial Narrow"/>
        <family val="2"/>
      </rPr>
      <t xml:space="preserve"> conforme a convenio.</t>
    </r>
  </si>
  <si>
    <r>
      <rPr>
        <b/>
        <sz val="10"/>
        <rFont val="Arial Narrow"/>
        <family val="2"/>
      </rPr>
      <t>Aragón.</t>
    </r>
    <r>
      <rPr>
        <sz val="10"/>
        <rFont val="Arial Narrow"/>
        <family val="2"/>
      </rPr>
      <t xml:space="preserve"> Aval de la Fundación Zaragoza Logistics Center (ZLC) para garantizar péstamos a estudiantes. </t>
    </r>
  </si>
  <si>
    <r>
      <rPr>
        <b/>
        <sz val="10"/>
        <rFont val="Arial Narrow"/>
        <family val="2"/>
      </rPr>
      <t>Asturias.</t>
    </r>
    <r>
      <rPr>
        <sz val="10"/>
        <rFont val="Arial Narrow"/>
        <family val="2"/>
      </rPr>
      <t xml:space="preserve"> Aval de la CA de Asturias a Zona de Activiaddes Logísticas e Industriales de Asturias SA.</t>
    </r>
  </si>
  <si>
    <r>
      <rPr>
        <b/>
        <sz val="10"/>
        <rFont val="Arial Narrow"/>
        <family val="2"/>
      </rPr>
      <t>Islas Baleares.</t>
    </r>
    <r>
      <rPr>
        <sz val="10"/>
        <rFont val="Arial Narrow"/>
        <family val="2"/>
      </rPr>
      <t xml:space="preserve"> Reaval de la CA de Illes Balears a las garantías concedidas por ISBA SGR en función de Convenio de colaboración.</t>
    </r>
  </si>
  <si>
    <r>
      <rPr>
        <b/>
        <sz val="10"/>
        <rFont val="Arial Narrow"/>
        <family val="2"/>
      </rPr>
      <t>Cantabria.</t>
    </r>
    <r>
      <rPr>
        <sz val="10"/>
        <rFont val="Arial Narrow"/>
        <family val="2"/>
      </rPr>
      <t xml:space="preserve"> Garantías del Instituto de Finanzas de Cantabria en favor de Santander Coated Solutions SL.</t>
    </r>
  </si>
  <si>
    <r>
      <rPr>
        <b/>
        <sz val="10"/>
        <rFont val="Arial Narrow"/>
        <family val="2"/>
      </rPr>
      <t xml:space="preserve">Cantabria. </t>
    </r>
    <r>
      <rPr>
        <sz val="10"/>
        <rFont val="Arial Narrow"/>
        <family val="2"/>
      </rPr>
      <t>Garantías del Instituto de Finanzas de Cantabria</t>
    </r>
    <r>
      <rPr>
        <b/>
        <sz val="10"/>
        <rFont val="Arial Narrow"/>
        <family val="2"/>
      </rPr>
      <t xml:space="preserve"> </t>
    </r>
    <r>
      <rPr>
        <sz val="10"/>
        <rFont val="Arial Narrow"/>
        <family val="2"/>
      </rPr>
      <t>para garantizar diferentes líneas de financiación.</t>
    </r>
  </si>
  <si>
    <r>
      <rPr>
        <b/>
        <sz val="10"/>
        <rFont val="Arial Narrow"/>
        <family val="2"/>
      </rPr>
      <t>Cantabria.</t>
    </r>
    <r>
      <rPr>
        <sz val="10"/>
        <rFont val="Arial Narrow"/>
        <family val="2"/>
      </rPr>
      <t xml:space="preserve"> Garantías del Instituto de Finanzas de Cantabria en favor de Global Steel Wire SA.</t>
    </r>
  </si>
  <si>
    <r>
      <rPr>
        <b/>
        <sz val="10"/>
        <rFont val="Arial Narrow"/>
        <family val="2"/>
      </rPr>
      <t xml:space="preserve">Castilla y León. </t>
    </r>
    <r>
      <rPr>
        <sz val="10"/>
        <rFont val="Arial Narrow"/>
        <family val="2"/>
      </rPr>
      <t xml:space="preserve">Aval de la CA de Castilla y León a favor del  Instituto para la Competitividad Empresarial de Castilla y León (ICE). </t>
    </r>
  </si>
  <si>
    <r>
      <rPr>
        <b/>
        <sz val="10"/>
        <rFont val="Arial Narrow"/>
        <family val="2"/>
      </rPr>
      <t xml:space="preserve">Castilla y León. </t>
    </r>
    <r>
      <rPr>
        <sz val="10"/>
        <rFont val="Arial Narrow"/>
        <family val="2"/>
      </rPr>
      <t xml:space="preserve">Aval de la CA de Castilla y León a favor del  Instituto para la Competitividad Empresarial de Castilla y León (ICE) para garantizar el tramo B de un contrato de finaciación suscrito con el BEI. </t>
    </r>
  </si>
  <si>
    <r>
      <rPr>
        <b/>
        <sz val="10"/>
        <rFont val="Arial Narrow"/>
        <family val="2"/>
      </rPr>
      <t>Cataluña.</t>
    </r>
    <r>
      <rPr>
        <sz val="10"/>
        <rFont val="Arial Narrow"/>
        <family val="2"/>
      </rPr>
      <t xml:space="preserve"> Aval de la de la Agencia de la Vivienda de Cataluña a favor del Instituto Catalán de Finanzas conforme a Convenio entre la Agencia de la Vivienda y el ICF.</t>
    </r>
  </si>
  <si>
    <r>
      <rPr>
        <b/>
        <sz val="10"/>
        <rFont val="Arial Narrow"/>
        <family val="2"/>
      </rPr>
      <t>Cataluña.</t>
    </r>
    <r>
      <rPr>
        <sz val="10"/>
        <rFont val="Arial Narrow"/>
        <family val="2"/>
      </rPr>
      <t xml:space="preserve"> Aval de la Generalitat de Cataluña a favor de las Cooperativas de Crédito de Sección Agraria.</t>
    </r>
  </si>
  <si>
    <r>
      <rPr>
        <b/>
        <sz val="10"/>
        <rFont val="Arial Narrow"/>
        <family val="2"/>
      </rPr>
      <t>Cataluña.</t>
    </r>
    <r>
      <rPr>
        <sz val="10"/>
        <rFont val="Arial Narrow"/>
        <family val="2"/>
      </rPr>
      <t xml:space="preserve"> Aval de la Agencia de Gestión de Ayudas Universitarias y de Investigación (AGAUR) conforme a Convenio de AGAUR y entidades financieras.</t>
    </r>
  </si>
  <si>
    <r>
      <rPr>
        <b/>
        <sz val="10"/>
        <rFont val="Arial Narrow"/>
        <family val="2"/>
      </rPr>
      <t>Cataluña.</t>
    </r>
    <r>
      <rPr>
        <sz val="10"/>
        <rFont val="Arial Narrow"/>
        <family val="2"/>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</si>
  <si>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r>
      <rPr>
        <b/>
        <sz val="10"/>
        <rFont val="Arial Narrow"/>
        <family val="2"/>
      </rPr>
      <t>Extremadura.</t>
    </r>
    <r>
      <rPr>
        <sz val="10"/>
        <rFont val="Arial Narrow"/>
        <family val="2"/>
      </rPr>
      <t xml:space="preserve"> Garantías a través del Fondo sin personalidad jurídica de Garantía en Eficiencia Energética de Vivienda en Extremadura  </t>
    </r>
  </si>
  <si>
    <r>
      <rPr>
        <b/>
        <sz val="10"/>
        <rFont val="Arial Narrow"/>
        <family val="2"/>
      </rPr>
      <t>Extremadura</t>
    </r>
    <r>
      <rPr>
        <sz val="10"/>
        <rFont val="Arial Narrow"/>
        <family val="2"/>
      </rPr>
      <t>. Garantías a través del Fondo sin personalidad jurídica de Cartera Jeremie Extremadura 2</t>
    </r>
  </si>
  <si>
    <r>
      <rPr>
        <b/>
        <sz val="10"/>
        <rFont val="Arial Narrow"/>
        <family val="2"/>
      </rPr>
      <t>Murcia.</t>
    </r>
    <r>
      <rPr>
        <sz val="10"/>
        <rFont val="Arial Narrow"/>
        <family val="2"/>
      </rPr>
      <t xml:space="preserve"> Garantías a través del Entidad Pública Empresarial Instituto de Crédito y Finanzas de la Región de Murcia (ICREF). </t>
    </r>
  </si>
  <si>
    <r>
      <rPr>
        <b/>
        <sz val="10"/>
        <rFont val="Arial Narrow"/>
        <family val="2"/>
      </rPr>
      <t>Navarra.</t>
    </r>
    <r>
      <rPr>
        <sz val="10"/>
        <rFont val="Arial Narrow"/>
        <family val="2"/>
      </rPr>
      <t xml:space="preserve"> Garantías a través de la sociedad mercantil pública Sociedad de Desarrollo de Navarra, S.L. (SODENA).</t>
    </r>
  </si>
  <si>
    <r>
      <rPr>
        <b/>
        <sz val="10"/>
        <rFont val="Arial Narrow"/>
        <family val="2"/>
      </rPr>
      <t>País Vasco.</t>
    </r>
    <r>
      <rPr>
        <sz val="10"/>
        <rFont val="Arial Narrow"/>
        <family val="2"/>
      </rPr>
      <t xml:space="preserve"> Línea de avales y de  reafianzamientos de la Comunidad Autónoma de País Vasco previstos en 2021.</t>
    </r>
  </si>
  <si>
    <t>Importe máximo del pasivo contingente, de la garantía aportada (en euros)*</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</si>
  <si>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</si>
  <si>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</si>
  <si>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</si>
  <si>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</si>
  <si>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</si>
  <si>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</si>
  <si>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</si>
  <si>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</si>
  <si>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</si>
  <si>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</si>
  <si>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4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</si>
  <si>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</si>
  <si>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</si>
  <si>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</si>
  <si>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</si>
  <si>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</si>
  <si>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</si>
  <si>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</si>
  <si>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</si>
  <si>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</si>
  <si>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</si>
  <si>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</si>
  <si>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</si>
  <si>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</si>
  <si>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</si>
  <si>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</si>
  <si>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</si>
  <si>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PIB utilizado</t>
  </si>
  <si>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</si>
  <si>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r>
      <t>Empleo</t>
    </r>
    <r>
      <rPr>
        <b/>
        <vertAlign val="superscript"/>
        <sz val="10"/>
        <color theme="1"/>
        <rFont val="Arial Narrow"/>
        <family val="2"/>
      </rPr>
      <t>1</t>
    </r>
  </si>
  <si>
    <t>Sanidad</t>
  </si>
  <si>
    <t>Educación</t>
  </si>
  <si>
    <t>% gasto total</t>
  </si>
  <si>
    <t>% PIB</t>
  </si>
  <si>
    <t>Cuadro A.3.a . Gasto de las Administraciones Públicas en educación, sanidad y empleo</t>
  </si>
  <si>
    <t>3. Gasto de las Administraciones Públicas por funciones</t>
  </si>
  <si>
    <t>Fuente: Ministerio de Hacienda y Función Pública</t>
  </si>
  <si>
    <t>TE</t>
  </si>
  <si>
    <t>11. Gasto total</t>
  </si>
  <si>
    <t>10. Protección social</t>
  </si>
  <si>
    <t>9. Educación</t>
  </si>
  <si>
    <t>8. Actividades recreativas, cultura y religión</t>
  </si>
  <si>
    <t>7. Sanidad</t>
  </si>
  <si>
    <t>6. Vivienda y servicios comunitarios</t>
  </si>
  <si>
    <t>5. Protección del medio ambiente</t>
  </si>
  <si>
    <t>4. Asuntos económicos</t>
  </si>
  <si>
    <t>3. Orden Público y seguridad</t>
  </si>
  <si>
    <t>2. Defensa</t>
  </si>
  <si>
    <t>1. Servicios públicos generales</t>
  </si>
  <si>
    <t>Código COFOG</t>
  </si>
  <si>
    <t>Funciones</t>
  </si>
  <si>
    <t>Cuadro A.3.b . Clasificación del gasto por funciones</t>
  </si>
  <si>
    <t>1. Cuantías a excluir del techo de gasto</t>
  </si>
  <si>
    <t>Cuadro A.1. Cuantías a excluir del techo de gasto</t>
  </si>
  <si>
    <t>Nivel*</t>
  </si>
  <si>
    <t>Gasto financiado con ingresos de los fondos estructurales</t>
  </si>
  <si>
    <t>Formación bruta de capital financiada con fondos europeos</t>
  </si>
  <si>
    <t>Gasto cíclico en prestaciones por desempleo</t>
  </si>
  <si>
    <t>Gasto de intereses</t>
  </si>
  <si>
    <t>*Millones de euros</t>
  </si>
  <si>
    <r>
      <t xml:space="preserve">Efecto de las medidas discrecionales de ingresos </t>
    </r>
    <r>
      <rPr>
        <i/>
        <sz val="9"/>
        <color rgb="FF000000"/>
        <rFont val="Arial Narrow"/>
        <family val="2"/>
      </rPr>
      <t>(En términos incrementales)</t>
    </r>
  </si>
  <si>
    <t>Fuente: Mínisterio de Hacienda y Funcíón Pública</t>
  </si>
  <si>
    <t>Plan Presupuestario 2021 (cuadros incluidos en el anexo del informe)</t>
  </si>
  <si>
    <t>A.1. Cuantías a excluir del techo de gasto</t>
  </si>
  <si>
    <t>&lt;&lt;</t>
  </si>
  <si>
    <t>A.2. Garantías otorgadas por las Administraciones Públicas</t>
  </si>
  <si>
    <t>A.3.a. Gasto de las Administraciones Públicas en educación, sanidad y empleo</t>
  </si>
  <si>
    <t>A.3.b. Clasificación del gasto por funciones</t>
  </si>
  <si>
    <t>A.4 Medidas discrecionales de ingresos adoptadas/anunciadas. Estado.</t>
  </si>
  <si>
    <t>A.5 Medidas discrecionales de gasto adoptadas/anunciadas. Estado.</t>
  </si>
  <si>
    <t>A.6 Garantías adoptadas/anunciadas en respuesta al brote de COVID-19. Estado.</t>
  </si>
  <si>
    <t>A.7 Medidas discrecionales adoptadas/anunciadas. Comunidades Autónomas.</t>
  </si>
  <si>
    <t>A.9 Garantías adoptadas/anunciadas. Comunidades Autónomas y Entidades Locales.</t>
  </si>
  <si>
    <t xml:space="preserve">A.10 Ejecución presupuestaria trimestral para el conjunto de las Administraciones Públicas </t>
  </si>
  <si>
    <t xml:space="preserve">A.10.1  Ejecución trimestral en contabilidad nacional para el conjunto de las Administraciones Públicas </t>
  </si>
  <si>
    <t>A.10.2 Administración Central</t>
  </si>
  <si>
    <t>A.10.3 Comunidades Autónomas</t>
  </si>
  <si>
    <t>A.10.4 Corporaciones Locales</t>
  </si>
  <si>
    <t>A.10.5 Seguridad Social</t>
  </si>
  <si>
    <t>Cuadro A. 6: Garantías adoptadas/anunciadas Estado</t>
  </si>
  <si>
    <t xml:space="preserve">Cuadro A. 7: Impacto presupuestario esperado de las medidas de gasto e ingreso adoptadas y previstas por las 
Comunidades Autónomas </t>
  </si>
  <si>
    <t>Cuadro A.8 Impacto presupuestario esperado de las medidas de gasto e ingreso adoptadas y previstas por las Entidades Locales</t>
  </si>
  <si>
    <t>Cuadro A. 10: Ejecución presupuestaria para el conjunto de las Administraciones Públicas y cada uno de sus subsectores</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</si>
  <si>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</si>
  <si>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</si>
  <si>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</si>
  <si>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</si>
  <si>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</si>
  <si>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</si>
  <si>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</si>
  <si>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</si>
  <si>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</si>
  <si>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</si>
  <si>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</si>
  <si>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</si>
  <si>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</si>
  <si>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</si>
  <si>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</si>
  <si>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</si>
  <si>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</si>
  <si>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</si>
  <si>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</si>
  <si>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</si>
  <si>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Metodología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</si>
</sst>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7" x14ac:knownFonts="1">
    <font>
      <sz val="11"/>
      <color theme="1"/>
      <name val="Calibri"/>
      <family val="2"/>
      <scheme val="minor"/>
    </font>
    <font>
      <sz val="11"/>
      <color theme="1"/>
      <name val="Calibri"/>
      <family val="2"/>
      <scheme val="minor"/>
    </font>
    <font>
      <b/>
      <sz val="11"/>
      <color indexed="8"/>
      <name val="Arial Narrow"/>
      <family val="2"/>
    </font>
    <font>
      <sz val="11"/>
      <color theme="1"/>
      <name val="Century Gothic"/>
      <family val="2"/>
    </font>
    <font>
      <i/>
      <sz val="10"/>
      <color theme="1"/>
      <name val="Arial Narrow"/>
      <family val="2"/>
    </font>
    <font>
      <b/>
      <sz val="10"/>
      <color rgb="FFFFFFFF"/>
      <name val="Arial Narrow"/>
      <family val="2"/>
    </font>
    <font>
      <sz val="10"/>
      <color rgb="FF000000"/>
      <name val="Arial Narrow"/>
      <family val="2"/>
    </font>
    <font>
      <sz val="10"/>
      <color theme="1"/>
      <name val="Arial Narrow"/>
      <family val="2"/>
    </font>
    <font>
      <sz val="10"/>
      <color rgb="FFFFFFFF"/>
      <name val="Arial Narrow"/>
      <family val="2"/>
    </font>
    <font>
      <sz val="12"/>
      <color rgb="FF1F497D"/>
      <name val="Calibri"/>
      <family val="2"/>
      <scheme val="minor"/>
    </font>
    <font>
      <sz val="10"/>
      <color rgb="FFFF0000"/>
      <name val="Arial Narrow"/>
      <family val="2"/>
    </font>
    <font>
      <b/>
      <sz val="10"/>
      <name val="Arial Narrow"/>
      <family val="2"/>
    </font>
    <font>
      <b/>
      <sz val="11"/>
      <color theme="1"/>
      <name val="Arial Narrow"/>
      <family val="2"/>
    </font>
    <font>
      <sz val="9"/>
      <color theme="1"/>
      <name val="Arial Narrow"/>
      <family val="2"/>
    </font>
    <font>
      <b/>
      <sz val="11"/>
      <color theme="1"/>
      <name val="Century Gothic"/>
      <family val="2"/>
    </font>
    <font>
      <b/>
      <sz val="11"/>
      <color rgb="FF000000"/>
      <name val="Arial Narrow"/>
      <family val="2"/>
    </font>
    <font>
      <b/>
      <sz val="10"/>
      <color rgb="FF000000"/>
      <name val="Arial Narrow"/>
      <family val="2"/>
    </font>
    <font>
      <b/>
      <sz val="9"/>
      <color rgb="FF000000"/>
      <name val="Arial Narrow"/>
      <family val="2"/>
    </font>
    <font>
      <sz val="10"/>
      <name val="Arial Narrow"/>
      <family val="2"/>
    </font>
    <font>
      <b/>
      <i/>
      <sz val="10"/>
      <color theme="1"/>
      <name val="Arial Narrow"/>
      <family val="2"/>
    </font>
    <font>
      <sz val="11"/>
      <color theme="1"/>
      <name val="Arial Narrow"/>
      <family val="2"/>
    </font>
    <font>
      <b/>
      <sz val="11"/>
      <color rgb="FFFFFFFF"/>
      <name val="Arial Narrow"/>
      <family val="2"/>
    </font>
    <font>
      <b/>
      <sz val="11"/>
      <color theme="0"/>
      <name val="Arial Narrow"/>
      <family val="2"/>
    </font>
    <font>
      <sz val="9"/>
      <color rgb="FF000000"/>
      <name val="Arial Narrow"/>
      <family val="2"/>
    </font>
    <font>
      <sz val="8"/>
      <color theme="1"/>
      <name val="Arial Narrow"/>
      <family val="2"/>
    </font>
    <font>
      <b/>
      <sz val="10"/>
      <color indexed="8"/>
      <name val="Arial Narrow"/>
      <family val="2"/>
    </font>
    <font>
      <b/>
      <i/>
      <sz val="10"/>
      <color rgb="FFFFFFFF"/>
      <name val="Arial Narrow"/>
      <family val="2"/>
    </font>
    <font>
      <sz val="10"/>
      <color theme="1"/>
      <name val="Calibri"/>
      <family val="2"/>
      <scheme val="minor"/>
    </font>
    <font>
      <b/>
      <i/>
      <sz val="10"/>
      <color theme="0"/>
      <name val="Arial Narrow"/>
      <family val="2"/>
    </font>
    <font>
      <b/>
      <sz val="10"/>
      <color theme="0"/>
      <name val="Arial Narrow"/>
      <family val="2"/>
    </font>
    <font>
      <b/>
      <sz val="11"/>
      <name val="Calibri"/>
      <family val="2"/>
      <scheme val="minor"/>
    </font>
    <font>
      <sz val="8"/>
      <color rgb="FF000000"/>
      <name val="Arial Narrow"/>
      <family val="2"/>
    </font>
    <font>
      <b/>
      <sz val="8"/>
      <color indexed="8"/>
      <name val="Arial Narrow"/>
      <family val="2"/>
    </font>
    <font>
      <sz val="11"/>
      <name val="Calibri"/>
      <family val="2"/>
      <scheme val="minor"/>
    </font>
    <font>
      <sz val="11"/>
      <color theme="1"/>
      <name val="Arial"/>
      <family val="2"/>
    </font>
    <font>
      <b/>
      <i/>
      <sz val="11"/>
      <color theme="1"/>
      <name val="Arial"/>
      <family val="2"/>
    </font>
    <font>
      <i/>
      <sz val="11"/>
      <color theme="1"/>
      <name val="Arial Narrow"/>
      <family val="2"/>
    </font>
    <font>
      <sz val="11"/>
      <name val="Arial Narrow"/>
      <family val="2"/>
    </font>
    <font>
      <sz val="11"/>
      <color rgb="FFFFFFFF"/>
      <name val="Arial Narrow"/>
      <family val="2"/>
    </font>
    <font>
      <b/>
      <sz val="11"/>
      <name val="Arial Narrow"/>
      <family val="2"/>
    </font>
    <font>
      <sz val="12"/>
      <name val="Calibri"/>
      <family val="2"/>
      <scheme val="minor"/>
    </font>
    <font>
      <sz val="7"/>
      <name val="Times New Roman"/>
      <family val="1"/>
    </font>
    <font>
      <i/>
      <sz val="12"/>
      <name val="Calibri"/>
      <family val="2"/>
      <scheme val="minor"/>
    </font>
    <font>
      <i/>
      <sz val="10"/>
      <name val="Arial Narrow"/>
      <family val="2"/>
    </font>
    <font>
      <sz val="11"/>
      <color rgb="FFFF0000"/>
      <name val="Calibri"/>
      <family val="2"/>
      <scheme val="minor"/>
    </font>
    <font>
      <sz val="9"/>
      <name val="Arial Narrow"/>
      <family val="2"/>
    </font>
    <font>
      <b/>
      <sz val="11"/>
      <color rgb="FFFF0000"/>
      <name val="Arial Narrow"/>
      <family val="2"/>
    </font>
    <font>
      <vertAlign val="superscript"/>
      <sz val="8"/>
      <color rgb="FF000000"/>
      <name val="Arial Narrow"/>
      <family val="2"/>
    </font>
    <font>
      <sz val="11"/>
      <color rgb="FFFF0000"/>
      <name val="Arial Narrow"/>
      <family val="2"/>
    </font>
    <font>
      <b/>
      <vertAlign val="superscript"/>
      <sz val="10"/>
      <color theme="1"/>
      <name val="Arial Narrow"/>
      <family val="2"/>
    </font>
    <font>
      <b/>
      <sz val="12"/>
      <color theme="1"/>
      <name val="Arial Narrow"/>
      <family val="2"/>
    </font>
    <font>
      <sz val="12"/>
      <name val="Arial Narrow"/>
      <family val="2"/>
    </font>
    <font>
      <sz val="10"/>
      <name val="Arial"/>
      <family val="2"/>
    </font>
    <font>
      <i/>
      <sz val="9"/>
      <color rgb="FF000000"/>
      <name val="Arial Narrow"/>
      <family val="2"/>
    </font>
    <font>
      <u/>
      <sz val="11"/>
      <color theme="10"/>
      <name val="Calibri"/>
      <family val="2"/>
      <scheme val="minor"/>
    </font>
    <font>
      <b/>
      <sz val="16"/>
      <color theme="1"/>
      <name val="Arial"/>
      <family val="2"/>
    </font>
    <font>
      <sz val="11"/>
      <color rgb="FF000000"/>
      <name val="Arial Narrow"/>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
      <patternFill patternType="solid">
        <fgColor theme="0" tint="-0.14999847407452621"/>
        <bgColor indexed="64"/>
      </patternFill>
    </fill>
  </fills>
  <borders count="67">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style="medium">
        <color theme="0"/>
      </top>
      <bottom style="medium">
        <color theme="0"/>
      </bottom>
      <diagonal/>
    </border>
    <border>
      <left style="medium">
        <color rgb="FFFFFFFF"/>
      </left>
      <right style="medium">
        <color rgb="FFFFFFFF"/>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diagonal/>
    </border>
    <border>
      <left style="medium">
        <color rgb="FFFFFFFF"/>
      </left>
      <right/>
      <top/>
      <bottom style="medium">
        <color rgb="FFFFFFFF"/>
      </bottom>
      <diagonal/>
    </border>
    <border>
      <left/>
      <right style="medium">
        <color theme="0"/>
      </right>
      <top/>
      <bottom style="medium">
        <color theme="0"/>
      </bottom>
      <diagonal/>
    </border>
    <border>
      <left/>
      <right/>
      <top style="medium">
        <color theme="0"/>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rgb="FFFFFFFF"/>
      </right>
      <top/>
      <bottom style="medium">
        <color rgb="FFFFFFFF"/>
      </bottom>
      <diagonal/>
    </border>
    <border>
      <left/>
      <right style="medium">
        <color rgb="FFFFFFFF"/>
      </right>
      <top style="medium">
        <color rgb="FFFFFFFF"/>
      </top>
      <bottom/>
      <diagonal/>
    </border>
    <border>
      <left style="medium">
        <color theme="0"/>
      </left>
      <right style="medium">
        <color rgb="FFFFFFFF"/>
      </right>
      <top/>
      <bottom style="medium">
        <color indexed="64"/>
      </bottom>
      <diagonal/>
    </border>
    <border>
      <left style="medium">
        <color rgb="FFFFFFFF"/>
      </left>
      <right style="medium">
        <color rgb="FFFFFFFF"/>
      </right>
      <top/>
      <bottom style="medium">
        <color indexed="64"/>
      </bottom>
      <diagonal/>
    </border>
    <border>
      <left style="medium">
        <color theme="0"/>
      </left>
      <right style="medium">
        <color theme="0"/>
      </right>
      <top style="medium">
        <color theme="0"/>
      </top>
      <bottom style="medium">
        <color indexed="64"/>
      </bottom>
      <diagonal/>
    </border>
    <border>
      <left/>
      <right style="medium">
        <color rgb="FFFFFFFF"/>
      </right>
      <top/>
      <bottom/>
      <diagonal/>
    </border>
    <border>
      <left style="medium">
        <color theme="0"/>
      </left>
      <right style="medium">
        <color rgb="FFFFFFFF"/>
      </right>
      <top style="medium">
        <color rgb="FFFFFFFF"/>
      </top>
      <bottom style="medium">
        <color indexed="64"/>
      </bottom>
      <diagonal/>
    </border>
    <border>
      <left style="medium">
        <color theme="0"/>
      </left>
      <right style="medium">
        <color theme="0"/>
      </right>
      <top/>
      <bottom style="medium">
        <color indexed="64"/>
      </bottom>
      <diagonal/>
    </border>
    <border>
      <left style="medium">
        <color theme="0"/>
      </left>
      <right style="medium">
        <color rgb="FFFFFFFF"/>
      </right>
      <top style="medium">
        <color indexed="64"/>
      </top>
      <bottom style="medium">
        <color theme="0"/>
      </bottom>
      <diagonal/>
    </border>
    <border>
      <left style="medium">
        <color rgb="FFFFFFFF"/>
      </left>
      <right style="medium">
        <color rgb="FFFFFFFF"/>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medium">
        <color rgb="FFFFFFFF"/>
      </top>
      <bottom style="thin">
        <color theme="0"/>
      </bottom>
      <diagonal/>
    </border>
    <border>
      <left/>
      <right style="thin">
        <color theme="0"/>
      </right>
      <top style="medium">
        <color rgb="FFFFFFFF"/>
      </top>
      <bottom style="thin">
        <color theme="0"/>
      </bottom>
      <diagonal/>
    </border>
    <border>
      <left/>
      <right/>
      <top style="medium">
        <color rgb="FFFFFFFF"/>
      </top>
      <bottom/>
      <diagonal/>
    </border>
    <border>
      <left style="thin">
        <color theme="0"/>
      </left>
      <right style="thin">
        <color theme="0"/>
      </right>
      <top/>
      <bottom/>
      <diagonal/>
    </border>
    <border>
      <left style="thin">
        <color theme="0"/>
      </left>
      <right style="thin">
        <color rgb="FF000000"/>
      </right>
      <top/>
      <bottom/>
      <diagonal/>
    </border>
    <border>
      <left style="medium">
        <color theme="0"/>
      </left>
      <right/>
      <top style="medium">
        <color theme="0"/>
      </top>
      <bottom/>
      <diagonal/>
    </border>
    <border>
      <left/>
      <right style="medium">
        <color theme="0"/>
      </right>
      <top style="medium">
        <color theme="0"/>
      </top>
      <bottom/>
      <diagonal/>
    </border>
    <border>
      <left/>
      <right style="thin">
        <color theme="0"/>
      </right>
      <top style="thick">
        <color theme="8" tint="-0.499984740745262"/>
      </top>
      <bottom style="thin">
        <color theme="0"/>
      </bottom>
      <diagonal/>
    </border>
    <border>
      <left/>
      <right/>
      <top style="thick">
        <color theme="8" tint="-0.499984740745262"/>
      </top>
      <bottom style="thin">
        <color theme="0"/>
      </bottom>
      <diagonal/>
    </border>
    <border>
      <left style="thin">
        <color theme="0"/>
      </left>
      <right/>
      <top style="thick">
        <color theme="8" tint="-0.499984740745262"/>
      </top>
      <bottom style="thin">
        <color theme="0"/>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style="thin">
        <color theme="0"/>
      </left>
      <right style="thin">
        <color theme="0"/>
      </right>
      <top/>
      <bottom style="thick">
        <color theme="8" tint="-0.499984740745262"/>
      </bottom>
      <diagonal/>
    </border>
    <border>
      <left/>
      <right style="thin">
        <color theme="0"/>
      </right>
      <top style="thin">
        <color theme="0"/>
      </top>
      <bottom style="thin">
        <color theme="0"/>
      </bottom>
      <diagonal/>
    </border>
    <border>
      <left style="thin">
        <color indexed="64"/>
      </left>
      <right/>
      <top style="thin">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7">
    <xf numFmtId="0" fontId="0" fillId="0" borderId="0"/>
    <xf numFmtId="0" fontId="1" fillId="0" borderId="0"/>
    <xf numFmtId="0" fontId="1" fillId="0" borderId="0"/>
    <xf numFmtId="0" fontId="1" fillId="0" borderId="0"/>
    <xf numFmtId="0" fontId="52" fillId="0" borderId="0"/>
    <xf numFmtId="0" fontId="52" fillId="0" borderId="0"/>
    <xf numFmtId="0" fontId="54" fillId="0" borderId="0" applyNumberFormat="0" applyFill="0" applyBorder="0" applyAlignment="0" applyProtection="0"/>
  </cellStyleXfs>
  <cellXfs count="375">
    <xf numFmtId="0" fontId="0" fillId="0" borderId="0" xfId="0"/>
    <xf numFmtId="0" fontId="3" fillId="0" borderId="0" xfId="0" applyFont="1"/>
    <xf numFmtId="0" fontId="4" fillId="0" borderId="0" xfId="0" applyFont="1" applyBorder="1" applyAlignment="1">
      <alignment horizontal="right"/>
    </xf>
    <xf numFmtId="3" fontId="6" fillId="4" borderId="1" xfId="0" applyNumberFormat="1" applyFont="1" applyFill="1" applyBorder="1" applyAlignment="1">
      <alignment horizontal="center" vertical="center" wrapText="1"/>
    </xf>
    <xf numFmtId="0" fontId="3" fillId="0" borderId="0" xfId="0" applyFont="1" applyFill="1"/>
    <xf numFmtId="3" fontId="7" fillId="0"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9" fillId="0" borderId="0" xfId="0" applyFont="1" applyAlignment="1">
      <alignment horizontal="left" vertical="center" indent="4"/>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4" fillId="0" borderId="0" xfId="0" applyFont="1" applyBorder="1" applyAlignment="1">
      <alignment wrapText="1"/>
    </xf>
    <xf numFmtId="0" fontId="4" fillId="0" borderId="0" xfId="0" applyFont="1" applyBorder="1" applyAlignment="1">
      <alignment horizontal="right" wrapText="1"/>
    </xf>
    <xf numFmtId="0" fontId="7" fillId="0" borderId="1" xfId="0" applyFont="1" applyBorder="1" applyAlignment="1">
      <alignment horizontal="left" vertical="center" indent="1"/>
    </xf>
    <xf numFmtId="0" fontId="7" fillId="2" borderId="1" xfId="0" applyFont="1" applyFill="1" applyBorder="1" applyAlignment="1">
      <alignment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3" fontId="0" fillId="0" borderId="0" xfId="0" applyNumberFormat="1"/>
    <xf numFmtId="0" fontId="6" fillId="4" borderId="6" xfId="0" applyFont="1" applyFill="1" applyBorder="1" applyAlignment="1">
      <alignment horizontal="left" vertical="center" wrapText="1" indent="1"/>
    </xf>
    <xf numFmtId="0" fontId="6" fillId="4" borderId="6"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14" fillId="0" borderId="0" xfId="0" applyFont="1" applyBorder="1" applyAlignment="1">
      <alignment horizontal="center" vertical="center"/>
    </xf>
    <xf numFmtId="3" fontId="7" fillId="2" borderId="1" xfId="0" applyNumberFormat="1" applyFont="1" applyFill="1" applyBorder="1" applyAlignment="1">
      <alignment vertical="center" wrapText="1"/>
    </xf>
    <xf numFmtId="3" fontId="7" fillId="2" borderId="1" xfId="0" applyNumberFormat="1" applyFont="1" applyFill="1" applyBorder="1" applyAlignment="1">
      <alignment horizontal="center" vertical="center"/>
    </xf>
    <xf numFmtId="3" fontId="6" fillId="4" borderId="11"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xf>
    <xf numFmtId="3" fontId="6" fillId="4" borderId="6" xfId="0" applyNumberFormat="1" applyFont="1" applyFill="1" applyBorder="1" applyAlignment="1">
      <alignment horizontal="left" vertical="center" wrapText="1"/>
    </xf>
    <xf numFmtId="3" fontId="6" fillId="4" borderId="6" xfId="0" applyNumberFormat="1" applyFont="1" applyFill="1" applyBorder="1" applyAlignment="1">
      <alignment horizontal="center" vertical="center" wrapText="1"/>
    </xf>
    <xf numFmtId="3" fontId="6" fillId="4" borderId="0"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3" fontId="6" fillId="4" borderId="0" xfId="0" applyNumberFormat="1" applyFont="1" applyFill="1" applyBorder="1" applyAlignment="1">
      <alignment horizontal="left" vertical="center" wrapText="1"/>
    </xf>
    <xf numFmtId="3" fontId="6" fillId="2" borderId="0" xfId="0" applyNumberFormat="1" applyFont="1" applyFill="1" applyBorder="1" applyAlignment="1">
      <alignment horizontal="left" vertical="center" wrapText="1"/>
    </xf>
    <xf numFmtId="3" fontId="6" fillId="2" borderId="0" xfId="0" applyNumberFormat="1" applyFont="1" applyFill="1" applyBorder="1" applyAlignment="1">
      <alignment horizontal="center" vertical="center" wrapText="1"/>
    </xf>
    <xf numFmtId="3" fontId="10" fillId="2" borderId="0" xfId="0" applyNumberFormat="1" applyFont="1" applyFill="1" applyBorder="1" applyAlignment="1">
      <alignment horizontal="center" vertical="center" wrapText="1"/>
    </xf>
    <xf numFmtId="3" fontId="16" fillId="4" borderId="0" xfId="0" applyNumberFormat="1" applyFont="1" applyFill="1" applyBorder="1" applyAlignment="1">
      <alignment horizontal="left" vertical="center" wrapText="1"/>
    </xf>
    <xf numFmtId="3" fontId="16" fillId="4" borderId="0" xfId="0" applyNumberFormat="1" applyFont="1" applyFill="1" applyBorder="1" applyAlignment="1">
      <alignment horizontal="center" vertical="center" wrapText="1"/>
    </xf>
    <xf numFmtId="4" fontId="17" fillId="0" borderId="0" xfId="0" applyNumberFormat="1" applyFont="1" applyFill="1" applyBorder="1"/>
    <xf numFmtId="0" fontId="6" fillId="0" borderId="6"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horizontal="center" vertical="center"/>
    </xf>
    <xf numFmtId="0" fontId="18" fillId="4" borderId="6" xfId="0" applyFont="1" applyFill="1" applyBorder="1" applyAlignment="1">
      <alignment horizontal="left" vertical="center" wrapText="1"/>
    </xf>
    <xf numFmtId="164" fontId="18" fillId="4" borderId="6" xfId="0" applyNumberFormat="1" applyFont="1" applyFill="1" applyBorder="1" applyAlignment="1">
      <alignment vertical="center" wrapText="1"/>
    </xf>
    <xf numFmtId="164" fontId="18" fillId="4"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xf>
    <xf numFmtId="0" fontId="18" fillId="0" borderId="1" xfId="0" applyFont="1" applyBorder="1" applyAlignment="1">
      <alignment vertical="center" wrapText="1"/>
    </xf>
    <xf numFmtId="3" fontId="11" fillId="3" borderId="1" xfId="0" applyNumberFormat="1" applyFont="1" applyFill="1" applyBorder="1" applyAlignment="1">
      <alignment horizontal="center" vertical="center" wrapText="1"/>
    </xf>
    <xf numFmtId="0" fontId="19" fillId="0" borderId="0" xfId="0" applyFont="1" applyBorder="1" applyAlignment="1"/>
    <xf numFmtId="0" fontId="6" fillId="4"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21" xfId="0" applyFont="1" applyFill="1" applyBorder="1" applyAlignment="1">
      <alignment horizontal="center" vertical="center" wrapText="1"/>
    </xf>
    <xf numFmtId="3" fontId="6" fillId="4" borderId="22" xfId="0" applyNumberFormat="1" applyFont="1" applyFill="1" applyBorder="1" applyAlignment="1">
      <alignment horizontal="center" vertical="center" wrapText="1"/>
    </xf>
    <xf numFmtId="0" fontId="6" fillId="0" borderId="23" xfId="0"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1" xfId="0" applyFont="1" applyFill="1" applyBorder="1" applyAlignment="1">
      <alignment horizontal="left" vertical="center" wrapText="1"/>
    </xf>
    <xf numFmtId="0" fontId="6" fillId="0" borderId="21" xfId="0" applyFont="1" applyFill="1" applyBorder="1" applyAlignment="1">
      <alignment horizontal="center" vertical="center" wrapText="1"/>
    </xf>
    <xf numFmtId="0" fontId="6" fillId="0" borderId="21" xfId="0" quotePrefix="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3" fontId="6" fillId="4" borderId="3"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1" xfId="0" quotePrefix="1" applyFont="1" applyFill="1" applyBorder="1" applyAlignment="1">
      <alignment horizontal="left" vertical="center" wrapText="1"/>
    </xf>
    <xf numFmtId="0" fontId="6" fillId="4" borderId="21" xfId="0" quotePrefix="1"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7" xfId="0" quotePrefix="1" applyFont="1" applyFill="1" applyBorder="1" applyAlignment="1">
      <alignment horizontal="left" vertical="center" wrapText="1"/>
    </xf>
    <xf numFmtId="0" fontId="6" fillId="0" borderId="27" xfId="0" applyFont="1" applyFill="1" applyBorder="1" applyAlignment="1">
      <alignment horizontal="center" vertical="center" wrapText="1"/>
    </xf>
    <xf numFmtId="3" fontId="6" fillId="2" borderId="28" xfId="0" applyNumberFormat="1" applyFont="1" applyFill="1" applyBorder="1" applyAlignment="1">
      <alignment horizontal="center" vertical="center" wrapText="1"/>
    </xf>
    <xf numFmtId="3" fontId="6" fillId="4" borderId="2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6" xfId="0" quotePrefix="1" applyFont="1" applyFill="1" applyBorder="1" applyAlignment="1">
      <alignment horizontal="left" vertical="center" wrapText="1"/>
    </xf>
    <xf numFmtId="0" fontId="6" fillId="2" borderId="6" xfId="0"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4" borderId="13" xfId="0" quotePrefix="1"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0" fontId="6" fillId="4" borderId="13" xfId="0" applyFont="1" applyFill="1" applyBorder="1" applyAlignment="1">
      <alignment horizontal="center" vertical="center" wrapText="1"/>
    </xf>
    <xf numFmtId="0" fontId="12" fillId="0" borderId="0" xfId="0" applyFont="1" applyAlignment="1">
      <alignment horizontal="center"/>
    </xf>
    <xf numFmtId="0" fontId="20" fillId="2" borderId="0" xfId="0" applyFont="1" applyFill="1"/>
    <xf numFmtId="0" fontId="20" fillId="2" borderId="0" xfId="0" applyFont="1" applyFill="1" applyBorder="1"/>
    <xf numFmtId="0" fontId="16" fillId="0" borderId="0" xfId="0" applyFont="1" applyFill="1" applyBorder="1" applyAlignment="1">
      <alignment horizontal="center" vertical="center" wrapText="1"/>
    </xf>
    <xf numFmtId="0" fontId="16" fillId="2" borderId="30" xfId="0" applyFont="1" applyFill="1" applyBorder="1" applyAlignment="1">
      <alignment horizontal="center" vertical="center"/>
    </xf>
    <xf numFmtId="0" fontId="21" fillId="3" borderId="30" xfId="0" applyFont="1" applyFill="1" applyBorder="1" applyAlignment="1">
      <alignment horizontal="center" vertical="center" wrapText="1"/>
    </xf>
    <xf numFmtId="0" fontId="16" fillId="6" borderId="30" xfId="0" applyFont="1" applyFill="1" applyBorder="1" applyAlignment="1">
      <alignment horizontal="justify" vertical="center" wrapText="1"/>
    </xf>
    <xf numFmtId="3" fontId="6" fillId="6" borderId="30" xfId="0" applyNumberFormat="1" applyFont="1" applyFill="1" applyBorder="1" applyAlignment="1">
      <alignment horizontal="center" vertical="center" wrapText="1"/>
    </xf>
    <xf numFmtId="0" fontId="6" fillId="4" borderId="30" xfId="0" applyFont="1" applyFill="1" applyBorder="1" applyAlignment="1">
      <alignment horizontal="justify" vertical="center" wrapText="1"/>
    </xf>
    <xf numFmtId="3" fontId="6" fillId="4" borderId="30" xfId="0" applyNumberFormat="1" applyFont="1" applyFill="1" applyBorder="1" applyAlignment="1">
      <alignment horizontal="center" vertical="center" wrapText="1"/>
    </xf>
    <xf numFmtId="0" fontId="6" fillId="6" borderId="30" xfId="0" applyFont="1" applyFill="1" applyBorder="1" applyAlignment="1">
      <alignment horizontal="justify" vertical="center" wrapText="1"/>
    </xf>
    <xf numFmtId="3" fontId="16" fillId="4" borderId="30" xfId="0" applyNumberFormat="1" applyFont="1" applyFill="1" applyBorder="1" applyAlignment="1">
      <alignment horizontal="center" vertical="center" wrapText="1"/>
    </xf>
    <xf numFmtId="0" fontId="6" fillId="6" borderId="0" xfId="0" applyFont="1" applyFill="1" applyBorder="1" applyAlignment="1">
      <alignment horizontal="justify" vertical="center" wrapText="1"/>
    </xf>
    <xf numFmtId="3" fontId="16" fillId="6" borderId="0" xfId="0" applyNumberFormat="1" applyFont="1" applyFill="1" applyBorder="1" applyAlignment="1">
      <alignment horizontal="center" vertical="center" wrapText="1"/>
    </xf>
    <xf numFmtId="0" fontId="23" fillId="2" borderId="0" xfId="0" applyFont="1" applyFill="1" applyBorder="1" applyAlignment="1">
      <alignment vertical="center"/>
    </xf>
    <xf numFmtId="0" fontId="23" fillId="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24" fillId="2" borderId="0" xfId="0" applyFont="1" applyFill="1"/>
    <xf numFmtId="3" fontId="24" fillId="2" borderId="0" xfId="0" applyNumberFormat="1" applyFont="1" applyFill="1"/>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 fillId="0" borderId="0" xfId="1"/>
    <xf numFmtId="0" fontId="20" fillId="0" borderId="0" xfId="3" applyFont="1"/>
    <xf numFmtId="0" fontId="20" fillId="0" borderId="0" xfId="3" applyFont="1" applyBorder="1"/>
    <xf numFmtId="0" fontId="25" fillId="2" borderId="0" xfId="0" applyFont="1" applyFill="1" applyBorder="1" applyAlignment="1">
      <alignment horizontal="center" vertical="center" wrapText="1"/>
    </xf>
    <xf numFmtId="0" fontId="25" fillId="2" borderId="33" xfId="0" applyFont="1" applyFill="1" applyBorder="1" applyAlignment="1">
      <alignment horizontal="center" vertical="center" wrapText="1"/>
    </xf>
    <xf numFmtId="0" fontId="18" fillId="5" borderId="38" xfId="0" applyFont="1" applyFill="1" applyBorder="1" applyAlignment="1">
      <alignment horizontal="center" vertical="center" wrapText="1"/>
    </xf>
    <xf numFmtId="0" fontId="18" fillId="5" borderId="39" xfId="0" applyFont="1" applyFill="1" applyBorder="1" applyAlignment="1">
      <alignment horizontal="center" vertical="center" wrapText="1"/>
    </xf>
    <xf numFmtId="0" fontId="18" fillId="5" borderId="40" xfId="0" applyFont="1" applyFill="1" applyBorder="1" applyAlignment="1">
      <alignment horizontal="center" vertical="center" wrapText="1"/>
    </xf>
    <xf numFmtId="0" fontId="16" fillId="6" borderId="6" xfId="0" applyFont="1" applyFill="1" applyBorder="1" applyAlignment="1">
      <alignment horizontal="left" vertical="center" wrapText="1"/>
    </xf>
    <xf numFmtId="0" fontId="6" fillId="6" borderId="6" xfId="0" applyFont="1" applyFill="1" applyBorder="1" applyAlignment="1">
      <alignment horizontal="left" vertical="center" wrapText="1"/>
    </xf>
    <xf numFmtId="3" fontId="20" fillId="0" borderId="0" xfId="3" applyNumberFormat="1" applyFont="1"/>
    <xf numFmtId="3" fontId="6" fillId="2" borderId="6" xfId="0" applyNumberFormat="1" applyFont="1" applyFill="1" applyBorder="1" applyAlignment="1">
      <alignment horizontal="center" vertical="center" wrapText="1"/>
    </xf>
    <xf numFmtId="0" fontId="16" fillId="7" borderId="41" xfId="0" applyFont="1" applyFill="1" applyBorder="1" applyAlignment="1">
      <alignment horizontal="left" vertical="center" wrapText="1"/>
    </xf>
    <xf numFmtId="3" fontId="6" fillId="7" borderId="41" xfId="0" applyNumberFormat="1" applyFont="1" applyFill="1" applyBorder="1" applyAlignment="1">
      <alignment horizontal="center" vertical="center" wrapText="1"/>
    </xf>
    <xf numFmtId="3" fontId="18"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7" borderId="6" xfId="0" applyNumberFormat="1" applyFont="1" applyFill="1" applyBorder="1" applyAlignment="1">
      <alignment horizontal="center" vertical="center" wrapText="1"/>
    </xf>
    <xf numFmtId="3" fontId="18" fillId="7"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wrapText="1"/>
    </xf>
    <xf numFmtId="3" fontId="18" fillId="6" borderId="6" xfId="0" applyNumberFormat="1" applyFont="1" applyFill="1" applyBorder="1" applyAlignment="1">
      <alignment horizontal="center" vertical="center" wrapText="1"/>
    </xf>
    <xf numFmtId="0" fontId="24" fillId="0" borderId="0" xfId="2" applyFont="1"/>
    <xf numFmtId="0" fontId="24" fillId="0" borderId="0" xfId="2" applyFont="1" applyAlignment="1">
      <alignment horizontal="center"/>
    </xf>
    <xf numFmtId="0" fontId="20" fillId="0" borderId="0" xfId="2" applyFont="1"/>
    <xf numFmtId="0" fontId="20" fillId="0" borderId="0" xfId="2" applyFont="1" applyAlignment="1">
      <alignment horizontal="center"/>
    </xf>
    <xf numFmtId="3" fontId="24" fillId="0" borderId="0" xfId="2" applyNumberFormat="1" applyFont="1"/>
    <xf numFmtId="3" fontId="20" fillId="0" borderId="0" xfId="2" applyNumberFormat="1" applyFont="1"/>
    <xf numFmtId="4" fontId="20" fillId="0" borderId="0" xfId="2" applyNumberFormat="1" applyFont="1"/>
    <xf numFmtId="4" fontId="24" fillId="0" borderId="0" xfId="2" applyNumberFormat="1" applyFont="1"/>
    <xf numFmtId="0" fontId="7" fillId="0" borderId="0" xfId="2" applyFont="1"/>
    <xf numFmtId="0" fontId="27" fillId="0" borderId="0" xfId="1" applyFont="1"/>
    <xf numFmtId="0" fontId="7" fillId="0" borderId="42" xfId="3" applyFont="1" applyBorder="1" applyAlignment="1"/>
    <xf numFmtId="0" fontId="18" fillId="5" borderId="47" xfId="0" applyFont="1" applyFill="1" applyBorder="1" applyAlignment="1">
      <alignment horizontal="center" vertical="center" wrapText="1"/>
    </xf>
    <xf numFmtId="0" fontId="18" fillId="5" borderId="30" xfId="0" applyFont="1" applyFill="1" applyBorder="1" applyAlignment="1">
      <alignment horizontal="center" vertical="center" wrapText="1"/>
    </xf>
    <xf numFmtId="0" fontId="18" fillId="5" borderId="48" xfId="0" applyFont="1" applyFill="1" applyBorder="1" applyAlignment="1">
      <alignment horizontal="center" vertical="center" wrapText="1"/>
    </xf>
    <xf numFmtId="0" fontId="7" fillId="0" borderId="0" xfId="3" applyFont="1"/>
    <xf numFmtId="165" fontId="6" fillId="4" borderId="6" xfId="0" applyNumberFormat="1" applyFont="1" applyFill="1" applyBorder="1" applyAlignment="1">
      <alignment horizontal="center" vertical="center" wrapText="1"/>
    </xf>
    <xf numFmtId="165" fontId="6" fillId="2" borderId="6" xfId="0" applyNumberFormat="1" applyFont="1" applyFill="1" applyBorder="1" applyAlignment="1">
      <alignment horizontal="center" vertical="center" wrapText="1"/>
    </xf>
    <xf numFmtId="165" fontId="6"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left" vertical="center" wrapText="1"/>
    </xf>
    <xf numFmtId="3" fontId="7" fillId="0" borderId="0" xfId="3" applyNumberFormat="1" applyFont="1"/>
    <xf numFmtId="0" fontId="6" fillId="2" borderId="6" xfId="0" applyFont="1" applyFill="1" applyBorder="1" applyAlignment="1">
      <alignment horizontal="left" vertical="center" wrapText="1"/>
    </xf>
    <xf numFmtId="0" fontId="20" fillId="2" borderId="0" xfId="3" applyFont="1" applyFill="1"/>
    <xf numFmtId="3" fontId="20" fillId="0" borderId="0" xfId="2" applyNumberFormat="1" applyFont="1" applyAlignment="1">
      <alignment horizontal="center"/>
    </xf>
    <xf numFmtId="0" fontId="7" fillId="0" borderId="0" xfId="1" applyFont="1"/>
    <xf numFmtId="0" fontId="1" fillId="0" borderId="0" xfId="1" applyBorder="1"/>
    <xf numFmtId="0" fontId="1" fillId="0" borderId="0" xfId="1" applyFill="1"/>
    <xf numFmtId="0" fontId="20" fillId="0" borderId="0" xfId="3" applyFont="1" applyFill="1"/>
    <xf numFmtId="3" fontId="6" fillId="0" borderId="41" xfId="0" applyNumberFormat="1" applyFont="1" applyFill="1" applyBorder="1" applyAlignment="1">
      <alignment horizontal="center" vertical="center" wrapText="1"/>
    </xf>
    <xf numFmtId="3" fontId="20" fillId="0" borderId="0" xfId="3" applyNumberFormat="1" applyFont="1" applyFill="1"/>
    <xf numFmtId="3" fontId="6" fillId="0" borderId="6" xfId="0" applyNumberFormat="1" applyFont="1" applyFill="1" applyBorder="1" applyAlignment="1">
      <alignment horizontal="center" vertical="center" wrapText="1"/>
    </xf>
    <xf numFmtId="3" fontId="31" fillId="2" borderId="6" xfId="0" applyNumberFormat="1" applyFont="1" applyFill="1" applyBorder="1" applyAlignment="1">
      <alignment horizontal="center" vertical="center" wrapText="1"/>
    </xf>
    <xf numFmtId="0" fontId="32" fillId="2" borderId="33" xfId="0" applyFont="1" applyFill="1" applyBorder="1" applyAlignment="1">
      <alignment vertical="center" wrapText="1"/>
    </xf>
    <xf numFmtId="0" fontId="18" fillId="5" borderId="47" xfId="0" applyFont="1" applyFill="1" applyBorder="1" applyAlignment="1">
      <alignment horizontal="center" wrapText="1"/>
    </xf>
    <xf numFmtId="165" fontId="16" fillId="7" borderId="41" xfId="0" applyNumberFormat="1"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34" fillId="0" borderId="0" xfId="0" applyFont="1"/>
    <xf numFmtId="0" fontId="20" fillId="0" borderId="0" xfId="0" applyFont="1"/>
    <xf numFmtId="0" fontId="35" fillId="0" borderId="0" xfId="0" applyFont="1" applyBorder="1" applyAlignment="1"/>
    <xf numFmtId="0" fontId="36" fillId="0" borderId="0" xfId="0" applyFont="1" applyBorder="1" applyAlignment="1">
      <alignment horizontal="right"/>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4" borderId="1" xfId="0" applyFont="1" applyFill="1" applyBorder="1" applyAlignment="1">
      <alignment horizontal="center" vertical="center" wrapText="1"/>
    </xf>
    <xf numFmtId="2" fontId="37" fillId="4" borderId="1" xfId="0" applyNumberFormat="1" applyFont="1" applyFill="1" applyBorder="1" applyAlignment="1">
      <alignment horizontal="center" vertical="center" wrapText="1"/>
    </xf>
    <xf numFmtId="3" fontId="37" fillId="4" borderId="1" xfId="0" applyNumberFormat="1" applyFont="1" applyFill="1" applyBorder="1" applyAlignment="1">
      <alignment horizontal="center" vertical="center" wrapText="1"/>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shrinkToFit="1"/>
    </xf>
    <xf numFmtId="3" fontId="37" fillId="0" borderId="1" xfId="0"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2" fontId="37" fillId="2" borderId="1" xfId="0" applyNumberFormat="1" applyFont="1" applyFill="1" applyBorder="1" applyAlignment="1">
      <alignment horizontal="center" vertical="center" wrapText="1"/>
    </xf>
    <xf numFmtId="3" fontId="37" fillId="2" borderId="1" xfId="0" applyNumberFormat="1" applyFont="1" applyFill="1" applyBorder="1" applyAlignment="1">
      <alignment horizontal="center" vertical="center" wrapText="1"/>
    </xf>
    <xf numFmtId="0" fontId="37" fillId="2" borderId="1" xfId="0" applyFont="1" applyFill="1" applyBorder="1" applyAlignment="1">
      <alignment vertical="center" wrapText="1"/>
    </xf>
    <xf numFmtId="0" fontId="21" fillId="3" borderId="1" xfId="0" applyFont="1" applyFill="1" applyBorder="1" applyAlignment="1">
      <alignment horizontal="center" vertical="center" wrapText="1"/>
    </xf>
    <xf numFmtId="0" fontId="37" fillId="0" borderId="3" xfId="0" applyFont="1" applyBorder="1" applyAlignment="1">
      <alignment horizontal="center" vertical="center" wrapText="1"/>
    </xf>
    <xf numFmtId="0" fontId="38" fillId="3" borderId="1" xfId="0" applyFont="1" applyFill="1" applyBorder="1" applyAlignment="1">
      <alignment horizontal="center" vertical="center" wrapText="1"/>
    </xf>
    <xf numFmtId="0" fontId="37" fillId="4" borderId="4" xfId="0" applyFont="1" applyFill="1" applyBorder="1" applyAlignment="1">
      <alignment vertical="center" wrapText="1"/>
    </xf>
    <xf numFmtId="0" fontId="37" fillId="4" borderId="2" xfId="0" applyFont="1" applyFill="1" applyBorder="1" applyAlignment="1">
      <alignment horizontal="center" vertical="center" wrapText="1"/>
    </xf>
    <xf numFmtId="2" fontId="37" fillId="4" borderId="2" xfId="0" applyNumberFormat="1" applyFont="1" applyFill="1" applyBorder="1" applyAlignment="1">
      <alignment horizontal="center" vertical="center" wrapText="1"/>
    </xf>
    <xf numFmtId="3" fontId="37" fillId="4" borderId="2" xfId="0" applyNumberFormat="1" applyFont="1" applyFill="1" applyBorder="1" applyAlignment="1">
      <alignment horizontal="center" vertical="center" wrapText="1"/>
    </xf>
    <xf numFmtId="0" fontId="37" fillId="2" borderId="4" xfId="0" applyFont="1" applyFill="1" applyBorder="1" applyAlignment="1">
      <alignment vertical="center" wrapText="1"/>
    </xf>
    <xf numFmtId="0" fontId="37" fillId="2" borderId="2" xfId="0" applyFont="1" applyFill="1" applyBorder="1" applyAlignment="1">
      <alignment horizontal="center" vertical="center" wrapText="1"/>
    </xf>
    <xf numFmtId="2" fontId="37" fillId="2" borderId="2" xfId="0" applyNumberFormat="1" applyFont="1" applyFill="1" applyBorder="1" applyAlignment="1">
      <alignment horizontal="center" vertical="center" wrapText="1"/>
    </xf>
    <xf numFmtId="3" fontId="37" fillId="2" borderId="2" xfId="0" applyNumberFormat="1" applyFont="1" applyFill="1" applyBorder="1" applyAlignment="1">
      <alignment horizontal="center" vertical="center" wrapText="1"/>
    </xf>
    <xf numFmtId="0" fontId="38" fillId="3" borderId="3" xfId="0" applyFont="1" applyFill="1" applyBorder="1" applyAlignment="1">
      <alignment horizontal="center" vertical="center" wrapText="1"/>
    </xf>
    <xf numFmtId="3" fontId="21" fillId="3" borderId="1" xfId="0" applyNumberFormat="1" applyFont="1" applyFill="1" applyBorder="1" applyAlignment="1">
      <alignment horizontal="center" vertical="center" wrapText="1"/>
    </xf>
    <xf numFmtId="0" fontId="40" fillId="0" borderId="0" xfId="0" applyFont="1" applyAlignment="1">
      <alignment horizontal="left" vertical="center" indent="4"/>
    </xf>
    <xf numFmtId="0" fontId="33" fillId="0" borderId="0" xfId="0" applyFont="1"/>
    <xf numFmtId="3" fontId="4" fillId="0" borderId="1" xfId="0" applyNumberFormat="1" applyFont="1" applyFill="1" applyBorder="1" applyAlignment="1">
      <alignment horizontal="right" vertical="center" wrapText="1"/>
    </xf>
    <xf numFmtId="3" fontId="3" fillId="2" borderId="0" xfId="0" applyNumberFormat="1" applyFont="1" applyFill="1"/>
    <xf numFmtId="3" fontId="0" fillId="2" borderId="0" xfId="0" applyNumberFormat="1" applyFill="1"/>
    <xf numFmtId="0" fontId="0" fillId="2" borderId="0" xfId="0" applyFill="1"/>
    <xf numFmtId="0" fontId="14" fillId="2" borderId="0" xfId="0" applyFont="1" applyFill="1" applyBorder="1" applyAlignment="1">
      <alignment wrapText="1"/>
    </xf>
    <xf numFmtId="0" fontId="4" fillId="2" borderId="0" xfId="0" applyFont="1" applyFill="1" applyBorder="1" applyAlignment="1">
      <alignment horizontal="right" wrapText="1"/>
    </xf>
    <xf numFmtId="0" fontId="11" fillId="3" borderId="1" xfId="0" applyFont="1" applyFill="1" applyBorder="1" applyAlignment="1">
      <alignment horizontal="center" vertical="center" wrapText="1"/>
    </xf>
    <xf numFmtId="164" fontId="43" fillId="4" borderId="6" xfId="0" applyNumberFormat="1" applyFont="1" applyFill="1" applyBorder="1" applyAlignment="1">
      <alignment horizontal="center" vertical="center"/>
    </xf>
    <xf numFmtId="0" fontId="18" fillId="0" borderId="0" xfId="0" applyFont="1" applyBorder="1" applyAlignment="1">
      <alignment vertical="center" wrapText="1"/>
    </xf>
    <xf numFmtId="3" fontId="18" fillId="0" borderId="0" xfId="0" applyNumberFormat="1" applyFont="1" applyBorder="1" applyAlignment="1">
      <alignment horizontal="center" vertical="center"/>
    </xf>
    <xf numFmtId="0" fontId="18" fillId="0" borderId="0" xfId="0" applyFont="1" applyBorder="1" applyAlignment="1">
      <alignment horizontal="left" vertical="center" wrapText="1"/>
    </xf>
    <xf numFmtId="0" fontId="18" fillId="0" borderId="6" xfId="0" applyFont="1" applyFill="1" applyBorder="1" applyAlignment="1">
      <alignment horizontal="left" vertical="center" wrapText="1"/>
    </xf>
    <xf numFmtId="0" fontId="18" fillId="0" borderId="0" xfId="0" applyFont="1" applyBorder="1" applyAlignment="1">
      <alignment horizontal="center" vertical="center" wrapText="1"/>
    </xf>
    <xf numFmtId="14" fontId="5" fillId="3" borderId="15" xfId="0" applyNumberFormat="1"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3" fontId="7" fillId="0" borderId="1" xfId="0" applyNumberFormat="1" applyFont="1" applyBorder="1" applyAlignment="1">
      <alignment horizontal="center" vertical="center"/>
    </xf>
    <xf numFmtId="164" fontId="6" fillId="4" borderId="6" xfId="0" applyNumberFormat="1" applyFont="1" applyFill="1" applyBorder="1" applyAlignment="1">
      <alignment vertical="center" wrapText="1"/>
    </xf>
    <xf numFmtId="164" fontId="6" fillId="4" borderId="6" xfId="0"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xf>
    <xf numFmtId="0" fontId="7" fillId="0" borderId="1" xfId="0" applyFont="1" applyBorder="1" applyAlignment="1">
      <alignment vertical="center" wrapText="1"/>
    </xf>
    <xf numFmtId="0" fontId="6" fillId="2" borderId="0" xfId="0" applyFont="1" applyFill="1" applyBorder="1" applyAlignment="1">
      <alignment horizontal="left" vertical="center" wrapText="1"/>
    </xf>
    <xf numFmtId="164" fontId="6" fillId="2" borderId="0" xfId="0" applyNumberFormat="1" applyFont="1" applyFill="1" applyBorder="1" applyAlignment="1">
      <alignment vertical="center" wrapText="1"/>
    </xf>
    <xf numFmtId="164" fontId="6" fillId="2" borderId="0" xfId="0" applyNumberFormat="1" applyFont="1" applyFill="1" applyBorder="1" applyAlignment="1">
      <alignment horizontal="center" vertical="center" wrapText="1"/>
    </xf>
    <xf numFmtId="3" fontId="6" fillId="2" borderId="0" xfId="0" applyNumberFormat="1" applyFont="1" applyFill="1" applyBorder="1" applyAlignment="1">
      <alignment horizontal="center" vertical="center"/>
    </xf>
    <xf numFmtId="3" fontId="6" fillId="4" borderId="0" xfId="0" applyNumberFormat="1" applyFont="1" applyFill="1" applyBorder="1" applyAlignment="1">
      <alignment horizontal="center"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2" fontId="18" fillId="2" borderId="1" xfId="0" applyNumberFormat="1" applyFont="1" applyFill="1" applyBorder="1" applyAlignment="1">
      <alignment horizontal="center" vertical="center" wrapText="1" shrinkToFit="1"/>
    </xf>
    <xf numFmtId="3" fontId="18" fillId="2"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14" fontId="0" fillId="0" borderId="0" xfId="0" applyNumberFormat="1"/>
    <xf numFmtId="14" fontId="18" fillId="0" borderId="1" xfId="0" applyNumberFormat="1" applyFont="1" applyBorder="1" applyAlignment="1">
      <alignment horizontal="center" vertical="center"/>
    </xf>
    <xf numFmtId="14" fontId="18" fillId="4" borderId="6"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14" fontId="18" fillId="2" borderId="0" xfId="0" applyNumberFormat="1" applyFont="1" applyFill="1" applyBorder="1" applyAlignment="1">
      <alignment horizontal="center" vertical="center"/>
    </xf>
    <xf numFmtId="14" fontId="18" fillId="4" borderId="0" xfId="0" applyNumberFormat="1" applyFont="1" applyFill="1" applyBorder="1" applyAlignment="1">
      <alignment horizontal="center" vertical="center"/>
    </xf>
    <xf numFmtId="14" fontId="11" fillId="3" borderId="1" xfId="0" applyNumberFormat="1" applyFont="1" applyFill="1" applyBorder="1" applyAlignment="1">
      <alignment horizontal="center" vertical="center" wrapText="1"/>
    </xf>
    <xf numFmtId="0" fontId="31" fillId="8" borderId="30" xfId="0" applyFont="1" applyFill="1" applyBorder="1" applyAlignment="1">
      <alignment horizontal="justify" vertical="center" wrapText="1"/>
    </xf>
    <xf numFmtId="3" fontId="31" fillId="8" borderId="30" xfId="0" applyNumberFormat="1" applyFont="1" applyFill="1" applyBorder="1" applyAlignment="1">
      <alignment horizontal="center" vertical="center" wrapText="1"/>
    </xf>
    <xf numFmtId="3" fontId="24" fillId="8" borderId="30" xfId="0" applyNumberFormat="1" applyFont="1" applyFill="1" applyBorder="1" applyAlignment="1">
      <alignment horizontal="center"/>
    </xf>
    <xf numFmtId="0" fontId="20" fillId="0" borderId="0" xfId="0" applyFont="1" applyBorder="1"/>
    <xf numFmtId="0" fontId="48" fillId="0" borderId="0" xfId="0" applyFont="1" applyFill="1"/>
    <xf numFmtId="165" fontId="6" fillId="6" borderId="30" xfId="0" applyNumberFormat="1" applyFont="1" applyFill="1" applyBorder="1" applyAlignment="1">
      <alignment horizontal="center" vertical="center" wrapText="1"/>
    </xf>
    <xf numFmtId="165" fontId="6" fillId="4" borderId="30" xfId="0" applyNumberFormat="1" applyFont="1" applyFill="1" applyBorder="1" applyAlignment="1">
      <alignment horizontal="center" vertical="center" wrapText="1"/>
    </xf>
    <xf numFmtId="0" fontId="6" fillId="5" borderId="30" xfId="0" applyFont="1" applyFill="1" applyBorder="1" applyAlignment="1">
      <alignment horizontal="center" vertical="center" wrapText="1"/>
    </xf>
    <xf numFmtId="0" fontId="20" fillId="0" borderId="30" xfId="0" applyFont="1" applyBorder="1"/>
    <xf numFmtId="0" fontId="7" fillId="0" borderId="30" xfId="0" applyFont="1" applyBorder="1"/>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20" fillId="0" borderId="0" xfId="0" applyFont="1" applyFill="1"/>
    <xf numFmtId="0" fontId="23" fillId="2" borderId="18" xfId="0" applyFont="1" applyFill="1" applyBorder="1" applyAlignment="1">
      <alignment vertical="center" wrapText="1"/>
    </xf>
    <xf numFmtId="0" fontId="23" fillId="2" borderId="33" xfId="0" applyFont="1" applyFill="1" applyBorder="1" applyAlignment="1">
      <alignment vertical="center" wrapText="1"/>
    </xf>
    <xf numFmtId="0" fontId="23" fillId="2" borderId="59" xfId="0" applyFont="1" applyFill="1" applyBorder="1" applyAlignment="1">
      <alignment vertical="center" wrapText="1"/>
    </xf>
    <xf numFmtId="0" fontId="23" fillId="2" borderId="60" xfId="0" applyFont="1" applyFill="1" applyBorder="1" applyAlignment="1">
      <alignment vertical="center" wrapText="1"/>
    </xf>
    <xf numFmtId="3" fontId="24" fillId="8" borderId="31" xfId="0" applyNumberFormat="1" applyFont="1" applyFill="1" applyBorder="1" applyAlignment="1">
      <alignment horizontal="center"/>
    </xf>
    <xf numFmtId="165" fontId="6" fillId="6" borderId="45" xfId="0" applyNumberFormat="1" applyFont="1" applyFill="1" applyBorder="1" applyAlignment="1">
      <alignment horizontal="center" vertical="center" wrapText="1"/>
    </xf>
    <xf numFmtId="3" fontId="6" fillId="6" borderId="45" xfId="0" applyNumberFormat="1" applyFont="1" applyFill="1" applyBorder="1" applyAlignment="1">
      <alignment horizontal="center" vertical="center" wrapText="1"/>
    </xf>
    <xf numFmtId="0" fontId="6" fillId="6" borderId="45" xfId="0" applyFont="1" applyFill="1" applyBorder="1" applyAlignment="1">
      <alignment horizontal="justify" vertical="center" wrapText="1"/>
    </xf>
    <xf numFmtId="165" fontId="6" fillId="6" borderId="61" xfId="0" applyNumberFormat="1" applyFont="1" applyFill="1" applyBorder="1" applyAlignment="1">
      <alignment horizontal="center" vertical="center" wrapText="1"/>
    </xf>
    <xf numFmtId="3" fontId="6" fillId="6" borderId="61" xfId="0" applyNumberFormat="1" applyFont="1" applyFill="1" applyBorder="1" applyAlignment="1">
      <alignment horizontal="center" vertical="center" wrapText="1"/>
    </xf>
    <xf numFmtId="0" fontId="6" fillId="6" borderId="61" xfId="0" applyFont="1" applyFill="1" applyBorder="1" applyAlignment="1">
      <alignment horizontal="justify" vertical="center" wrapText="1"/>
    </xf>
    <xf numFmtId="165" fontId="6" fillId="4" borderId="0" xfId="0" applyNumberFormat="1" applyFont="1" applyFill="1" applyBorder="1" applyAlignment="1">
      <alignment horizontal="center" vertical="center" wrapText="1"/>
    </xf>
    <xf numFmtId="0" fontId="6" fillId="4" borderId="0" xfId="0" applyFont="1" applyFill="1" applyBorder="1" applyAlignment="1">
      <alignment horizontal="justify" vertical="center" wrapText="1"/>
    </xf>
    <xf numFmtId="165" fontId="6" fillId="6" borderId="0" xfId="0" applyNumberFormat="1" applyFont="1" applyFill="1" applyBorder="1" applyAlignment="1">
      <alignment horizontal="center" vertical="center" wrapText="1"/>
    </xf>
    <xf numFmtId="3" fontId="6" fillId="6" borderId="0" xfId="0" applyNumberFormat="1" applyFont="1" applyFill="1" applyBorder="1" applyAlignment="1">
      <alignment horizontal="center" vertical="center" wrapText="1"/>
    </xf>
    <xf numFmtId="165" fontId="6" fillId="6" borderId="62"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12" fillId="0" borderId="0" xfId="0" applyFont="1"/>
    <xf numFmtId="0" fontId="50" fillId="0" borderId="0" xfId="0" applyFont="1" applyFill="1" applyAlignment="1">
      <alignment horizontal="center" vertical="center"/>
    </xf>
    <xf numFmtId="0" fontId="51" fillId="5" borderId="30" xfId="0" applyFont="1" applyFill="1" applyBorder="1" applyAlignment="1">
      <alignment horizontal="center" vertical="center" wrapText="1"/>
    </xf>
    <xf numFmtId="0" fontId="31" fillId="6" borderId="30" xfId="0" applyFont="1" applyFill="1" applyBorder="1" applyAlignment="1">
      <alignment horizontal="justify" vertical="center" wrapText="1"/>
    </xf>
    <xf numFmtId="0" fontId="24" fillId="0" borderId="30" xfId="0" applyFont="1" applyBorder="1"/>
    <xf numFmtId="0" fontId="24" fillId="8" borderId="30" xfId="0" applyFont="1" applyFill="1" applyBorder="1"/>
    <xf numFmtId="0" fontId="13" fillId="0" borderId="0" xfId="0" applyFont="1"/>
    <xf numFmtId="0" fontId="12" fillId="0" borderId="0" xfId="0" applyFont="1" applyBorder="1" applyAlignment="1">
      <alignment horizontal="centerContinuous"/>
    </xf>
    <xf numFmtId="0" fontId="16" fillId="0" borderId="0" xfId="0" applyFont="1" applyFill="1" applyBorder="1" applyAlignment="1">
      <alignment horizontal="centerContinuous" vertical="center"/>
    </xf>
    <xf numFmtId="3" fontId="31" fillId="0" borderId="30" xfId="0" applyNumberFormat="1" applyFont="1" applyFill="1" applyBorder="1" applyAlignment="1">
      <alignment horizontal="center" vertical="center" wrapText="1"/>
    </xf>
    <xf numFmtId="0" fontId="31" fillId="0" borderId="30" xfId="0" applyFont="1" applyFill="1" applyBorder="1" applyAlignment="1">
      <alignment horizontal="justify" vertical="center" wrapText="1"/>
    </xf>
    <xf numFmtId="0" fontId="55" fillId="0" borderId="0" xfId="0" applyFont="1" applyAlignment="1">
      <alignment horizontal="left"/>
    </xf>
    <xf numFmtId="0" fontId="54" fillId="0" borderId="0" xfId="6"/>
    <xf numFmtId="0" fontId="54" fillId="9" borderId="0" xfId="6" applyFill="1"/>
    <xf numFmtId="0" fontId="54" fillId="2" borderId="63" xfId="6" applyFill="1" applyBorder="1"/>
    <xf numFmtId="0" fontId="21" fillId="3" borderId="64" xfId="0" applyFont="1" applyFill="1" applyBorder="1" applyAlignment="1">
      <alignment horizontal="center" vertical="center" wrapText="1"/>
    </xf>
    <xf numFmtId="0" fontId="56" fillId="0" borderId="65" xfId="0" applyFont="1" applyBorder="1" applyAlignment="1">
      <alignment horizontal="center" vertical="center" wrapText="1"/>
    </xf>
    <xf numFmtId="0" fontId="56" fillId="0" borderId="66" xfId="0" applyFont="1" applyBorder="1" applyAlignment="1">
      <alignment horizontal="center" vertical="center" wrapText="1"/>
    </xf>
    <xf numFmtId="0" fontId="16" fillId="0" borderId="0" xfId="0" applyFont="1" applyFill="1" applyBorder="1" applyAlignment="1">
      <alignment horizontal="center"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12" fillId="0" borderId="0" xfId="0" applyFont="1" applyAlignment="1">
      <alignment horizontal="center"/>
    </xf>
    <xf numFmtId="0" fontId="16" fillId="0" borderId="0"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2" fillId="5" borderId="32" xfId="0" applyFont="1" applyFill="1" applyBorder="1" applyAlignment="1">
      <alignment horizontal="center" vertical="center" wrapText="1"/>
    </xf>
    <xf numFmtId="0" fontId="46" fillId="0" borderId="0" xfId="0" applyFont="1" applyAlignment="1">
      <alignment horizontal="left" wrapText="1"/>
    </xf>
    <xf numFmtId="0" fontId="21" fillId="3" borderId="58" xfId="0" applyFont="1" applyFill="1" applyBorder="1" applyAlignment="1">
      <alignment horizontal="center" vertical="center" wrapText="1"/>
    </xf>
    <xf numFmtId="0" fontId="21" fillId="3" borderId="57" xfId="0" applyFont="1" applyFill="1" applyBorder="1" applyAlignment="1">
      <alignment horizontal="center" vertical="center" wrapText="1"/>
    </xf>
    <xf numFmtId="0" fontId="31" fillId="2" borderId="56" xfId="0" applyFont="1" applyFill="1" applyBorder="1" applyAlignment="1">
      <alignment horizontal="left" vertical="center" wrapText="1"/>
    </xf>
    <xf numFmtId="0" fontId="31" fillId="2" borderId="55" xfId="0" applyFont="1" applyFill="1" applyBorder="1" applyAlignment="1">
      <alignment horizontal="left" vertical="center" wrapText="1"/>
    </xf>
    <xf numFmtId="0" fontId="31" fillId="2" borderId="54" xfId="0" applyFont="1" applyFill="1" applyBorder="1" applyAlignment="1">
      <alignment horizontal="left" vertical="center" wrapText="1"/>
    </xf>
    <xf numFmtId="0" fontId="12" fillId="0" borderId="0" xfId="0" applyFont="1" applyBorder="1" applyAlignment="1">
      <alignment horizontal="center"/>
    </xf>
    <xf numFmtId="0" fontId="21" fillId="3" borderId="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2" fillId="0" borderId="0"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4" xfId="0" applyFont="1" applyFill="1" applyBorder="1" applyAlignment="1">
      <alignment horizontal="center" vertical="center" wrapText="1"/>
    </xf>
    <xf numFmtId="3" fontId="6" fillId="2" borderId="2"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20" fillId="0" borderId="0" xfId="0" applyFont="1" applyAlignment="1">
      <alignment horizontal="left" wrapText="1"/>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3" fillId="0" borderId="3" xfId="0" applyFont="1" applyBorder="1" applyAlignment="1">
      <alignment horizontal="center" vertical="center" wrapText="1"/>
    </xf>
    <xf numFmtId="0" fontId="12" fillId="0" borderId="0" xfId="0" applyFont="1" applyBorder="1" applyAlignment="1">
      <alignment horizontal="center" vertical="center" wrapText="1"/>
    </xf>
    <xf numFmtId="0" fontId="44" fillId="2" borderId="0" xfId="0" applyFont="1" applyFill="1" applyAlignment="1">
      <alignment horizontal="center" vertical="center" wrapText="1"/>
    </xf>
    <xf numFmtId="0" fontId="5" fillId="3" borderId="5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45" fillId="0" borderId="0" xfId="0" applyFont="1" applyBorder="1" applyAlignment="1">
      <alignment horizontal="left" vertical="center" wrapText="1"/>
    </xf>
    <xf numFmtId="0" fontId="12" fillId="0" borderId="0" xfId="0" applyFont="1" applyBorder="1" applyAlignment="1">
      <alignment horizontal="center" wrapText="1"/>
    </xf>
    <xf numFmtId="0" fontId="29" fillId="3" borderId="7" xfId="0" applyFont="1" applyFill="1" applyBorder="1" applyAlignment="1">
      <alignment horizontal="left" vertical="distributed" wrapText="1"/>
    </xf>
    <xf numFmtId="0" fontId="29" fillId="3" borderId="8" xfId="0" applyFont="1" applyFill="1" applyBorder="1" applyAlignment="1">
      <alignment horizontal="left" vertical="distributed" wrapText="1"/>
    </xf>
    <xf numFmtId="0" fontId="29" fillId="3" borderId="9" xfId="0" applyFont="1" applyFill="1" applyBorder="1" applyAlignment="1">
      <alignment horizontal="left" vertical="distributed" wrapText="1"/>
    </xf>
    <xf numFmtId="0" fontId="29" fillId="3" borderId="7" xfId="0" applyFont="1" applyFill="1" applyBorder="1" applyAlignment="1">
      <alignment horizontal="left" vertical="top" wrapText="1"/>
    </xf>
    <xf numFmtId="0" fontId="29" fillId="3" borderId="8" xfId="0" applyFont="1" applyFill="1" applyBorder="1" applyAlignment="1">
      <alignment horizontal="left" vertical="top" wrapText="1"/>
    </xf>
    <xf numFmtId="0" fontId="29" fillId="3" borderId="9" xfId="0" applyFont="1" applyFill="1" applyBorder="1" applyAlignment="1">
      <alignment horizontal="left" vertical="top" wrapText="1"/>
    </xf>
    <xf numFmtId="0" fontId="13" fillId="0" borderId="0" xfId="0" applyFont="1" applyBorder="1" applyAlignment="1">
      <alignment horizontal="center" vertical="center"/>
    </xf>
    <xf numFmtId="0" fontId="13" fillId="0" borderId="0" xfId="0" applyFont="1" applyBorder="1" applyAlignment="1">
      <alignment horizontal="center" wrapText="1"/>
    </xf>
    <xf numFmtId="3" fontId="5" fillId="3" borderId="7" xfId="0" applyNumberFormat="1" applyFont="1" applyFill="1" applyBorder="1" applyAlignment="1">
      <alignment horizontal="center" vertical="center" wrapText="1"/>
    </xf>
    <xf numFmtId="3" fontId="5" fillId="3" borderId="8" xfId="0" applyNumberFormat="1" applyFont="1" applyFill="1" applyBorder="1" applyAlignment="1">
      <alignment horizontal="center" vertical="center" wrapText="1"/>
    </xf>
    <xf numFmtId="3" fontId="5" fillId="3" borderId="9" xfId="0" applyNumberFormat="1" applyFont="1" applyFill="1" applyBorder="1" applyAlignment="1">
      <alignment horizontal="center" vertical="center" wrapText="1"/>
    </xf>
    <xf numFmtId="3" fontId="13" fillId="2" borderId="14" xfId="0" applyNumberFormat="1" applyFont="1" applyFill="1" applyBorder="1" applyAlignment="1">
      <alignment horizontal="left" vertical="center"/>
    </xf>
    <xf numFmtId="0" fontId="13" fillId="2" borderId="0" xfId="0" applyFont="1" applyFill="1" applyBorder="1" applyAlignment="1">
      <alignment horizontal="left" vertical="center"/>
    </xf>
    <xf numFmtId="0" fontId="13" fillId="2" borderId="0" xfId="0" applyFont="1" applyFill="1" applyBorder="1" applyAlignment="1">
      <alignment horizontal="left" vertical="center" wrapText="1"/>
    </xf>
    <xf numFmtId="0" fontId="15" fillId="0" borderId="0" xfId="0" applyFont="1" applyAlignment="1">
      <alignment horizontal="center"/>
    </xf>
    <xf numFmtId="0" fontId="5" fillId="3" borderId="1" xfId="0" applyFont="1" applyFill="1" applyBorder="1" applyAlignment="1">
      <alignment horizontal="center" vertical="center" wrapText="1"/>
    </xf>
    <xf numFmtId="3" fontId="6" fillId="4" borderId="10" xfId="0" applyNumberFormat="1" applyFont="1" applyFill="1" applyBorder="1" applyAlignment="1">
      <alignment horizontal="center" vertical="center" wrapText="1"/>
    </xf>
    <xf numFmtId="3" fontId="6" fillId="4" borderId="11"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6" fillId="0" borderId="0" xfId="2" applyFont="1" applyFill="1" applyBorder="1" applyAlignment="1">
      <alignment horizontal="center" vertical="center" wrapText="1"/>
    </xf>
    <xf numFmtId="0" fontId="20" fillId="0" borderId="0" xfId="3" applyFont="1"/>
    <xf numFmtId="0" fontId="25" fillId="2" borderId="33" xfId="0" applyFont="1" applyFill="1" applyBorder="1" applyAlignment="1">
      <alignment horizontal="center" vertical="center" wrapText="1"/>
    </xf>
    <xf numFmtId="0" fontId="26" fillId="3" borderId="34"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7" fillId="0" borderId="0" xfId="3" applyFont="1"/>
    <xf numFmtId="0" fontId="28" fillId="3" borderId="43" xfId="1" applyFont="1" applyFill="1" applyBorder="1" applyAlignment="1">
      <alignment horizontal="center" vertical="center" wrapText="1"/>
    </xf>
    <xf numFmtId="0" fontId="28" fillId="3" borderId="45" xfId="1" applyFont="1" applyFill="1" applyBorder="1" applyAlignment="1">
      <alignment horizontal="center" vertical="center" wrapText="1"/>
    </xf>
    <xf numFmtId="0" fontId="29" fillId="3" borderId="44" xfId="1" applyFont="1" applyFill="1" applyBorder="1" applyAlignment="1">
      <alignment horizontal="center" vertical="center" wrapText="1"/>
    </xf>
    <xf numFmtId="0" fontId="29" fillId="3" borderId="46" xfId="1"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30" fillId="0" borderId="0" xfId="1" applyFont="1" applyFill="1" applyBorder="1" applyAlignment="1">
      <alignment horizontal="left" vertical="top" wrapText="1"/>
    </xf>
    <xf numFmtId="0" fontId="25" fillId="2" borderId="0" xfId="0" applyFont="1" applyFill="1" applyBorder="1" applyAlignment="1">
      <alignment horizontal="center" vertical="center" wrapText="1"/>
    </xf>
    <xf numFmtId="0" fontId="28" fillId="3" borderId="50" xfId="1" applyFont="1" applyFill="1" applyBorder="1" applyAlignment="1">
      <alignment horizontal="center" vertical="center" wrapText="1"/>
    </xf>
    <xf numFmtId="0" fontId="29" fillId="3" borderId="51" xfId="1" applyFont="1" applyFill="1" applyBorder="1" applyAlignment="1">
      <alignment horizontal="center" vertical="center" wrapText="1"/>
    </xf>
  </cellXfs>
  <cellStyles count="7">
    <cellStyle name="Hipervínculo" xfId="6" builtinId="8"/>
    <cellStyle name="Normal" xfId="0" builtinId="0"/>
    <cellStyle name="Normal 2 10" xfId="3"/>
    <cellStyle name="Normal 2 2 9" xfId="1"/>
    <cellStyle name="Normal 3" xfId="2"/>
    <cellStyle name="Normal 33" xfId="5"/>
    <cellStyle name="Normal 35" xfId="4"/>
  </cellStyles>
  <dxfs count="0"/>
  <tableStyles count="0" defaultTableStyle="TableStyleMedium2" defaultPivotStyle="PivotStyleLight16"/>
  <colors>
    <mruColors>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sharedStrings" Target="sharedStrings.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calcChain" Target="calcChain.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customXml" Target="../customXml/item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theme" Target="theme/theme1.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3254372</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0"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5"/>
  <sheetViews>
    <sheetView showGridLines="0" tabSelected="1" topLeftCell="B1" zoomScale="90" zoomScaleNormal="90" workbookViewId="0">
      <selection activeCell="B50" sqref="B50"/>
    </sheetView>
  </sheetViews>
  <sheetFormatPr baseColWidth="10" defaultRowHeight="15" x14ac:dyDescent="0.25"/>
  <cols>
    <col min="1" max="1" width="3.7109375" customWidth="1"/>
    <col min="2" max="2" width="105.85546875" bestFit="1" customWidth="1"/>
  </cols>
  <sheetData>
    <row r="7" spans="2:2" ht="20.25" x14ac:dyDescent="0.3">
      <c r="B7" s="275" t="s">
        <v>438</v>
      </c>
    </row>
    <row r="9" spans="2:2" x14ac:dyDescent="0.25">
      <c r="B9" s="277" t="s">
        <v>479</v>
      </c>
    </row>
    <row r="10" spans="2:2" x14ac:dyDescent="0.25">
      <c r="B10" s="277" t="s">
        <v>439</v>
      </c>
    </row>
    <row r="11" spans="2:2" x14ac:dyDescent="0.25">
      <c r="B11" s="277" t="s">
        <v>441</v>
      </c>
    </row>
    <row r="12" spans="2:2" x14ac:dyDescent="0.25">
      <c r="B12" s="277" t="s">
        <v>442</v>
      </c>
    </row>
    <row r="13" spans="2:2" x14ac:dyDescent="0.25">
      <c r="B13" s="277" t="s">
        <v>443</v>
      </c>
    </row>
    <row r="14" spans="2:2" x14ac:dyDescent="0.25">
      <c r="B14" s="277" t="s">
        <v>444</v>
      </c>
    </row>
    <row r="15" spans="2:2" x14ac:dyDescent="0.25">
      <c r="B15" s="277" t="s">
        <v>445</v>
      </c>
    </row>
    <row r="16" spans="2:2" x14ac:dyDescent="0.25">
      <c r="B16" s="277" t="s">
        <v>446</v>
      </c>
    </row>
    <row r="17" spans="2:2" x14ac:dyDescent="0.25">
      <c r="B17" s="277" t="s">
        <v>447</v>
      </c>
    </row>
    <row r="18" spans="2:2" x14ac:dyDescent="0.25">
      <c r="B18" s="277" t="s">
        <v>341</v>
      </c>
    </row>
    <row r="19" spans="2:2" x14ac:dyDescent="0.25">
      <c r="B19" s="277" t="s">
        <v>448</v>
      </c>
    </row>
    <row r="20" spans="2:2" x14ac:dyDescent="0.25">
      <c r="B20" s="277" t="s">
        <v>449</v>
      </c>
    </row>
    <row r="21" spans="2:2" x14ac:dyDescent="0.25">
      <c r="B21" s="277" t="s">
        <v>450</v>
      </c>
    </row>
    <row r="22" spans="2:2" x14ac:dyDescent="0.25">
      <c r="B22" s="277" t="s">
        <v>451</v>
      </c>
    </row>
    <row r="23" spans="2:2" x14ac:dyDescent="0.25">
      <c r="B23" s="277" t="s">
        <v>452</v>
      </c>
    </row>
    <row r="24" spans="2:2" x14ac:dyDescent="0.25">
      <c r="B24" s="277" t="s">
        <v>453</v>
      </c>
    </row>
    <row r="25" spans="2:2" x14ac:dyDescent="0.25">
      <c r="B25" s="277" t="s">
        <v>454</v>
      </c>
    </row>
  </sheetData>
  <hyperlinks>
    <hyperlink ref="B10" location="'A1- Cuantías a excluir gasto '!A1" display="A.1. Cuantías a excluir del techo de gasto"/>
    <hyperlink ref="B11" location="'A2- Garantías'!A1" display="A.2. Garantías otorgadas por las Administraciones Públicas"/>
    <hyperlink ref="B12" location="'A3a- Educación-sanidad-empleo'!A1" display="A.3.a. Gasto de las Administraciones Públicas en educación, sanidad y empleo"/>
    <hyperlink ref="B13" location="'A3 b- Funciones COFOG'!A1" display="A.3.b. Clasificación del gasto por funciones"/>
    <hyperlink ref="B14" location="'A.4 Medidas Discrec Ingr Edo'!A1" display="A.4 Medidas discrecionales de ingresos adoptadas/anunciadas "/>
    <hyperlink ref="B15" location="'A.5 Medidas Discrec Gto Edo'!A1" display="A.5 Medidas discrecionales de gasto adoptadas/anunciadas. Estado."/>
    <hyperlink ref="B16" location="'A.6 Garantías Estado'!A1" display="A.6 Garantías adoptadas/anunciadas en respuesta al brote de COVID-19"/>
    <hyperlink ref="B17" location="'A.7 Medidas Discrec CCAA'!A1" display="A.7 Medidas discrecionales adoptadas/anunciadas. Comunidades Autónomas."/>
    <hyperlink ref="B18" location="'A.8 Medidas discrec EELL'!A1" display="Medidas discrecionales en 2021 y 2022. Entidades Locales"/>
    <hyperlink ref="B19" location="'A.9 Garantías AATT'!A1" display="A.9 Garantías adoptadas/anunciadas. Comunidades Autónomas y Entidades Locales."/>
    <hyperlink ref="B20" location="'A.10 Todas'!A1" display="A.10 Ejecución presupuestaria trimestral para el conjunto de las Administraciones Públicas "/>
    <hyperlink ref="B21" location="'A.10.1 Todas'!A1" display="A.10.1  Ejecución trimestral en contabilidad nacional para el conjunto de las Administraciones Públicas "/>
    <hyperlink ref="B22" location="'A.10.2 Central'!A1" display="A.10.2 Administración Central"/>
    <hyperlink ref="B23" location="'A10.3 CCAA'!A1" display="A.10.3 Comunidades Autónomas"/>
    <hyperlink ref="B24" location="'A10.4 CCLL'!A1" display="A.10.4 Corporaciones Locales"/>
    <hyperlink ref="B25" location="'A10.5 SS'!A1" display="A.10.5 Seguridad Social"/>
    <hyperlink ref="B9" location="Metodología!B2" display="Metodologí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41"/>
  <sheetViews>
    <sheetView showGridLines="0" topLeftCell="B1" zoomScale="95" zoomScaleNormal="95" workbookViewId="0">
      <selection activeCell="B3" sqref="B3:G3"/>
    </sheetView>
  </sheetViews>
  <sheetFormatPr baseColWidth="10" defaultRowHeight="15" x14ac:dyDescent="0.25"/>
  <cols>
    <col min="1" max="1" width="3.7109375"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2.28515625" bestFit="1" customWidth="1"/>
  </cols>
  <sheetData>
    <row r="1" spans="1:13" x14ac:dyDescent="0.25">
      <c r="A1" s="276" t="s">
        <v>440</v>
      </c>
    </row>
    <row r="2" spans="1:13" ht="33.75" customHeight="1" x14ac:dyDescent="0.3">
      <c r="B2" s="329" t="s">
        <v>456</v>
      </c>
      <c r="C2" s="329"/>
      <c r="D2" s="329"/>
      <c r="E2" s="329"/>
      <c r="F2" s="329"/>
      <c r="G2" s="329"/>
    </row>
    <row r="3" spans="1:13" ht="13.9" customHeight="1" thickBot="1" x14ac:dyDescent="0.3">
      <c r="B3" s="337" t="s">
        <v>318</v>
      </c>
      <c r="C3" s="337"/>
      <c r="D3" s="337"/>
      <c r="E3" s="337"/>
      <c r="F3" s="337"/>
      <c r="G3" s="337"/>
    </row>
    <row r="4" spans="1:13" ht="16.5" customHeight="1" thickBot="1" x14ac:dyDescent="0.3">
      <c r="C4" s="12"/>
      <c r="D4" s="12"/>
      <c r="E4" s="12"/>
      <c r="F4" s="13"/>
      <c r="G4" s="194" t="s">
        <v>353</v>
      </c>
    </row>
    <row r="5" spans="1:13" x14ac:dyDescent="0.25">
      <c r="B5" s="301" t="s">
        <v>3</v>
      </c>
      <c r="C5" s="301" t="s">
        <v>0</v>
      </c>
      <c r="D5" s="301" t="s">
        <v>69</v>
      </c>
      <c r="E5" s="301" t="s">
        <v>5</v>
      </c>
      <c r="F5" s="102" t="s">
        <v>6</v>
      </c>
      <c r="G5" s="102" t="s">
        <v>6</v>
      </c>
    </row>
    <row r="6" spans="1:13" ht="15.75" thickBot="1" x14ac:dyDescent="0.3">
      <c r="B6" s="302"/>
      <c r="C6" s="302"/>
      <c r="D6" s="302"/>
      <c r="E6" s="302"/>
      <c r="F6" s="103">
        <v>2021</v>
      </c>
      <c r="G6" s="103">
        <v>2022</v>
      </c>
    </row>
    <row r="7" spans="1:13" ht="25.5" customHeight="1" thickBot="1" x14ac:dyDescent="0.3">
      <c r="B7" s="14" t="s">
        <v>70</v>
      </c>
      <c r="C7" s="15" t="s">
        <v>71</v>
      </c>
      <c r="D7" s="16" t="s">
        <v>10</v>
      </c>
      <c r="E7" s="17" t="s">
        <v>72</v>
      </c>
      <c r="F7" s="5">
        <v>-227131347.62514058</v>
      </c>
      <c r="G7" s="5">
        <v>-63439735.553341664</v>
      </c>
      <c r="H7" s="18"/>
      <c r="I7" s="18"/>
      <c r="J7" s="18"/>
      <c r="K7" s="18"/>
      <c r="L7" s="18"/>
      <c r="M7" s="18"/>
    </row>
    <row r="8" spans="1:13" ht="25.5" customHeight="1" thickBot="1" x14ac:dyDescent="0.3">
      <c r="B8" s="19" t="s">
        <v>73</v>
      </c>
      <c r="C8" s="20" t="s">
        <v>74</v>
      </c>
      <c r="D8" s="21"/>
      <c r="E8" s="21" t="s">
        <v>72</v>
      </c>
      <c r="F8" s="3">
        <v>-51979211.260000005</v>
      </c>
      <c r="G8" s="3">
        <v>0</v>
      </c>
      <c r="I8" s="18"/>
      <c r="J8" s="18"/>
      <c r="K8" s="18"/>
      <c r="L8" s="18"/>
    </row>
    <row r="9" spans="1:13" ht="26.25" thickBot="1" x14ac:dyDescent="0.3">
      <c r="B9" s="14" t="s">
        <v>75</v>
      </c>
      <c r="C9" s="15" t="s">
        <v>76</v>
      </c>
      <c r="D9" s="16" t="s">
        <v>59</v>
      </c>
      <c r="E9" s="17" t="s">
        <v>72</v>
      </c>
      <c r="F9" s="5">
        <v>0</v>
      </c>
      <c r="G9" s="5">
        <v>0</v>
      </c>
      <c r="I9" s="18"/>
      <c r="J9" s="18"/>
      <c r="K9" s="18"/>
      <c r="L9" s="18"/>
    </row>
    <row r="10" spans="1:13" ht="28.5" customHeight="1" thickBot="1" x14ac:dyDescent="0.3">
      <c r="B10" s="19" t="s">
        <v>77</v>
      </c>
      <c r="C10" s="20" t="s">
        <v>78</v>
      </c>
      <c r="D10" s="21" t="s">
        <v>59</v>
      </c>
      <c r="E10" s="21" t="s">
        <v>72</v>
      </c>
      <c r="F10" s="3">
        <v>249469999.99999997</v>
      </c>
      <c r="G10" s="3">
        <v>-293640339.99999994</v>
      </c>
      <c r="I10" s="18"/>
      <c r="J10" s="18"/>
      <c r="K10" s="18"/>
      <c r="L10" s="18"/>
    </row>
    <row r="11" spans="1:13" ht="26.25" thickBot="1" x14ac:dyDescent="0.3">
      <c r="B11" s="14" t="s">
        <v>79</v>
      </c>
      <c r="C11" s="15" t="s">
        <v>80</v>
      </c>
      <c r="D11" s="16" t="s">
        <v>27</v>
      </c>
      <c r="E11" s="17" t="s">
        <v>72</v>
      </c>
      <c r="F11" s="5">
        <v>2126000</v>
      </c>
      <c r="G11" s="5">
        <v>1236000</v>
      </c>
      <c r="I11" s="18"/>
      <c r="J11" s="18"/>
      <c r="K11" s="18"/>
      <c r="L11" s="18"/>
    </row>
    <row r="12" spans="1:13" ht="15.75" thickBot="1" x14ac:dyDescent="0.3">
      <c r="B12" s="19" t="s">
        <v>81</v>
      </c>
      <c r="C12" s="20" t="s">
        <v>82</v>
      </c>
      <c r="D12" s="21" t="s">
        <v>27</v>
      </c>
      <c r="E12" s="21" t="s">
        <v>72</v>
      </c>
      <c r="F12" s="3">
        <v>50000000</v>
      </c>
      <c r="G12" s="3">
        <v>50000000</v>
      </c>
      <c r="I12" s="18"/>
      <c r="J12" s="18"/>
      <c r="K12" s="18"/>
      <c r="L12" s="18"/>
    </row>
    <row r="13" spans="1:13" ht="33.75" customHeight="1" thickBot="1" x14ac:dyDescent="0.3">
      <c r="B13" s="14" t="s">
        <v>83</v>
      </c>
      <c r="C13" s="15" t="s">
        <v>84</v>
      </c>
      <c r="D13" s="16" t="s">
        <v>85</v>
      </c>
      <c r="E13" s="17" t="s">
        <v>72</v>
      </c>
      <c r="F13" s="5">
        <v>0</v>
      </c>
      <c r="G13" s="5">
        <v>0</v>
      </c>
      <c r="H13" s="18"/>
      <c r="I13" s="18"/>
      <c r="J13" s="18"/>
      <c r="K13" s="18"/>
      <c r="L13" s="18"/>
    </row>
    <row r="14" spans="1:13" ht="15.75" thickBot="1" x14ac:dyDescent="0.3">
      <c r="B14" s="19" t="s">
        <v>86</v>
      </c>
      <c r="C14" s="20" t="s">
        <v>87</v>
      </c>
      <c r="D14" s="21" t="s">
        <v>88</v>
      </c>
      <c r="E14" s="21" t="s">
        <v>72</v>
      </c>
      <c r="F14" s="3">
        <v>-67500000</v>
      </c>
      <c r="G14" s="3">
        <v>20000000</v>
      </c>
      <c r="I14" s="18"/>
      <c r="J14" s="18"/>
      <c r="K14" s="18"/>
      <c r="L14" s="18"/>
    </row>
    <row r="15" spans="1:13" ht="15.75" thickBot="1" x14ac:dyDescent="0.3">
      <c r="B15" s="14" t="s">
        <v>89</v>
      </c>
      <c r="C15" s="15" t="s">
        <v>90</v>
      </c>
      <c r="D15" s="16" t="s">
        <v>91</v>
      </c>
      <c r="E15" s="17" t="s">
        <v>72</v>
      </c>
      <c r="F15" s="5">
        <v>-146000000</v>
      </c>
      <c r="G15" s="5">
        <v>86000000</v>
      </c>
      <c r="I15" s="18"/>
      <c r="J15" s="18"/>
      <c r="K15" s="18"/>
      <c r="L15" s="18"/>
    </row>
    <row r="16" spans="1:13" ht="25.5" customHeight="1" thickBot="1" x14ac:dyDescent="0.3">
      <c r="B16" s="19" t="s">
        <v>92</v>
      </c>
      <c r="C16" s="20" t="s">
        <v>93</v>
      </c>
      <c r="D16" s="21" t="s">
        <v>94</v>
      </c>
      <c r="E16" s="21" t="s">
        <v>72</v>
      </c>
      <c r="F16" s="3">
        <v>-25000000</v>
      </c>
      <c r="G16" s="3">
        <v>15000000</v>
      </c>
      <c r="I16" s="18"/>
      <c r="J16" s="18"/>
      <c r="K16" s="18"/>
      <c r="L16" s="18"/>
    </row>
    <row r="17" spans="2:12" ht="15.75" thickBot="1" x14ac:dyDescent="0.3">
      <c r="B17" s="14" t="s">
        <v>95</v>
      </c>
      <c r="C17" s="15" t="s">
        <v>96</v>
      </c>
      <c r="D17" s="16" t="s">
        <v>97</v>
      </c>
      <c r="E17" s="17" t="s">
        <v>72</v>
      </c>
      <c r="F17" s="5">
        <v>-79076278.059999987</v>
      </c>
      <c r="G17" s="5">
        <v>37002961.939999998</v>
      </c>
      <c r="I17" s="18"/>
      <c r="J17" s="18"/>
      <c r="K17" s="18"/>
      <c r="L17" s="18"/>
    </row>
    <row r="18" spans="2:12" ht="15.75" thickBot="1" x14ac:dyDescent="0.3">
      <c r="B18" s="19" t="s">
        <v>98</v>
      </c>
      <c r="C18" s="20" t="s">
        <v>99</v>
      </c>
      <c r="D18" s="21" t="s">
        <v>100</v>
      </c>
      <c r="E18" s="21" t="s">
        <v>72</v>
      </c>
      <c r="F18" s="3">
        <v>208307318.54792178</v>
      </c>
      <c r="G18" s="3">
        <v>-25112588.333333336</v>
      </c>
      <c r="I18" s="18"/>
      <c r="J18" s="18"/>
      <c r="K18" s="18"/>
      <c r="L18" s="18"/>
    </row>
    <row r="19" spans="2:12" ht="15.75" thickBot="1" x14ac:dyDescent="0.3">
      <c r="B19" s="14" t="s">
        <v>101</v>
      </c>
      <c r="C19" s="15" t="s">
        <v>102</v>
      </c>
      <c r="D19" s="16" t="s">
        <v>103</v>
      </c>
      <c r="E19" s="17" t="s">
        <v>72</v>
      </c>
      <c r="F19" s="5">
        <v>6876980</v>
      </c>
      <c r="G19" s="5">
        <v>21497000</v>
      </c>
      <c r="I19" s="18"/>
      <c r="J19" s="18"/>
      <c r="K19" s="18"/>
      <c r="L19" s="18"/>
    </row>
    <row r="20" spans="2:12" ht="15.75" thickBot="1" x14ac:dyDescent="0.3">
      <c r="B20" s="19" t="s">
        <v>104</v>
      </c>
      <c r="C20" s="20" t="s">
        <v>105</v>
      </c>
      <c r="D20" s="21" t="s">
        <v>106</v>
      </c>
      <c r="E20" s="21" t="s">
        <v>72</v>
      </c>
      <c r="F20" s="3">
        <v>135476176.9550074</v>
      </c>
      <c r="G20" s="3">
        <v>138689830.60476646</v>
      </c>
      <c r="I20" s="18"/>
      <c r="J20" s="18"/>
      <c r="K20" s="18"/>
      <c r="L20" s="18"/>
    </row>
    <row r="21" spans="2:12" ht="33.75" customHeight="1" thickBot="1" x14ac:dyDescent="0.3">
      <c r="B21" s="14" t="s">
        <v>107</v>
      </c>
      <c r="C21" s="15" t="s">
        <v>108</v>
      </c>
      <c r="D21" s="16" t="s">
        <v>109</v>
      </c>
      <c r="E21" s="17" t="s">
        <v>72</v>
      </c>
      <c r="F21" s="5">
        <v>-25742385.374544378</v>
      </c>
      <c r="G21" s="5">
        <v>-1307114.5833333333</v>
      </c>
      <c r="I21" s="18"/>
      <c r="J21" s="18"/>
      <c r="K21" s="18"/>
      <c r="L21" s="18"/>
    </row>
    <row r="22" spans="2:12" ht="15.75" thickBot="1" x14ac:dyDescent="0.3">
      <c r="B22" s="19" t="s">
        <v>110</v>
      </c>
      <c r="C22" s="20" t="s">
        <v>111</v>
      </c>
      <c r="D22" s="21" t="s">
        <v>109</v>
      </c>
      <c r="E22" s="21" t="s">
        <v>72</v>
      </c>
      <c r="F22" s="3">
        <v>4872078.1445807377</v>
      </c>
      <c r="G22" s="3">
        <v>0</v>
      </c>
      <c r="I22" s="18"/>
      <c r="J22" s="18"/>
      <c r="K22" s="18"/>
      <c r="L22" s="18"/>
    </row>
    <row r="23" spans="2:12" ht="15.75" thickBot="1" x14ac:dyDescent="0.3">
      <c r="B23" s="14" t="s">
        <v>112</v>
      </c>
      <c r="C23" s="15" t="s">
        <v>113</v>
      </c>
      <c r="D23" s="16" t="s">
        <v>106</v>
      </c>
      <c r="E23" s="17" t="s">
        <v>72</v>
      </c>
      <c r="F23" s="5">
        <v>14548130.903591424</v>
      </c>
      <c r="G23" s="5">
        <v>52710538.011431113</v>
      </c>
      <c r="H23" s="18"/>
      <c r="I23" s="18"/>
      <c r="J23" s="18"/>
      <c r="K23" s="18"/>
      <c r="L23" s="18"/>
    </row>
    <row r="24" spans="2:12" ht="15.75" thickBot="1" x14ac:dyDescent="0.3">
      <c r="B24" s="19" t="s">
        <v>114</v>
      </c>
      <c r="C24" s="20" t="s">
        <v>115</v>
      </c>
      <c r="D24" s="21" t="s">
        <v>94</v>
      </c>
      <c r="E24" s="21" t="s">
        <v>72</v>
      </c>
      <c r="F24" s="3">
        <v>-116613654.02999997</v>
      </c>
      <c r="G24" s="3">
        <v>-6740644.2200000016</v>
      </c>
      <c r="I24" s="18"/>
      <c r="J24" s="18"/>
      <c r="K24" s="18"/>
      <c r="L24" s="18"/>
    </row>
    <row r="25" spans="2:12" ht="20.25" customHeight="1" thickBot="1" x14ac:dyDescent="0.3">
      <c r="B25" s="333" t="s">
        <v>320</v>
      </c>
      <c r="C25" s="334"/>
      <c r="D25" s="334"/>
      <c r="E25" s="335"/>
      <c r="F25" s="7">
        <f>SUM(F7:F24)</f>
        <v>-67366191.798583597</v>
      </c>
      <c r="G25" s="7">
        <f t="shared" ref="G25" si="0">SUM(G7:G24)</f>
        <v>31895907.86618926</v>
      </c>
      <c r="I25" s="18"/>
      <c r="J25" s="18"/>
      <c r="K25" s="18"/>
      <c r="L25" s="18"/>
    </row>
    <row r="26" spans="2:12" ht="15.75" thickBot="1" x14ac:dyDescent="0.3">
      <c r="B26" s="14" t="s">
        <v>70</v>
      </c>
      <c r="C26" s="15" t="s">
        <v>116</v>
      </c>
      <c r="D26" s="16" t="s">
        <v>10</v>
      </c>
      <c r="E26" s="17" t="s">
        <v>72</v>
      </c>
      <c r="F26" s="5">
        <v>10923513.989560351</v>
      </c>
      <c r="G26" s="5">
        <v>42536887.858773336</v>
      </c>
    </row>
    <row r="27" spans="2:12" ht="25.5" customHeight="1" thickBot="1" x14ac:dyDescent="0.3">
      <c r="B27" s="19" t="s">
        <v>73</v>
      </c>
      <c r="C27" s="20" t="s">
        <v>117</v>
      </c>
      <c r="D27" s="21" t="s">
        <v>27</v>
      </c>
      <c r="E27" s="21" t="s">
        <v>72</v>
      </c>
      <c r="F27" s="3">
        <v>95000000</v>
      </c>
      <c r="G27" s="3">
        <v>109337581.0247619</v>
      </c>
    </row>
    <row r="28" spans="2:12" ht="26.25" thickBot="1" x14ac:dyDescent="0.3">
      <c r="B28" s="14" t="s">
        <v>75</v>
      </c>
      <c r="C28" s="15" t="s">
        <v>118</v>
      </c>
      <c r="D28" s="16" t="s">
        <v>119</v>
      </c>
      <c r="E28" s="17" t="s">
        <v>72</v>
      </c>
      <c r="F28" s="5">
        <v>284968029.27999991</v>
      </c>
      <c r="G28" s="5">
        <v>91604939.959999993</v>
      </c>
    </row>
    <row r="29" spans="2:12" ht="15.75" thickBot="1" x14ac:dyDescent="0.3">
      <c r="B29" s="19" t="s">
        <v>77</v>
      </c>
      <c r="C29" s="20" t="s">
        <v>120</v>
      </c>
      <c r="D29" s="21" t="s">
        <v>119</v>
      </c>
      <c r="E29" s="21" t="s">
        <v>72</v>
      </c>
      <c r="F29" s="3">
        <v>-153902657.65125003</v>
      </c>
      <c r="G29" s="3">
        <v>342323991.44125003</v>
      </c>
    </row>
    <row r="30" spans="2:12" ht="26.25" thickBot="1" x14ac:dyDescent="0.3">
      <c r="B30" s="14" t="s">
        <v>79</v>
      </c>
      <c r="C30" s="15" t="s">
        <v>121</v>
      </c>
      <c r="D30" s="16" t="s">
        <v>319</v>
      </c>
      <c r="E30" s="17" t="s">
        <v>72</v>
      </c>
      <c r="F30" s="5">
        <v>-984691966.4015739</v>
      </c>
      <c r="G30" s="5">
        <v>2569380370.9685698</v>
      </c>
    </row>
    <row r="31" spans="2:12" ht="15.75" thickBot="1" x14ac:dyDescent="0.3">
      <c r="B31" s="19" t="s">
        <v>81</v>
      </c>
      <c r="C31" s="20" t="s">
        <v>122</v>
      </c>
      <c r="D31" s="21" t="s">
        <v>123</v>
      </c>
      <c r="E31" s="21" t="s">
        <v>72</v>
      </c>
      <c r="F31" s="3">
        <v>46854592.819557011</v>
      </c>
      <c r="G31" s="3">
        <v>258585976.21044299</v>
      </c>
    </row>
    <row r="32" spans="2:12" ht="20.25" customHeight="1" thickBot="1" x14ac:dyDescent="0.3">
      <c r="B32" s="14" t="s">
        <v>83</v>
      </c>
      <c r="C32" s="15" t="s">
        <v>124</v>
      </c>
      <c r="D32" s="16" t="s">
        <v>94</v>
      </c>
      <c r="E32" s="17" t="s">
        <v>72</v>
      </c>
      <c r="F32" s="5">
        <v>57572620.243166655</v>
      </c>
      <c r="G32" s="5">
        <v>51428876.099999994</v>
      </c>
    </row>
    <row r="33" spans="2:12" ht="26.25" thickBot="1" x14ac:dyDescent="0.3">
      <c r="B33" s="19" t="s">
        <v>95</v>
      </c>
      <c r="C33" s="20" t="s">
        <v>125</v>
      </c>
      <c r="D33" s="21" t="s">
        <v>126</v>
      </c>
      <c r="E33" s="21" t="s">
        <v>72</v>
      </c>
      <c r="F33" s="3">
        <v>493309915.70373303</v>
      </c>
      <c r="G33" s="3">
        <v>-218466395.21666703</v>
      </c>
    </row>
    <row r="34" spans="2:12" ht="26.25" thickBot="1" x14ac:dyDescent="0.3">
      <c r="B34" s="14" t="s">
        <v>98</v>
      </c>
      <c r="C34" s="15" t="s">
        <v>127</v>
      </c>
      <c r="D34" s="16" t="s">
        <v>128</v>
      </c>
      <c r="E34" s="17" t="s">
        <v>72</v>
      </c>
      <c r="F34" s="5">
        <v>110147383.39689434</v>
      </c>
      <c r="G34" s="5">
        <v>54504821.2619</v>
      </c>
    </row>
    <row r="35" spans="2:12" ht="16.5" customHeight="1" thickBot="1" x14ac:dyDescent="0.3">
      <c r="B35" s="333" t="s">
        <v>322</v>
      </c>
      <c r="C35" s="334"/>
      <c r="D35" s="334"/>
      <c r="E35" s="335"/>
      <c r="F35" s="7">
        <f>SUM(F26:F34)</f>
        <v>-39818568.619912684</v>
      </c>
      <c r="G35" s="7">
        <f t="shared" ref="G35" si="1">SUM(G26:G34)</f>
        <v>3301237049.6090307</v>
      </c>
      <c r="I35" s="18"/>
      <c r="J35" s="18"/>
      <c r="K35" s="18"/>
      <c r="L35" s="18"/>
    </row>
    <row r="36" spans="2:12" ht="21.75" customHeight="1" thickBot="1" x14ac:dyDescent="0.3">
      <c r="B36" s="330" t="s">
        <v>321</v>
      </c>
      <c r="C36" s="331"/>
      <c r="D36" s="331"/>
      <c r="E36" s="332"/>
      <c r="F36" s="7">
        <f>F25+F35</f>
        <v>-107184760.41849628</v>
      </c>
      <c r="G36" s="7">
        <f t="shared" ref="G36" si="2">G25+G35</f>
        <v>3333132957.4752202</v>
      </c>
    </row>
    <row r="37" spans="2:12" x14ac:dyDescent="0.25">
      <c r="B37" s="336"/>
      <c r="C37" s="336"/>
      <c r="D37" s="336"/>
      <c r="E37" s="336"/>
      <c r="F37" s="336"/>
      <c r="G37" s="22"/>
    </row>
    <row r="38" spans="2:12" ht="15.75" x14ac:dyDescent="0.25">
      <c r="B38" s="192" t="s">
        <v>351</v>
      </c>
      <c r="C38" s="193"/>
      <c r="D38" s="193"/>
      <c r="E38" s="193"/>
      <c r="F38" s="193"/>
    </row>
    <row r="39" spans="2:12" ht="15.75" x14ac:dyDescent="0.25">
      <c r="B39" s="192" t="s">
        <v>352</v>
      </c>
      <c r="C39" s="193"/>
      <c r="D39" s="193"/>
      <c r="E39" s="193"/>
      <c r="F39" s="193"/>
    </row>
    <row r="40" spans="2:12" ht="15.75" x14ac:dyDescent="0.25">
      <c r="B40" s="8"/>
      <c r="F40" s="18"/>
      <c r="G40" s="18"/>
    </row>
    <row r="41" spans="2:12" x14ac:dyDescent="0.25">
      <c r="F41" s="18"/>
      <c r="G41" s="18"/>
    </row>
  </sheetData>
  <mergeCells count="10">
    <mergeCell ref="B2:G2"/>
    <mergeCell ref="B36:E36"/>
    <mergeCell ref="B35:E35"/>
    <mergeCell ref="B37:F37"/>
    <mergeCell ref="B25:E25"/>
    <mergeCell ref="B3:G3"/>
    <mergeCell ref="B5:B6"/>
    <mergeCell ref="C5:C6"/>
    <mergeCell ref="D5:D6"/>
    <mergeCell ref="E5:E6"/>
  </mergeCells>
  <hyperlinks>
    <hyperlink ref="A1" location="Índice!A1" display="&lt;&lt;"/>
  </hyperlinks>
  <printOptions horizontalCentered="1"/>
  <pageMargins left="0" right="0" top="0" bottom="0" header="0.31496062992125984" footer="0.31496062992125984"/>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G29"/>
  <sheetViews>
    <sheetView showGridLines="0" topLeftCell="B1" workbookViewId="0">
      <selection activeCell="B5" sqref="B5:G5"/>
    </sheetView>
  </sheetViews>
  <sheetFormatPr baseColWidth="10" defaultRowHeight="15" x14ac:dyDescent="0.25"/>
  <cols>
    <col min="1" max="1" width="3.7109375" customWidth="1"/>
    <col min="2" max="2" width="42.42578125" customWidth="1"/>
    <col min="3" max="3" width="29.42578125" customWidth="1"/>
    <col min="6" max="6" width="14.5703125" customWidth="1"/>
    <col min="7" max="7" width="14.28515625" customWidth="1"/>
  </cols>
  <sheetData>
    <row r="1" spans="1:7" x14ac:dyDescent="0.25">
      <c r="A1" s="276" t="s">
        <v>440</v>
      </c>
    </row>
    <row r="5" spans="1:7" ht="16.5" x14ac:dyDescent="0.3">
      <c r="B5" s="344" t="s">
        <v>457</v>
      </c>
      <c r="C5" s="344"/>
      <c r="D5" s="344"/>
      <c r="E5" s="344"/>
      <c r="F5" s="344"/>
      <c r="G5" s="344"/>
    </row>
    <row r="6" spans="1:7" ht="15.75" thickBot="1" x14ac:dyDescent="0.3">
      <c r="B6" s="197"/>
      <c r="C6" s="198"/>
      <c r="D6" s="198"/>
      <c r="E6" s="198"/>
      <c r="F6" s="198"/>
      <c r="G6" s="199" t="s">
        <v>129</v>
      </c>
    </row>
    <row r="7" spans="1:7" ht="39" thickBot="1" x14ac:dyDescent="0.3">
      <c r="B7" s="345" t="s">
        <v>3</v>
      </c>
      <c r="C7" s="345" t="s">
        <v>0</v>
      </c>
      <c r="D7" s="345" t="s">
        <v>4</v>
      </c>
      <c r="E7" s="345" t="s">
        <v>5</v>
      </c>
      <c r="F7" s="9" t="s">
        <v>130</v>
      </c>
      <c r="G7" s="9" t="s">
        <v>131</v>
      </c>
    </row>
    <row r="8" spans="1:7" ht="15.75" thickBot="1" x14ac:dyDescent="0.3">
      <c r="B8" s="345"/>
      <c r="C8" s="345"/>
      <c r="D8" s="345"/>
      <c r="E8" s="345"/>
      <c r="F8" s="10">
        <v>2021</v>
      </c>
      <c r="G8" s="10">
        <v>2022</v>
      </c>
    </row>
    <row r="9" spans="1:7" ht="26.25" thickBot="1" x14ac:dyDescent="0.3">
      <c r="B9" s="346" t="s">
        <v>132</v>
      </c>
      <c r="C9" s="23" t="s">
        <v>133</v>
      </c>
      <c r="D9" s="24" t="s">
        <v>10</v>
      </c>
      <c r="E9" s="346" t="s">
        <v>134</v>
      </c>
      <c r="F9" s="25">
        <v>688</v>
      </c>
      <c r="G9" s="25">
        <v>326</v>
      </c>
    </row>
    <row r="10" spans="1:7" ht="26.25" thickBot="1" x14ac:dyDescent="0.3">
      <c r="B10" s="347"/>
      <c r="C10" s="23" t="s">
        <v>135</v>
      </c>
      <c r="D10" s="26"/>
      <c r="E10" s="347"/>
      <c r="F10" s="25"/>
      <c r="G10" s="25">
        <v>505</v>
      </c>
    </row>
    <row r="11" spans="1:7" ht="15.75" thickBot="1" x14ac:dyDescent="0.3">
      <c r="B11" s="347"/>
      <c r="C11" s="27" t="s">
        <v>136</v>
      </c>
      <c r="D11" s="28" t="s">
        <v>27</v>
      </c>
      <c r="E11" s="347"/>
      <c r="F11" s="25">
        <v>497</v>
      </c>
      <c r="G11" s="25">
        <v>1106</v>
      </c>
    </row>
    <row r="12" spans="1:7" ht="26.25" thickBot="1" x14ac:dyDescent="0.3">
      <c r="B12" s="347"/>
      <c r="C12" s="23" t="s">
        <v>137</v>
      </c>
      <c r="D12" s="24" t="s">
        <v>88</v>
      </c>
      <c r="E12" s="347"/>
      <c r="F12" s="29">
        <v>-1602</v>
      </c>
      <c r="G12" s="29">
        <v>-320</v>
      </c>
    </row>
    <row r="13" spans="1:7" ht="15.75" thickBot="1" x14ac:dyDescent="0.3">
      <c r="B13" s="348"/>
      <c r="C13" s="27" t="s">
        <v>138</v>
      </c>
      <c r="D13" s="28" t="s">
        <v>94</v>
      </c>
      <c r="E13" s="348"/>
      <c r="F13" s="30">
        <v>1325</v>
      </c>
      <c r="G13" s="30">
        <v>-1563</v>
      </c>
    </row>
    <row r="14" spans="1:7" ht="15.75" thickBot="1" x14ac:dyDescent="0.3">
      <c r="B14" s="338" t="s">
        <v>139</v>
      </c>
      <c r="C14" s="339"/>
      <c r="D14" s="339"/>
      <c r="E14" s="340"/>
      <c r="F14" s="31">
        <f>SUM(F9:F13)</f>
        <v>908</v>
      </c>
      <c r="G14" s="31">
        <f>SUM(G9:G13)</f>
        <v>54</v>
      </c>
    </row>
    <row r="15" spans="1:7" x14ac:dyDescent="0.25">
      <c r="B15" s="341" t="s">
        <v>140</v>
      </c>
      <c r="C15" s="341"/>
      <c r="D15" s="341"/>
      <c r="E15" s="341"/>
      <c r="F15" s="341"/>
      <c r="G15" s="196"/>
    </row>
    <row r="16" spans="1:7" ht="16.5" x14ac:dyDescent="0.3">
      <c r="B16" s="195"/>
      <c r="C16" s="195"/>
      <c r="D16" s="195"/>
      <c r="E16" s="195"/>
      <c r="F16" s="195"/>
      <c r="G16" s="196"/>
    </row>
    <row r="17" spans="2:7" ht="15.75" thickBot="1" x14ac:dyDescent="0.3">
      <c r="B17" s="196"/>
      <c r="C17" s="27" t="s">
        <v>141</v>
      </c>
      <c r="D17" s="28"/>
      <c r="E17" s="28"/>
      <c r="F17" s="28">
        <v>77</v>
      </c>
      <c r="G17" s="28">
        <v>-321</v>
      </c>
    </row>
    <row r="18" spans="2:7" ht="25.5" x14ac:dyDescent="0.25">
      <c r="B18" s="196"/>
      <c r="C18" s="32" t="s">
        <v>142</v>
      </c>
      <c r="D18" s="29"/>
      <c r="E18" s="29"/>
      <c r="F18" s="29">
        <v>-405</v>
      </c>
      <c r="G18" s="29"/>
    </row>
    <row r="19" spans="2:7" ht="25.5" x14ac:dyDescent="0.25">
      <c r="B19" s="196"/>
      <c r="C19" s="32" t="s">
        <v>143</v>
      </c>
      <c r="D19" s="29"/>
      <c r="E19" s="29"/>
      <c r="F19" s="29"/>
      <c r="G19" s="29">
        <v>-1228</v>
      </c>
    </row>
    <row r="20" spans="2:7" x14ac:dyDescent="0.25">
      <c r="B20" s="196"/>
      <c r="C20" s="33"/>
      <c r="D20" s="34"/>
      <c r="E20" s="34"/>
      <c r="F20" s="34"/>
      <c r="G20" s="35"/>
    </row>
    <row r="21" spans="2:7" x14ac:dyDescent="0.25">
      <c r="B21" s="196"/>
      <c r="C21" s="36" t="s">
        <v>144</v>
      </c>
      <c r="D21" s="37"/>
      <c r="E21" s="37"/>
      <c r="F21" s="37">
        <f>F14+F17+F18</f>
        <v>580</v>
      </c>
      <c r="G21" s="37">
        <f>G14+G20+G17+G19</f>
        <v>-1495</v>
      </c>
    </row>
    <row r="22" spans="2:7" x14ac:dyDescent="0.25">
      <c r="B22" s="197"/>
      <c r="C22" s="197"/>
      <c r="D22" s="197"/>
      <c r="E22" s="197"/>
      <c r="F22" s="197"/>
      <c r="G22" s="197"/>
    </row>
    <row r="23" spans="2:7" x14ac:dyDescent="0.25">
      <c r="B23" s="342" t="s">
        <v>145</v>
      </c>
      <c r="C23" s="342"/>
      <c r="D23" s="342"/>
      <c r="E23" s="342"/>
      <c r="F23" s="342"/>
      <c r="G23" s="342"/>
    </row>
    <row r="24" spans="2:7" ht="24.75" customHeight="1" x14ac:dyDescent="0.25">
      <c r="B24" s="343" t="s">
        <v>146</v>
      </c>
      <c r="C24" s="343"/>
      <c r="D24" s="343"/>
      <c r="E24" s="343"/>
      <c r="F24" s="343"/>
      <c r="G24" s="343"/>
    </row>
    <row r="25" spans="2:7" x14ac:dyDescent="0.25">
      <c r="B25" s="197"/>
      <c r="C25" s="197"/>
      <c r="D25" s="197"/>
      <c r="E25" s="197"/>
      <c r="F25" s="197"/>
      <c r="G25" s="197"/>
    </row>
    <row r="26" spans="2:7" x14ac:dyDescent="0.25">
      <c r="B26" s="197"/>
      <c r="C26" s="197"/>
      <c r="D26" s="197"/>
      <c r="E26" s="197"/>
      <c r="F26" s="197"/>
      <c r="G26" s="197"/>
    </row>
    <row r="29" spans="2:7" x14ac:dyDescent="0.25">
      <c r="D29" s="38"/>
      <c r="E29" s="38"/>
      <c r="F29" s="38"/>
    </row>
  </sheetData>
  <mergeCells count="11">
    <mergeCell ref="B14:E14"/>
    <mergeCell ref="B15:F15"/>
    <mergeCell ref="B23:G23"/>
    <mergeCell ref="B24:G24"/>
    <mergeCell ref="B5:G5"/>
    <mergeCell ref="B7:B8"/>
    <mergeCell ref="C7:C8"/>
    <mergeCell ref="D7:D8"/>
    <mergeCell ref="E7:E8"/>
    <mergeCell ref="B9:B13"/>
    <mergeCell ref="E9:E13"/>
  </mergeCells>
  <hyperlinks>
    <hyperlink ref="C13" location="HF_IGAE!A122" display="16. Gross capital formation "/>
    <hyperlink ref="A1" location="Índice!A1" display="&lt;&lt;"/>
  </hyperlink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31"/>
  <sheetViews>
    <sheetView showGridLines="0" topLeftCell="B1" zoomScaleNormal="100" workbookViewId="0">
      <selection activeCell="B2" sqref="B2:E2"/>
    </sheetView>
  </sheetViews>
  <sheetFormatPr baseColWidth="10" defaultRowHeight="15" x14ac:dyDescent="0.25"/>
  <cols>
    <col min="1" max="1" width="3.7109375" customWidth="1"/>
    <col min="2" max="2" width="56" customWidth="1"/>
    <col min="3" max="3" width="77.7109375" customWidth="1"/>
    <col min="4" max="4" width="43.28515625" customWidth="1"/>
    <col min="5" max="5" width="24.28515625" customWidth="1"/>
  </cols>
  <sheetData>
    <row r="1" spans="1:5" x14ac:dyDescent="0.25">
      <c r="A1" s="276" t="s">
        <v>440</v>
      </c>
    </row>
    <row r="2" spans="1:5" ht="39" customHeight="1" thickBot="1" x14ac:dyDescent="0.3">
      <c r="B2" s="323" t="s">
        <v>342</v>
      </c>
      <c r="C2" s="323"/>
      <c r="D2" s="323"/>
      <c r="E2" s="323"/>
    </row>
    <row r="3" spans="1:5" ht="56.25" customHeight="1" thickBot="1" x14ac:dyDescent="0.3">
      <c r="B3" s="200" t="s">
        <v>3</v>
      </c>
      <c r="C3" s="200" t="s">
        <v>0</v>
      </c>
      <c r="D3" s="200" t="s">
        <v>5</v>
      </c>
      <c r="E3" s="200" t="s">
        <v>147</v>
      </c>
    </row>
    <row r="4" spans="1:5" ht="48" customHeight="1" thickBot="1" x14ac:dyDescent="0.3">
      <c r="B4" s="40" t="s">
        <v>354</v>
      </c>
      <c r="C4" s="40" t="s">
        <v>150</v>
      </c>
      <c r="D4" s="41" t="s">
        <v>151</v>
      </c>
      <c r="E4" s="42">
        <v>272000000</v>
      </c>
    </row>
    <row r="5" spans="1:5" ht="48" customHeight="1" thickBot="1" x14ac:dyDescent="0.3">
      <c r="B5" s="43" t="s">
        <v>355</v>
      </c>
      <c r="C5" s="44" t="s">
        <v>152</v>
      </c>
      <c r="D5" s="45" t="s">
        <v>153</v>
      </c>
      <c r="E5" s="46">
        <v>2800000</v>
      </c>
    </row>
    <row r="6" spans="1:5" ht="48" customHeight="1" thickBot="1" x14ac:dyDescent="0.3">
      <c r="B6" s="40" t="s">
        <v>356</v>
      </c>
      <c r="C6" s="40" t="s">
        <v>154</v>
      </c>
      <c r="D6" s="41" t="s">
        <v>153</v>
      </c>
      <c r="E6" s="42">
        <v>8240000</v>
      </c>
    </row>
    <row r="7" spans="1:5" ht="48" customHeight="1" thickBot="1" x14ac:dyDescent="0.3">
      <c r="B7" s="43" t="s">
        <v>357</v>
      </c>
      <c r="C7" s="44" t="s">
        <v>155</v>
      </c>
      <c r="D7" s="201" t="s">
        <v>156</v>
      </c>
      <c r="E7" s="46">
        <v>20000000</v>
      </c>
    </row>
    <row r="8" spans="1:5" ht="48" customHeight="1" thickBot="1" x14ac:dyDescent="0.3">
      <c r="B8" s="202" t="s">
        <v>358</v>
      </c>
      <c r="C8" s="202" t="s">
        <v>157</v>
      </c>
      <c r="D8" s="41" t="s">
        <v>158</v>
      </c>
      <c r="E8" s="42">
        <v>191800</v>
      </c>
    </row>
    <row r="9" spans="1:5" ht="48" customHeight="1" thickBot="1" x14ac:dyDescent="0.3">
      <c r="B9" s="43" t="s">
        <v>359</v>
      </c>
      <c r="C9" s="44" t="s">
        <v>159</v>
      </c>
      <c r="D9" s="45" t="s">
        <v>160</v>
      </c>
      <c r="E9" s="46">
        <v>500000</v>
      </c>
    </row>
    <row r="10" spans="1:5" ht="51.75" thickBot="1" x14ac:dyDescent="0.3">
      <c r="B10" s="202" t="s">
        <v>360</v>
      </c>
      <c r="C10" s="202" t="s">
        <v>161</v>
      </c>
      <c r="D10" s="41" t="s">
        <v>162</v>
      </c>
      <c r="E10" s="42">
        <v>10000000</v>
      </c>
    </row>
    <row r="11" spans="1:5" ht="42.75" customHeight="1" thickBot="1" x14ac:dyDescent="0.3">
      <c r="B11" s="43" t="s">
        <v>361</v>
      </c>
      <c r="C11" s="44" t="s">
        <v>163</v>
      </c>
      <c r="D11" s="45" t="s">
        <v>164</v>
      </c>
      <c r="E11" s="46">
        <v>7500000</v>
      </c>
    </row>
    <row r="12" spans="1:5" ht="82.5" customHeight="1" thickBot="1" x14ac:dyDescent="0.3">
      <c r="B12" s="202" t="s">
        <v>362</v>
      </c>
      <c r="C12" s="202" t="s">
        <v>165</v>
      </c>
      <c r="D12" s="41" t="s">
        <v>164</v>
      </c>
      <c r="E12" s="42">
        <v>7000000</v>
      </c>
    </row>
    <row r="13" spans="1:5" ht="42.75" customHeight="1" thickBot="1" x14ac:dyDescent="0.3">
      <c r="B13" s="43" t="s">
        <v>363</v>
      </c>
      <c r="C13" s="44" t="s">
        <v>166</v>
      </c>
      <c r="D13" s="45" t="s">
        <v>167</v>
      </c>
      <c r="E13" s="46">
        <v>13250000</v>
      </c>
    </row>
    <row r="14" spans="1:5" ht="26.25" thickBot="1" x14ac:dyDescent="0.3">
      <c r="B14" s="202" t="s">
        <v>364</v>
      </c>
      <c r="C14" s="202" t="s">
        <v>365</v>
      </c>
      <c r="D14" s="41" t="s">
        <v>168</v>
      </c>
      <c r="E14" s="42">
        <v>32100000</v>
      </c>
    </row>
    <row r="15" spans="1:5" ht="48" customHeight="1" thickBot="1" x14ac:dyDescent="0.3">
      <c r="B15" s="43" t="s">
        <v>366</v>
      </c>
      <c r="C15" s="44" t="s">
        <v>169</v>
      </c>
      <c r="D15" s="45" t="s">
        <v>170</v>
      </c>
      <c r="E15" s="46">
        <v>30000000</v>
      </c>
    </row>
    <row r="16" spans="1:5" ht="48" customHeight="1" thickBot="1" x14ac:dyDescent="0.3">
      <c r="B16" s="202" t="s">
        <v>367</v>
      </c>
      <c r="C16" s="202" t="s">
        <v>171</v>
      </c>
      <c r="D16" s="41" t="s">
        <v>170</v>
      </c>
      <c r="E16" s="203">
        <v>10000000</v>
      </c>
    </row>
    <row r="17" spans="2:5" ht="42.75" customHeight="1" thickBot="1" x14ac:dyDescent="0.3">
      <c r="B17" s="43" t="s">
        <v>368</v>
      </c>
      <c r="C17" s="44" t="s">
        <v>172</v>
      </c>
      <c r="D17" s="45" t="s">
        <v>170</v>
      </c>
      <c r="E17" s="46">
        <v>4000000</v>
      </c>
    </row>
    <row r="18" spans="2:5" ht="51.75" thickBot="1" x14ac:dyDescent="0.3">
      <c r="B18" s="202" t="s">
        <v>369</v>
      </c>
      <c r="C18" s="202" t="s">
        <v>173</v>
      </c>
      <c r="D18" s="41" t="s">
        <v>170</v>
      </c>
      <c r="E18" s="203">
        <v>59650560.380000003</v>
      </c>
    </row>
    <row r="19" spans="2:5" ht="39" thickBot="1" x14ac:dyDescent="0.3">
      <c r="B19" s="43" t="s">
        <v>370</v>
      </c>
      <c r="C19" s="43" t="s">
        <v>174</v>
      </c>
      <c r="D19" s="45" t="s">
        <v>168</v>
      </c>
      <c r="E19" s="46">
        <v>263000</v>
      </c>
    </row>
    <row r="20" spans="2:5" ht="51.75" thickBot="1" x14ac:dyDescent="0.3">
      <c r="B20" s="204" t="s">
        <v>371</v>
      </c>
      <c r="C20" s="205" t="s">
        <v>175</v>
      </c>
      <c r="D20" s="206" t="s">
        <v>168</v>
      </c>
      <c r="E20" s="203">
        <v>513277.36</v>
      </c>
    </row>
    <row r="21" spans="2:5" ht="26.25" thickBot="1" x14ac:dyDescent="0.3">
      <c r="B21" s="43" t="s">
        <v>372</v>
      </c>
      <c r="C21" s="43" t="s">
        <v>176</v>
      </c>
      <c r="D21" s="45" t="s">
        <v>164</v>
      </c>
      <c r="E21" s="46">
        <v>10850000</v>
      </c>
    </row>
    <row r="22" spans="2:5" ht="39" thickBot="1" x14ac:dyDescent="0.3">
      <c r="B22" s="204" t="s">
        <v>373</v>
      </c>
      <c r="C22" s="205" t="s">
        <v>177</v>
      </c>
      <c r="D22" s="206" t="s">
        <v>178</v>
      </c>
      <c r="E22" s="203">
        <v>20000000</v>
      </c>
    </row>
    <row r="23" spans="2:5" ht="77.25" thickBot="1" x14ac:dyDescent="0.3">
      <c r="B23" s="43" t="s">
        <v>374</v>
      </c>
      <c r="C23" s="44" t="s">
        <v>179</v>
      </c>
      <c r="D23" s="201" t="s">
        <v>156</v>
      </c>
      <c r="E23" s="46">
        <v>62040000</v>
      </c>
    </row>
    <row r="24" spans="2:5" ht="26.25" thickBot="1" x14ac:dyDescent="0.3">
      <c r="B24" s="40" t="s">
        <v>180</v>
      </c>
      <c r="C24" s="40" t="s">
        <v>181</v>
      </c>
      <c r="D24" s="41" t="s">
        <v>182</v>
      </c>
      <c r="E24" s="42">
        <v>330501639.93000001</v>
      </c>
    </row>
    <row r="25" spans="2:5" ht="48" customHeight="1" thickBot="1" x14ac:dyDescent="0.3">
      <c r="B25" s="43" t="s">
        <v>183</v>
      </c>
      <c r="C25" s="44" t="s">
        <v>184</v>
      </c>
      <c r="D25" s="45" t="s">
        <v>185</v>
      </c>
      <c r="E25" s="46">
        <v>2367055.0299999998</v>
      </c>
    </row>
    <row r="26" spans="2:5" ht="48" customHeight="1" thickBot="1" x14ac:dyDescent="0.3">
      <c r="B26" s="40" t="s">
        <v>186</v>
      </c>
      <c r="C26" s="47" t="s">
        <v>187</v>
      </c>
      <c r="D26" s="41" t="s">
        <v>182</v>
      </c>
      <c r="E26" s="42">
        <v>19953187.34</v>
      </c>
    </row>
    <row r="27" spans="2:5" ht="42.75" customHeight="1" thickBot="1" x14ac:dyDescent="0.3">
      <c r="B27" s="43" t="s">
        <v>188</v>
      </c>
      <c r="C27" s="44" t="s">
        <v>189</v>
      </c>
      <c r="D27" s="45" t="s">
        <v>185</v>
      </c>
      <c r="E27" s="46">
        <v>923076631.13999999</v>
      </c>
    </row>
    <row r="28" spans="2:5" ht="26.25" thickBot="1" x14ac:dyDescent="0.3">
      <c r="B28" s="40" t="s">
        <v>190</v>
      </c>
      <c r="C28" s="47" t="s">
        <v>191</v>
      </c>
      <c r="D28" s="41" t="s">
        <v>182</v>
      </c>
      <c r="E28" s="42">
        <v>327489267.19999999</v>
      </c>
    </row>
    <row r="29" spans="2:5" ht="37.5" customHeight="1" thickBot="1" x14ac:dyDescent="0.3">
      <c r="B29" s="349" t="s">
        <v>65</v>
      </c>
      <c r="C29" s="350"/>
      <c r="D29" s="351"/>
      <c r="E29" s="48">
        <f>SUM(E4:E28)</f>
        <v>2174286418.3800001</v>
      </c>
    </row>
    <row r="31" spans="2:5" x14ac:dyDescent="0.25">
      <c r="E31" s="18"/>
    </row>
  </sheetData>
  <mergeCells count="2">
    <mergeCell ref="B2:E2"/>
    <mergeCell ref="B29:D29"/>
  </mergeCells>
  <hyperlinks>
    <hyperlink ref="A1" location="Índice!A1" display="&lt;&lt;"/>
  </hyperlinks>
  <pageMargins left="0" right="0" top="0" bottom="0" header="0.31496062992125984" footer="0.31496062992125984"/>
  <pageSetup paperSize="9"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5"/>
  <sheetViews>
    <sheetView showGridLines="0" zoomScaleNormal="100" workbookViewId="0">
      <selection activeCell="B4" sqref="B4"/>
    </sheetView>
  </sheetViews>
  <sheetFormatPr baseColWidth="10" defaultColWidth="11.42578125" defaultRowHeight="16.5" x14ac:dyDescent="0.3"/>
  <cols>
    <col min="1" max="1" width="3.7109375" style="105" customWidth="1"/>
    <col min="2" max="2" width="41.7109375" style="126" customWidth="1"/>
    <col min="3" max="3" width="8.7109375" style="127" customWidth="1"/>
    <col min="4" max="8" width="8.7109375" style="126" customWidth="1"/>
    <col min="9" max="9" width="8.7109375" style="127" customWidth="1"/>
    <col min="10" max="10" width="8.7109375" style="126" customWidth="1"/>
    <col min="11" max="16384" width="11.42578125" style="105"/>
  </cols>
  <sheetData>
    <row r="1" spans="1:18" x14ac:dyDescent="0.3">
      <c r="A1" s="276" t="s">
        <v>440</v>
      </c>
    </row>
    <row r="2" spans="1:18" x14ac:dyDescent="0.3">
      <c r="B2" s="352"/>
      <c r="C2" s="352"/>
      <c r="D2" s="352"/>
      <c r="E2" s="352"/>
      <c r="F2" s="352"/>
      <c r="G2" s="352"/>
      <c r="H2" s="352"/>
      <c r="I2" s="353"/>
      <c r="J2" s="353"/>
    </row>
    <row r="3" spans="1:18" ht="17.25" customHeight="1" thickBot="1" x14ac:dyDescent="0.35">
      <c r="B3" s="354" t="s">
        <v>458</v>
      </c>
      <c r="C3" s="354"/>
      <c r="D3" s="354"/>
      <c r="E3" s="354"/>
      <c r="F3" s="354"/>
      <c r="G3" s="354"/>
      <c r="H3" s="354"/>
      <c r="I3" s="354"/>
      <c r="J3" s="354"/>
      <c r="K3" s="106"/>
    </row>
    <row r="4" spans="1:18" ht="17.25" customHeight="1" thickBot="1" x14ac:dyDescent="0.35">
      <c r="B4" s="107"/>
      <c r="C4" s="108"/>
      <c r="D4" s="108"/>
      <c r="E4" s="108"/>
      <c r="F4" s="108"/>
      <c r="G4" s="108"/>
      <c r="H4" s="108"/>
      <c r="I4" s="108"/>
      <c r="J4" s="108"/>
      <c r="K4" s="106"/>
    </row>
    <row r="5" spans="1:18" ht="20.100000000000001" customHeight="1" thickBot="1" x14ac:dyDescent="0.35">
      <c r="B5" s="355" t="s">
        <v>258</v>
      </c>
      <c r="C5" s="357">
        <v>2020</v>
      </c>
      <c r="D5" s="358"/>
      <c r="E5" s="358"/>
      <c r="F5" s="359"/>
      <c r="G5" s="357">
        <f>C5+1</f>
        <v>2021</v>
      </c>
      <c r="H5" s="358"/>
      <c r="I5" s="358"/>
      <c r="J5" s="359"/>
    </row>
    <row r="6" spans="1:18" ht="26.25" customHeight="1" thickBot="1" x14ac:dyDescent="0.35">
      <c r="B6" s="356"/>
      <c r="C6" s="109" t="s">
        <v>259</v>
      </c>
      <c r="D6" s="109" t="s">
        <v>260</v>
      </c>
      <c r="E6" s="109" t="s">
        <v>261</v>
      </c>
      <c r="F6" s="109" t="s">
        <v>262</v>
      </c>
      <c r="G6" s="110" t="s">
        <v>259</v>
      </c>
      <c r="H6" s="109" t="s">
        <v>260</v>
      </c>
      <c r="I6" s="109" t="s">
        <v>263</v>
      </c>
      <c r="J6" s="111" t="s">
        <v>264</v>
      </c>
    </row>
    <row r="7" spans="1:18" ht="17.25" customHeight="1" thickBot="1" x14ac:dyDescent="0.35">
      <c r="B7" s="112" t="s">
        <v>265</v>
      </c>
      <c r="C7" s="113"/>
      <c r="D7" s="113"/>
      <c r="E7" s="113"/>
      <c r="F7" s="113"/>
      <c r="G7" s="113"/>
      <c r="H7" s="113"/>
      <c r="I7" s="113"/>
      <c r="J7" s="113"/>
    </row>
    <row r="8" spans="1:18" ht="17.25" thickBot="1" x14ac:dyDescent="0.35">
      <c r="B8" s="20" t="s">
        <v>266</v>
      </c>
      <c r="C8" s="28">
        <v>32510</v>
      </c>
      <c r="D8" s="28">
        <v>41074</v>
      </c>
      <c r="E8" s="28">
        <v>25861</v>
      </c>
      <c r="F8" s="28">
        <v>6282</v>
      </c>
      <c r="G8" s="28">
        <v>31398</v>
      </c>
      <c r="H8" s="28">
        <v>46055</v>
      </c>
      <c r="I8" s="28" t="s">
        <v>267</v>
      </c>
      <c r="J8" s="28" t="s">
        <v>267</v>
      </c>
      <c r="K8" s="114"/>
      <c r="L8" s="114"/>
      <c r="M8" s="114"/>
      <c r="N8" s="114"/>
      <c r="O8" s="114"/>
      <c r="P8" s="114"/>
      <c r="Q8" s="114"/>
    </row>
    <row r="9" spans="1:18" ht="17.25" thickBot="1" x14ac:dyDescent="0.35">
      <c r="B9" s="113" t="s">
        <v>268</v>
      </c>
      <c r="C9" s="115">
        <v>31326</v>
      </c>
      <c r="D9" s="115">
        <v>23407</v>
      </c>
      <c r="E9" s="115">
        <v>2942</v>
      </c>
      <c r="F9" s="115">
        <v>-8100</v>
      </c>
      <c r="G9" s="115">
        <v>31461</v>
      </c>
      <c r="H9" s="115">
        <v>32847</v>
      </c>
      <c r="I9" s="115">
        <v>-5737</v>
      </c>
      <c r="J9" s="115">
        <v>25778.447270000004</v>
      </c>
      <c r="K9" s="114"/>
      <c r="L9" s="114"/>
      <c r="M9" s="114"/>
      <c r="N9" s="114"/>
      <c r="O9" s="114"/>
      <c r="P9" s="114"/>
      <c r="Q9" s="114"/>
      <c r="R9" s="114"/>
    </row>
    <row r="10" spans="1:18" ht="17.25" thickBot="1" x14ac:dyDescent="0.35">
      <c r="B10" s="20" t="s">
        <v>269</v>
      </c>
      <c r="C10" s="28">
        <v>-2477</v>
      </c>
      <c r="D10" s="28">
        <v>-2713</v>
      </c>
      <c r="E10" s="28">
        <v>8039</v>
      </c>
      <c r="F10" s="28">
        <v>5124</v>
      </c>
      <c r="G10" s="28">
        <v>-3059</v>
      </c>
      <c r="H10" s="28">
        <v>1483</v>
      </c>
      <c r="I10" s="28">
        <v>12096</v>
      </c>
      <c r="J10" s="28" t="s">
        <v>267</v>
      </c>
      <c r="K10" s="114"/>
      <c r="L10" s="114"/>
      <c r="M10" s="114"/>
      <c r="N10" s="114"/>
      <c r="O10" s="114"/>
      <c r="P10" s="114"/>
      <c r="Q10" s="114"/>
      <c r="R10" s="114"/>
    </row>
    <row r="11" spans="1:18" ht="17.25" thickBot="1" x14ac:dyDescent="0.35">
      <c r="B11" s="113" t="s">
        <v>270</v>
      </c>
      <c r="C11" s="115">
        <v>3835</v>
      </c>
      <c r="D11" s="115">
        <v>4062</v>
      </c>
      <c r="E11" s="115">
        <v>7262</v>
      </c>
      <c r="F11" s="115">
        <v>3789</v>
      </c>
      <c r="G11" s="115">
        <v>5435</v>
      </c>
      <c r="H11" s="115">
        <v>6750</v>
      </c>
      <c r="I11" s="115" t="s">
        <v>267</v>
      </c>
      <c r="J11" s="115" t="s">
        <v>267</v>
      </c>
      <c r="K11" s="114"/>
      <c r="L11" s="114"/>
      <c r="M11" s="114"/>
      <c r="N11" s="114"/>
      <c r="O11" s="114"/>
      <c r="P11" s="114"/>
      <c r="Q11" s="114"/>
      <c r="R11" s="114"/>
    </row>
    <row r="12" spans="1:18" ht="17.25" thickBot="1" x14ac:dyDescent="0.35">
      <c r="B12" s="20" t="s">
        <v>271</v>
      </c>
      <c r="C12" s="28">
        <v>-174</v>
      </c>
      <c r="D12" s="28">
        <v>16318</v>
      </c>
      <c r="E12" s="28">
        <v>7618</v>
      </c>
      <c r="F12" s="28">
        <v>5469</v>
      </c>
      <c r="G12" s="28">
        <v>-2439</v>
      </c>
      <c r="H12" s="28">
        <v>4975</v>
      </c>
      <c r="I12" s="28">
        <v>-3028</v>
      </c>
      <c r="J12" s="28" t="s">
        <v>267</v>
      </c>
      <c r="K12" s="114"/>
      <c r="L12" s="114"/>
      <c r="M12" s="114"/>
      <c r="N12" s="114"/>
      <c r="O12" s="114"/>
      <c r="P12" s="114"/>
      <c r="Q12" s="114"/>
      <c r="R12" s="114"/>
    </row>
    <row r="13" spans="1:18" x14ac:dyDescent="0.3">
      <c r="B13" s="116" t="s">
        <v>245</v>
      </c>
      <c r="C13" s="117"/>
      <c r="D13" s="117"/>
      <c r="E13" s="117"/>
      <c r="F13" s="117"/>
      <c r="G13" s="118"/>
      <c r="H13" s="118"/>
      <c r="I13" s="118"/>
      <c r="J13" s="117"/>
      <c r="K13" s="114"/>
      <c r="L13" s="114"/>
      <c r="M13" s="114"/>
      <c r="N13" s="114"/>
      <c r="O13" s="114"/>
      <c r="P13" s="114"/>
      <c r="Q13" s="114"/>
      <c r="R13" s="114"/>
    </row>
    <row r="14" spans="1:18" ht="17.25" thickBot="1" x14ac:dyDescent="0.35">
      <c r="B14" s="20" t="s">
        <v>272</v>
      </c>
      <c r="C14" s="28">
        <v>236459</v>
      </c>
      <c r="D14" s="28">
        <v>510225</v>
      </c>
      <c r="E14" s="28">
        <v>758088</v>
      </c>
      <c r="F14" s="28">
        <v>1072218</v>
      </c>
      <c r="G14" s="28">
        <v>244234</v>
      </c>
      <c r="H14" s="28">
        <v>515416</v>
      </c>
      <c r="I14" s="28">
        <v>561516</v>
      </c>
      <c r="J14" s="28" t="s">
        <v>267</v>
      </c>
    </row>
    <row r="15" spans="1:18" ht="17.25" thickBot="1" x14ac:dyDescent="0.35">
      <c r="B15" s="113" t="s">
        <v>273</v>
      </c>
      <c r="C15" s="119">
        <v>203949</v>
      </c>
      <c r="D15" s="119">
        <v>469151</v>
      </c>
      <c r="E15" s="119">
        <v>732227</v>
      </c>
      <c r="F15" s="119">
        <v>1065936</v>
      </c>
      <c r="G15" s="119">
        <v>212836</v>
      </c>
      <c r="H15" s="119">
        <v>469361</v>
      </c>
      <c r="I15" s="119">
        <v>558185</v>
      </c>
      <c r="J15" s="119" t="s">
        <v>267</v>
      </c>
    </row>
    <row r="16" spans="1:18" ht="17.25" thickBot="1" x14ac:dyDescent="0.35">
      <c r="B16" s="116" t="s">
        <v>251</v>
      </c>
      <c r="C16" s="120"/>
      <c r="D16" s="120"/>
      <c r="E16" s="120"/>
      <c r="F16" s="120"/>
      <c r="G16" s="121"/>
      <c r="H16" s="121"/>
      <c r="I16" s="121"/>
      <c r="J16" s="120"/>
    </row>
    <row r="17" spans="2:10" ht="17.25" thickBot="1" x14ac:dyDescent="0.35">
      <c r="B17" s="20" t="s">
        <v>272</v>
      </c>
      <c r="C17" s="28">
        <v>95903</v>
      </c>
      <c r="D17" s="28">
        <v>192878</v>
      </c>
      <c r="E17" s="28">
        <v>266959</v>
      </c>
      <c r="F17" s="28">
        <v>371138</v>
      </c>
      <c r="G17" s="122">
        <v>98283</v>
      </c>
      <c r="H17" s="122">
        <v>192271</v>
      </c>
      <c r="I17" s="122">
        <v>216786</v>
      </c>
      <c r="J17" s="122">
        <v>238018.25333000001</v>
      </c>
    </row>
    <row r="18" spans="2:10" ht="17.25" thickBot="1" x14ac:dyDescent="0.35">
      <c r="B18" s="113" t="s">
        <v>273</v>
      </c>
      <c r="C18" s="119">
        <v>64577</v>
      </c>
      <c r="D18" s="119">
        <v>169471</v>
      </c>
      <c r="E18" s="119">
        <v>264017</v>
      </c>
      <c r="F18" s="119">
        <v>379238</v>
      </c>
      <c r="G18" s="123">
        <v>66822</v>
      </c>
      <c r="H18" s="123">
        <v>159424</v>
      </c>
      <c r="I18" s="123">
        <v>222523</v>
      </c>
      <c r="J18" s="123">
        <v>212239.80606</v>
      </c>
    </row>
    <row r="19" spans="2:10" ht="17.25" thickBot="1" x14ac:dyDescent="0.35">
      <c r="B19" s="116" t="s">
        <v>252</v>
      </c>
      <c r="C19" s="120"/>
      <c r="D19" s="120"/>
      <c r="E19" s="120"/>
      <c r="F19" s="120"/>
      <c r="G19" s="121"/>
      <c r="H19" s="121"/>
      <c r="I19" s="121"/>
      <c r="J19" s="120"/>
    </row>
    <row r="20" spans="2:10" ht="17.25" thickBot="1" x14ac:dyDescent="0.35">
      <c r="B20" s="20" t="s">
        <v>272</v>
      </c>
      <c r="C20" s="28">
        <v>78208</v>
      </c>
      <c r="D20" s="28">
        <v>163380</v>
      </c>
      <c r="E20" s="28">
        <v>261461</v>
      </c>
      <c r="F20" s="28">
        <v>384035</v>
      </c>
      <c r="G20" s="122">
        <v>79897</v>
      </c>
      <c r="H20" s="122">
        <v>175171</v>
      </c>
      <c r="I20" s="122">
        <v>222974</v>
      </c>
      <c r="J20" s="28" t="s">
        <v>267</v>
      </c>
    </row>
    <row r="21" spans="2:10" ht="17.25" thickBot="1" x14ac:dyDescent="0.35">
      <c r="B21" s="113" t="s">
        <v>273</v>
      </c>
      <c r="C21" s="119">
        <v>80685</v>
      </c>
      <c r="D21" s="119">
        <v>166093</v>
      </c>
      <c r="E21" s="119">
        <v>253422</v>
      </c>
      <c r="F21" s="119">
        <v>378911</v>
      </c>
      <c r="G21" s="123">
        <v>82956</v>
      </c>
      <c r="H21" s="123">
        <v>173688</v>
      </c>
      <c r="I21" s="123">
        <v>210878</v>
      </c>
      <c r="J21" s="119" t="s">
        <v>267</v>
      </c>
    </row>
    <row r="22" spans="2:10" ht="17.25" thickBot="1" x14ac:dyDescent="0.35">
      <c r="B22" s="116" t="s">
        <v>274</v>
      </c>
      <c r="C22" s="120"/>
      <c r="D22" s="120"/>
      <c r="E22" s="120"/>
      <c r="F22" s="120"/>
      <c r="G22" s="121"/>
      <c r="H22" s="121"/>
      <c r="I22" s="121"/>
      <c r="J22" s="120"/>
    </row>
    <row r="23" spans="2:10" ht="17.25" thickBot="1" x14ac:dyDescent="0.35">
      <c r="B23" s="20" t="s">
        <v>272</v>
      </c>
      <c r="C23" s="28">
        <v>19545</v>
      </c>
      <c r="D23" s="28">
        <v>41540</v>
      </c>
      <c r="E23" s="28">
        <v>63304</v>
      </c>
      <c r="F23" s="28">
        <v>89368</v>
      </c>
      <c r="G23" s="122">
        <v>20909</v>
      </c>
      <c r="H23" s="122">
        <v>45482</v>
      </c>
      <c r="I23" s="28" t="s">
        <v>267</v>
      </c>
      <c r="J23" s="28" t="s">
        <v>267</v>
      </c>
    </row>
    <row r="24" spans="2:10" ht="17.25" thickBot="1" x14ac:dyDescent="0.35">
      <c r="B24" s="113" t="s">
        <v>273</v>
      </c>
      <c r="C24" s="119">
        <v>15710</v>
      </c>
      <c r="D24" s="119">
        <v>37478</v>
      </c>
      <c r="E24" s="119">
        <v>56042</v>
      </c>
      <c r="F24" s="119">
        <v>85579</v>
      </c>
      <c r="G24" s="123">
        <v>15474</v>
      </c>
      <c r="H24" s="123">
        <v>38732</v>
      </c>
      <c r="I24" s="119" t="s">
        <v>267</v>
      </c>
      <c r="J24" s="119" t="s">
        <v>267</v>
      </c>
    </row>
    <row r="25" spans="2:10" ht="17.25" thickBot="1" x14ac:dyDescent="0.35">
      <c r="B25" s="116" t="s">
        <v>275</v>
      </c>
      <c r="C25" s="120"/>
      <c r="D25" s="120"/>
      <c r="E25" s="120"/>
      <c r="F25" s="120"/>
      <c r="G25" s="121"/>
      <c r="H25" s="121"/>
      <c r="I25" s="121"/>
      <c r="J25" s="120"/>
    </row>
    <row r="26" spans="2:10" ht="17.25" thickBot="1" x14ac:dyDescent="0.35">
      <c r="B26" s="20" t="s">
        <v>272</v>
      </c>
      <c r="C26" s="28">
        <v>42803</v>
      </c>
      <c r="D26" s="28">
        <v>112427</v>
      </c>
      <c r="E26" s="28">
        <v>166364</v>
      </c>
      <c r="F26" s="28">
        <v>227677</v>
      </c>
      <c r="G26" s="122">
        <v>45145</v>
      </c>
      <c r="H26" s="122">
        <v>102492</v>
      </c>
      <c r="I26" s="122">
        <v>121756</v>
      </c>
      <c r="J26" s="28" t="s">
        <v>267</v>
      </c>
    </row>
    <row r="27" spans="2:10" ht="17.25" thickBot="1" x14ac:dyDescent="0.35">
      <c r="B27" s="113" t="s">
        <v>273</v>
      </c>
      <c r="C27" s="119">
        <v>42977</v>
      </c>
      <c r="D27" s="119">
        <v>96109</v>
      </c>
      <c r="E27" s="119">
        <v>158746</v>
      </c>
      <c r="F27" s="119">
        <v>222208</v>
      </c>
      <c r="G27" s="123">
        <v>47584</v>
      </c>
      <c r="H27" s="123">
        <v>97517</v>
      </c>
      <c r="I27" s="123">
        <v>124784</v>
      </c>
      <c r="J27" s="119" t="s">
        <v>267</v>
      </c>
    </row>
    <row r="28" spans="2:10" x14ac:dyDescent="0.3">
      <c r="B28" s="124"/>
      <c r="C28" s="125"/>
      <c r="D28" s="124"/>
      <c r="E28" s="124"/>
      <c r="F28" s="124"/>
      <c r="G28" s="124"/>
      <c r="H28" s="124"/>
      <c r="I28" s="125"/>
      <c r="J28" s="124"/>
    </row>
    <row r="31" spans="2:10" x14ac:dyDescent="0.3">
      <c r="D31" s="128"/>
      <c r="E31" s="128"/>
      <c r="G31" s="129"/>
    </row>
    <row r="32" spans="2:10" x14ac:dyDescent="0.3">
      <c r="E32" s="130"/>
      <c r="F32" s="130"/>
      <c r="G32" s="129"/>
    </row>
    <row r="33" spans="4:8" x14ac:dyDescent="0.3">
      <c r="G33" s="129"/>
    </row>
    <row r="34" spans="4:8" x14ac:dyDescent="0.3">
      <c r="D34" s="128"/>
      <c r="E34" s="128"/>
      <c r="F34" s="124"/>
      <c r="G34" s="129"/>
      <c r="H34" s="129"/>
    </row>
    <row r="35" spans="4:8" x14ac:dyDescent="0.3">
      <c r="D35" s="124"/>
      <c r="E35" s="131"/>
      <c r="F35" s="131"/>
      <c r="G35" s="124"/>
    </row>
  </sheetData>
  <mergeCells count="6">
    <mergeCell ref="B2:G2"/>
    <mergeCell ref="H2:J2"/>
    <mergeCell ref="B3:J3"/>
    <mergeCell ref="B5:B6"/>
    <mergeCell ref="C5:F5"/>
    <mergeCell ref="G5:J5"/>
  </mergeCells>
  <hyperlinks>
    <hyperlink ref="A1" location="Índice!A1" display="&lt;&lt;"/>
  </hyperlinks>
  <pageMargins left="0" right="0" top="0.74803149606299213" bottom="0.74803149606299213" header="0.31496062992125984" footer="0.31496062992125984"/>
  <pageSetup paperSize="9" scale="8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3"/>
  <sheetViews>
    <sheetView showGridLines="0" zoomScaleNormal="100" workbookViewId="0"/>
  </sheetViews>
  <sheetFormatPr baseColWidth="10" defaultColWidth="11.42578125" defaultRowHeight="16.5" x14ac:dyDescent="0.3"/>
  <cols>
    <col min="1" max="1" width="3.7109375" style="104" customWidth="1"/>
    <col min="2" max="2" width="41.7109375" style="104" customWidth="1"/>
    <col min="3" max="3" width="8.7109375" style="104" customWidth="1"/>
    <col min="4" max="4" width="8.7109375" style="127" customWidth="1"/>
    <col min="5" max="9" width="8.7109375" style="126" customWidth="1"/>
    <col min="10" max="10" width="8.7109375" style="127" customWidth="1"/>
    <col min="11" max="11" width="8.7109375" style="126" customWidth="1"/>
    <col min="12" max="16384" width="11.42578125" style="104"/>
  </cols>
  <sheetData>
    <row r="1" spans="1:18" ht="15.75" thickBot="1" x14ac:dyDescent="0.3">
      <c r="A1" s="276" t="s">
        <v>440</v>
      </c>
      <c r="B1" s="354" t="s">
        <v>343</v>
      </c>
      <c r="C1" s="354"/>
      <c r="D1" s="354"/>
      <c r="E1" s="354"/>
      <c r="F1" s="354"/>
      <c r="G1" s="354"/>
      <c r="H1" s="354"/>
      <c r="I1" s="354"/>
      <c r="J1" s="354"/>
      <c r="K1" s="132"/>
    </row>
    <row r="2" spans="1:18" ht="2.4500000000000002" customHeight="1" x14ac:dyDescent="0.25">
      <c r="B2" s="133"/>
      <c r="C2" s="133"/>
      <c r="D2" s="133"/>
      <c r="E2" s="133"/>
      <c r="F2" s="133"/>
      <c r="G2" s="133"/>
      <c r="H2" s="133"/>
      <c r="I2" s="352"/>
      <c r="J2" s="363"/>
      <c r="K2" s="363"/>
    </row>
    <row r="3" spans="1:18" ht="30" customHeight="1" thickBot="1" x14ac:dyDescent="0.3">
      <c r="B3" s="354" t="s">
        <v>344</v>
      </c>
      <c r="C3" s="354"/>
      <c r="D3" s="354"/>
      <c r="E3" s="354"/>
      <c r="F3" s="354"/>
      <c r="G3" s="354"/>
      <c r="H3" s="354"/>
      <c r="I3" s="354"/>
      <c r="J3" s="354"/>
      <c r="K3" s="134"/>
    </row>
    <row r="4" spans="1:18" ht="22.5" customHeight="1" thickBot="1" x14ac:dyDescent="0.3">
      <c r="B4" s="364" t="s">
        <v>276</v>
      </c>
      <c r="C4" s="366" t="s">
        <v>4</v>
      </c>
      <c r="D4" s="357">
        <v>2020</v>
      </c>
      <c r="E4" s="358"/>
      <c r="F4" s="358"/>
      <c r="G4" s="359"/>
      <c r="H4" s="368">
        <f>D4+1</f>
        <v>2021</v>
      </c>
      <c r="I4" s="369"/>
      <c r="J4" s="369"/>
      <c r="K4" s="370"/>
    </row>
    <row r="5" spans="1:18" ht="25.5" x14ac:dyDescent="0.25">
      <c r="B5" s="365"/>
      <c r="C5" s="367"/>
      <c r="D5" s="135" t="s">
        <v>259</v>
      </c>
      <c r="E5" s="136" t="s">
        <v>260</v>
      </c>
      <c r="F5" s="135" t="s">
        <v>277</v>
      </c>
      <c r="G5" s="135" t="s">
        <v>262</v>
      </c>
      <c r="H5" s="137" t="s">
        <v>259</v>
      </c>
      <c r="I5" s="136" t="s">
        <v>260</v>
      </c>
      <c r="J5" s="136" t="s">
        <v>263</v>
      </c>
      <c r="K5" s="136" t="s">
        <v>278</v>
      </c>
    </row>
    <row r="6" spans="1:18" s="105" customFormat="1" ht="17.25" customHeight="1" thickBot="1" x14ac:dyDescent="0.35">
      <c r="B6" s="112" t="s">
        <v>279</v>
      </c>
      <c r="C6" s="113"/>
      <c r="D6" s="113"/>
      <c r="E6" s="113"/>
      <c r="F6" s="113"/>
      <c r="G6" s="113"/>
      <c r="H6" s="113"/>
      <c r="I6" s="113"/>
      <c r="J6" s="113"/>
      <c r="K6" s="138"/>
    </row>
    <row r="7" spans="1:18" s="105" customFormat="1" ht="17.25" customHeight="1" thickBot="1" x14ac:dyDescent="0.35">
      <c r="B7" s="20" t="s">
        <v>266</v>
      </c>
      <c r="C7" s="139" t="s">
        <v>280</v>
      </c>
      <c r="D7" s="28">
        <f>D13-D21</f>
        <v>-10039</v>
      </c>
      <c r="E7" s="28">
        <f t="shared" ref="E7:I7" si="0">E13-E21</f>
        <v>-71629</v>
      </c>
      <c r="F7" s="28">
        <f t="shared" si="0"/>
        <v>-76044</v>
      </c>
      <c r="G7" s="28">
        <f t="shared" si="0"/>
        <v>-122900</v>
      </c>
      <c r="H7" s="28">
        <f t="shared" si="0"/>
        <v>-16489</v>
      </c>
      <c r="I7" s="28">
        <f t="shared" si="0"/>
        <v>-49161</v>
      </c>
      <c r="J7" s="28" t="s">
        <v>267</v>
      </c>
      <c r="K7" s="28" t="s">
        <v>267</v>
      </c>
      <c r="L7" s="114"/>
      <c r="M7" s="114"/>
      <c r="N7" s="114"/>
      <c r="O7" s="114"/>
      <c r="P7" s="114"/>
      <c r="Q7" s="114"/>
      <c r="R7" s="114"/>
    </row>
    <row r="8" spans="1:18" s="105" customFormat="1" ht="17.25" customHeight="1" thickBot="1" x14ac:dyDescent="0.35">
      <c r="B8" s="113" t="s">
        <v>268</v>
      </c>
      <c r="C8" s="140" t="s">
        <v>281</v>
      </c>
      <c r="D8" s="115">
        <f>'A.10.2 Central'!D10</f>
        <v>-4950</v>
      </c>
      <c r="E8" s="115">
        <f>'A.10.2 Central'!E10</f>
        <v>-48402</v>
      </c>
      <c r="F8" s="115">
        <f>'A.10.2 Central'!F10</f>
        <v>-57819</v>
      </c>
      <c r="G8" s="115">
        <f>'A.10.2 Central'!G10</f>
        <v>-94051</v>
      </c>
      <c r="H8" s="115">
        <f>'A.10.2 Central'!H10</f>
        <v>-11202</v>
      </c>
      <c r="I8" s="115">
        <f>'A.10.2 Central'!I10</f>
        <v>-35155</v>
      </c>
      <c r="J8" s="115">
        <f>'A.10.2 Central'!J10</f>
        <v>-49662</v>
      </c>
      <c r="K8" s="115">
        <f>'A.10.2 Central'!K10</f>
        <v>-50531</v>
      </c>
    </row>
    <row r="9" spans="1:18" s="105" customFormat="1" ht="17.25" customHeight="1" thickBot="1" x14ac:dyDescent="0.35">
      <c r="B9" s="20" t="s">
        <v>269</v>
      </c>
      <c r="C9" s="139" t="s">
        <v>282</v>
      </c>
      <c r="D9" s="28">
        <f>'A10.3 CCAA'!D10</f>
        <v>-2593</v>
      </c>
      <c r="E9" s="28">
        <f>'A10.3 CCAA'!E10</f>
        <v>-7923</v>
      </c>
      <c r="F9" s="28">
        <f>'A10.3 CCAA'!F10</f>
        <v>1608</v>
      </c>
      <c r="G9" s="28">
        <f>'A10.3 CCAA'!G10</f>
        <v>-2427</v>
      </c>
      <c r="H9" s="28">
        <f>'A10.3 CCAA'!H10</f>
        <v>-3523</v>
      </c>
      <c r="I9" s="28">
        <f>'A10.3 CCAA'!I10</f>
        <v>-6387</v>
      </c>
      <c r="J9" s="28">
        <f>'A10.3 CCAA'!J10</f>
        <v>2471</v>
      </c>
      <c r="K9" s="28" t="s">
        <v>267</v>
      </c>
    </row>
    <row r="10" spans="1:18" s="105" customFormat="1" ht="17.25" customHeight="1" thickBot="1" x14ac:dyDescent="0.35">
      <c r="B10" s="113" t="s">
        <v>270</v>
      </c>
      <c r="C10" s="140" t="s">
        <v>283</v>
      </c>
      <c r="D10" s="115">
        <f>'A10.4 CCLL'!D9</f>
        <v>-293</v>
      </c>
      <c r="E10" s="115">
        <f>'A10.4 CCLL'!E9</f>
        <v>-2079</v>
      </c>
      <c r="F10" s="115">
        <f>'A10.4 CCLL'!F9</f>
        <v>1577</v>
      </c>
      <c r="G10" s="115">
        <f>'A10.4 CCLL'!G9</f>
        <v>2922</v>
      </c>
      <c r="H10" s="115">
        <f>'A10.4 CCLL'!H9</f>
        <v>248</v>
      </c>
      <c r="I10" s="115">
        <f>'A10.4 CCLL'!I9</f>
        <v>-599</v>
      </c>
      <c r="J10" s="115" t="s">
        <v>267</v>
      </c>
      <c r="K10" s="115" t="s">
        <v>267</v>
      </c>
    </row>
    <row r="11" spans="1:18" s="105" customFormat="1" ht="17.25" customHeight="1" thickBot="1" x14ac:dyDescent="0.35">
      <c r="B11" s="20" t="s">
        <v>271</v>
      </c>
      <c r="C11" s="139" t="s">
        <v>284</v>
      </c>
      <c r="D11" s="28">
        <f>'A10.5 SS'!D10</f>
        <v>-2203</v>
      </c>
      <c r="E11" s="28">
        <f>'A10.5 SS'!E10</f>
        <v>-13225</v>
      </c>
      <c r="F11" s="28">
        <f>'A10.5 SS'!F10</f>
        <v>-21410</v>
      </c>
      <c r="G11" s="28">
        <f>'A10.5 SS'!G10</f>
        <v>-29344</v>
      </c>
      <c r="H11" s="28">
        <f>'A10.5 SS'!H10</f>
        <v>-2012</v>
      </c>
      <c r="I11" s="28">
        <f>'A10.5 SS'!I10</f>
        <v>-7020</v>
      </c>
      <c r="J11" s="28">
        <f>'A10.5 SS'!J10</f>
        <v>-5005</v>
      </c>
      <c r="K11" s="28" t="s">
        <v>267</v>
      </c>
    </row>
    <row r="12" spans="1:18" s="105" customFormat="1" ht="18.75" customHeight="1" x14ac:dyDescent="0.3">
      <c r="B12" s="360" t="s">
        <v>245</v>
      </c>
      <c r="C12" s="361"/>
      <c r="D12" s="361"/>
      <c r="E12" s="361"/>
      <c r="F12" s="361"/>
      <c r="G12" s="361"/>
      <c r="H12" s="361"/>
      <c r="I12" s="361"/>
      <c r="J12" s="361"/>
      <c r="K12" s="362"/>
    </row>
    <row r="13" spans="1:18" s="105" customFormat="1" ht="17.25" customHeight="1" x14ac:dyDescent="0.3">
      <c r="B13" s="116" t="s">
        <v>285</v>
      </c>
      <c r="C13" s="141"/>
      <c r="D13" s="117">
        <v>116461</v>
      </c>
      <c r="E13" s="117">
        <v>215725</v>
      </c>
      <c r="F13" s="117">
        <v>338883</v>
      </c>
      <c r="G13" s="117">
        <v>465379</v>
      </c>
      <c r="H13" s="117">
        <v>116617</v>
      </c>
      <c r="I13" s="117">
        <v>238292</v>
      </c>
      <c r="J13" s="117">
        <f>J15+J16+J17+J18+J19+J20</f>
        <v>361463</v>
      </c>
      <c r="K13" s="117">
        <f>'A.10.2 Central'!K15</f>
        <v>126204</v>
      </c>
    </row>
    <row r="14" spans="1:18" s="105" customFormat="1" ht="17.25" customHeight="1" thickBot="1" x14ac:dyDescent="0.35">
      <c r="B14" s="113" t="s">
        <v>286</v>
      </c>
      <c r="C14" s="113"/>
      <c r="D14" s="142"/>
      <c r="E14" s="142"/>
      <c r="F14" s="142"/>
      <c r="G14" s="142"/>
      <c r="H14" s="142"/>
      <c r="I14" s="142"/>
      <c r="J14" s="142"/>
      <c r="K14" s="142"/>
    </row>
    <row r="15" spans="1:18" s="105" customFormat="1" ht="17.25" customHeight="1" thickBot="1" x14ac:dyDescent="0.35">
      <c r="B15" s="20" t="s">
        <v>287</v>
      </c>
      <c r="C15" s="139" t="s">
        <v>288</v>
      </c>
      <c r="D15" s="28">
        <v>38001</v>
      </c>
      <c r="E15" s="28">
        <v>63871</v>
      </c>
      <c r="F15" s="28">
        <v>95943</v>
      </c>
      <c r="G15" s="28">
        <v>126474</v>
      </c>
      <c r="H15" s="28">
        <v>37988</v>
      </c>
      <c r="I15" s="28">
        <v>73865</v>
      </c>
      <c r="J15" s="28">
        <f>'A.10.2 Central'!J17+'A10.3 CCAA'!J16+'A10.5 SS'!J14</f>
        <v>69697</v>
      </c>
      <c r="K15" s="28">
        <f>'A.10.2 Central'!K17</f>
        <v>64147</v>
      </c>
    </row>
    <row r="16" spans="1:18" s="105" customFormat="1" ht="17.25" customHeight="1" thickBot="1" x14ac:dyDescent="0.35">
      <c r="B16" s="113" t="s">
        <v>289</v>
      </c>
      <c r="C16" s="140" t="s">
        <v>290</v>
      </c>
      <c r="D16" s="115">
        <v>25793</v>
      </c>
      <c r="E16" s="115">
        <v>49021</v>
      </c>
      <c r="F16" s="115">
        <v>89077</v>
      </c>
      <c r="G16" s="115">
        <v>125341</v>
      </c>
      <c r="H16" s="115">
        <v>26526</v>
      </c>
      <c r="I16" s="115">
        <v>55974</v>
      </c>
      <c r="J16" s="115">
        <f>'A.10.2 Central'!J18+'A10.3 CCAA'!J17+'A10.5 SS'!J15</f>
        <v>66121</v>
      </c>
      <c r="K16" s="115">
        <f>'A.10.2 Central'!K18</f>
        <v>41629</v>
      </c>
    </row>
    <row r="17" spans="2:11" s="105" customFormat="1" ht="17.25" customHeight="1" thickBot="1" x14ac:dyDescent="0.35">
      <c r="B17" s="20" t="s">
        <v>291</v>
      </c>
      <c r="C17" s="139" t="s">
        <v>292</v>
      </c>
      <c r="D17" s="28">
        <v>1155</v>
      </c>
      <c r="E17" s="28">
        <v>1762</v>
      </c>
      <c r="F17" s="28">
        <v>2923</v>
      </c>
      <c r="G17" s="28">
        <v>4626</v>
      </c>
      <c r="H17" s="28">
        <v>1568</v>
      </c>
      <c r="I17" s="28">
        <v>3304</v>
      </c>
      <c r="J17" s="28">
        <f>'A.10.2 Central'!J19+'A10.3 CCAA'!J18+'A10.5 SS'!J16</f>
        <v>20948</v>
      </c>
      <c r="K17" s="28">
        <f>'A.10.2 Central'!K19</f>
        <v>70</v>
      </c>
    </row>
    <row r="18" spans="2:11" s="105" customFormat="1" ht="17.25" customHeight="1" thickBot="1" x14ac:dyDescent="0.35">
      <c r="B18" s="113" t="s">
        <v>293</v>
      </c>
      <c r="C18" s="140" t="s">
        <v>294</v>
      </c>
      <c r="D18" s="115">
        <v>40248</v>
      </c>
      <c r="E18" s="115">
        <v>80442</v>
      </c>
      <c r="F18" s="115">
        <v>120449</v>
      </c>
      <c r="G18" s="115">
        <v>162215</v>
      </c>
      <c r="H18" s="115">
        <v>41376</v>
      </c>
      <c r="I18" s="115">
        <v>83111</v>
      </c>
      <c r="J18" s="115">
        <f>'A.10.2 Central'!J20+'A10.3 CCAA'!J19+'A10.5 SS'!J17</f>
        <v>96356</v>
      </c>
      <c r="K18" s="115">
        <f>'A.10.2 Central'!K20</f>
        <v>4599</v>
      </c>
    </row>
    <row r="19" spans="2:11" s="105" customFormat="1" ht="17.25" customHeight="1" thickBot="1" x14ac:dyDescent="0.35">
      <c r="B19" s="20" t="s">
        <v>295</v>
      </c>
      <c r="C19" s="139" t="s">
        <v>296</v>
      </c>
      <c r="D19" s="28">
        <v>1622</v>
      </c>
      <c r="E19" s="28">
        <v>2752</v>
      </c>
      <c r="F19" s="28">
        <v>3780</v>
      </c>
      <c r="G19" s="28">
        <v>6788</v>
      </c>
      <c r="H19" s="28">
        <v>1375</v>
      </c>
      <c r="I19" s="28">
        <v>2653</v>
      </c>
      <c r="J19" s="28">
        <f>'A.10.2 Central'!J21+'A10.3 CCAA'!J20+'A10.5 SS'!J18</f>
        <v>3754</v>
      </c>
      <c r="K19" s="28">
        <f>'A.10.2 Central'!K21</f>
        <v>3325</v>
      </c>
    </row>
    <row r="20" spans="2:11" s="105" customFormat="1" ht="17.25" customHeight="1" thickBot="1" x14ac:dyDescent="0.35">
      <c r="B20" s="113" t="s">
        <v>297</v>
      </c>
      <c r="C20" s="113"/>
      <c r="D20" s="115">
        <f>D13-SUM(D15:D19)</f>
        <v>9642</v>
      </c>
      <c r="E20" s="115">
        <f t="shared" ref="E20:I20" si="1">E13-SUM(E15:E19)</f>
        <v>17877</v>
      </c>
      <c r="F20" s="115">
        <f t="shared" si="1"/>
        <v>26711</v>
      </c>
      <c r="G20" s="115">
        <f t="shared" si="1"/>
        <v>39935</v>
      </c>
      <c r="H20" s="115">
        <f t="shared" si="1"/>
        <v>7784</v>
      </c>
      <c r="I20" s="115">
        <f t="shared" si="1"/>
        <v>19385</v>
      </c>
      <c r="J20" s="115">
        <f>'A.10.2 Central'!J22+'A10.3 CCAA'!J21+'A10.5 SS'!J19</f>
        <v>104587</v>
      </c>
      <c r="K20" s="115">
        <f>'A.10.2 Central'!K22</f>
        <v>12434</v>
      </c>
    </row>
    <row r="21" spans="2:11" s="105" customFormat="1" ht="17.25" customHeight="1" x14ac:dyDescent="0.3">
      <c r="B21" s="116" t="s">
        <v>298</v>
      </c>
      <c r="C21" s="141"/>
      <c r="D21" s="117">
        <v>126500</v>
      </c>
      <c r="E21" s="117">
        <v>287354</v>
      </c>
      <c r="F21" s="117">
        <v>414927</v>
      </c>
      <c r="G21" s="117">
        <v>588279</v>
      </c>
      <c r="H21" s="117">
        <v>133106</v>
      </c>
      <c r="I21" s="117">
        <v>287453</v>
      </c>
      <c r="J21" s="117">
        <f>J23+J24+J25+J26+J27+J28+J29+J30</f>
        <v>413659</v>
      </c>
      <c r="K21" s="117">
        <f>'A.10.2 Central'!K23</f>
        <v>176735</v>
      </c>
    </row>
    <row r="22" spans="2:11" s="105" customFormat="1" ht="17.25" customHeight="1" thickBot="1" x14ac:dyDescent="0.35">
      <c r="B22" s="113" t="s">
        <v>286</v>
      </c>
      <c r="C22" s="113"/>
      <c r="D22" s="142"/>
      <c r="E22" s="142"/>
      <c r="F22" s="142"/>
      <c r="G22" s="142"/>
      <c r="H22" s="142"/>
      <c r="I22" s="142"/>
      <c r="J22" s="142"/>
      <c r="K22" s="143"/>
    </row>
    <row r="23" spans="2:11" s="105" customFormat="1" ht="17.25" customHeight="1" thickBot="1" x14ac:dyDescent="0.35">
      <c r="B23" s="20" t="s">
        <v>299</v>
      </c>
      <c r="C23" s="139" t="s">
        <v>300</v>
      </c>
      <c r="D23" s="28">
        <v>30871</v>
      </c>
      <c r="E23" s="28">
        <v>68033</v>
      </c>
      <c r="F23" s="28">
        <v>100423</v>
      </c>
      <c r="G23" s="28">
        <v>140454</v>
      </c>
      <c r="H23" s="28">
        <v>32839</v>
      </c>
      <c r="I23" s="28">
        <v>72412</v>
      </c>
      <c r="J23" s="28">
        <f>'A.10.2 Central'!J25+'A10.3 CCAA'!J24+'A10.5 SS'!J22</f>
        <v>68783</v>
      </c>
      <c r="K23" s="28">
        <f>'A.10.2 Central'!K25</f>
        <v>12861</v>
      </c>
    </row>
    <row r="24" spans="2:11" s="105" customFormat="1" ht="17.25" customHeight="1" thickBot="1" x14ac:dyDescent="0.35">
      <c r="B24" s="113" t="s">
        <v>301</v>
      </c>
      <c r="C24" s="140" t="s">
        <v>302</v>
      </c>
      <c r="D24" s="115">
        <v>15722</v>
      </c>
      <c r="E24" s="115">
        <v>31829</v>
      </c>
      <c r="F24" s="115">
        <v>46967</v>
      </c>
      <c r="G24" s="115">
        <v>65909</v>
      </c>
      <c r="H24" s="115">
        <v>16265</v>
      </c>
      <c r="I24" s="115">
        <v>33331</v>
      </c>
      <c r="J24" s="115">
        <f>'A.10.2 Central'!J26+'A10.3 CCAA'!J25+'A10.5 SS'!J23</f>
        <v>8654</v>
      </c>
      <c r="K24" s="115">
        <f>'A.10.2 Central'!K26</f>
        <v>3719</v>
      </c>
    </row>
    <row r="25" spans="2:11" s="105" customFormat="1" ht="17.25" customHeight="1" thickBot="1" x14ac:dyDescent="0.35">
      <c r="B25" s="20" t="s">
        <v>303</v>
      </c>
      <c r="C25" s="139" t="s">
        <v>304</v>
      </c>
      <c r="D25" s="28">
        <v>54306</v>
      </c>
      <c r="E25" s="28">
        <v>133811</v>
      </c>
      <c r="F25" s="28">
        <v>190519</v>
      </c>
      <c r="G25" s="28">
        <v>262235</v>
      </c>
      <c r="H25" s="28">
        <v>58507</v>
      </c>
      <c r="I25" s="28">
        <v>130688</v>
      </c>
      <c r="J25" s="28">
        <f>'A.10.2 Central'!J27+'A10.3 CCAA'!J26+'A10.5 SS'!J24</f>
        <v>131102</v>
      </c>
      <c r="K25" s="28">
        <f>'A.10.2 Central'!K27</f>
        <v>13659</v>
      </c>
    </row>
    <row r="26" spans="2:11" s="105" customFormat="1" ht="17.25" customHeight="1" thickBot="1" x14ac:dyDescent="0.35">
      <c r="B26" s="113" t="s">
        <v>305</v>
      </c>
      <c r="C26" s="140" t="s">
        <v>306</v>
      </c>
      <c r="D26" s="115">
        <v>5903</v>
      </c>
      <c r="E26" s="115">
        <v>12711</v>
      </c>
      <c r="F26" s="115">
        <v>19002</v>
      </c>
      <c r="G26" s="115">
        <v>25225</v>
      </c>
      <c r="H26" s="115">
        <v>6057</v>
      </c>
      <c r="I26" s="115">
        <v>12954</v>
      </c>
      <c r="J26" s="115">
        <f>'A.10.2 Central'!J28+'A10.3 CCAA'!J27+'A10.5 SS'!J25</f>
        <v>15499</v>
      </c>
      <c r="K26" s="115">
        <f>'A.10.2 Central'!K28</f>
        <v>15421</v>
      </c>
    </row>
    <row r="27" spans="2:11" s="105" customFormat="1" ht="17.25" customHeight="1" thickBot="1" x14ac:dyDescent="0.35">
      <c r="B27" s="20" t="s">
        <v>307</v>
      </c>
      <c r="C27" s="139" t="s">
        <v>308</v>
      </c>
      <c r="D27" s="28">
        <v>3253</v>
      </c>
      <c r="E27" s="28">
        <v>11518</v>
      </c>
      <c r="F27" s="28">
        <v>16365</v>
      </c>
      <c r="G27" s="28">
        <v>21452</v>
      </c>
      <c r="H27" s="28">
        <v>3630</v>
      </c>
      <c r="I27" s="28">
        <v>8281</v>
      </c>
      <c r="J27" s="28">
        <f>'A.10.2 Central'!J29+'A10.3 CCAA'!J28+'A10.5 SS'!J26</f>
        <v>9267</v>
      </c>
      <c r="K27" s="28">
        <f>'A.10.2 Central'!K29</f>
        <v>3399</v>
      </c>
    </row>
    <row r="28" spans="2:11" s="105" customFormat="1" ht="17.25" customHeight="1" thickBot="1" x14ac:dyDescent="0.35">
      <c r="B28" s="113" t="s">
        <v>309</v>
      </c>
      <c r="C28" s="140" t="s">
        <v>310</v>
      </c>
      <c r="D28" s="115">
        <v>14949</v>
      </c>
      <c r="E28" s="115">
        <v>21612</v>
      </c>
      <c r="F28" s="115">
        <v>28753</v>
      </c>
      <c r="G28" s="115">
        <v>6778</v>
      </c>
      <c r="H28" s="115">
        <v>14491</v>
      </c>
      <c r="I28" s="115">
        <v>13049</v>
      </c>
      <c r="J28" s="115">
        <f>'A.10.2 Central'!J30+'A10.3 CCAA'!J29+'A10.5 SS'!J27</f>
        <v>13049</v>
      </c>
      <c r="K28" s="115">
        <f>'A.10.2 Central'!K30</f>
        <v>2945</v>
      </c>
    </row>
    <row r="29" spans="2:11" s="105" customFormat="1" ht="17.25" customHeight="1" thickBot="1" x14ac:dyDescent="0.35">
      <c r="B29" s="20" t="s">
        <v>311</v>
      </c>
      <c r="C29" s="139" t="s">
        <v>312</v>
      </c>
      <c r="D29" s="28">
        <v>2801</v>
      </c>
      <c r="E29" s="28">
        <v>4607</v>
      </c>
      <c r="F29" s="28">
        <v>6037</v>
      </c>
      <c r="G29" s="28">
        <v>22628</v>
      </c>
      <c r="H29" s="28">
        <v>2701</v>
      </c>
      <c r="I29" s="28">
        <v>4332</v>
      </c>
      <c r="J29" s="28">
        <f>'A.10.2 Central'!J31+'A10.3 CCAA'!J30+'A10.5 SS'!J28</f>
        <v>7109</v>
      </c>
      <c r="K29" s="28">
        <f>'A.10.2 Central'!K31</f>
        <v>3253</v>
      </c>
    </row>
    <row r="30" spans="2:11" s="145" customFormat="1" ht="17.25" customHeight="1" thickBot="1" x14ac:dyDescent="0.35">
      <c r="B30" s="144" t="s">
        <v>297</v>
      </c>
      <c r="C30" s="140"/>
      <c r="D30" s="115">
        <f>D21-SUM(D23:D29)</f>
        <v>-1305</v>
      </c>
      <c r="E30" s="115">
        <f t="shared" ref="E30:I30" si="2">E21-SUM(E23:E29)</f>
        <v>3233</v>
      </c>
      <c r="F30" s="115">
        <f t="shared" si="2"/>
        <v>6861</v>
      </c>
      <c r="G30" s="115">
        <f t="shared" si="2"/>
        <v>43598</v>
      </c>
      <c r="H30" s="115">
        <f t="shared" si="2"/>
        <v>-1384</v>
      </c>
      <c r="I30" s="115">
        <f t="shared" si="2"/>
        <v>12406</v>
      </c>
      <c r="J30" s="115">
        <f>'A.10.2 Central'!J32+'A10.3 CCAA'!J31+'A10.5 SS'!J29</f>
        <v>160196</v>
      </c>
      <c r="K30" s="115">
        <f>'A.10.2 Central'!K32</f>
        <v>121478</v>
      </c>
    </row>
    <row r="31" spans="2:11" s="105" customFormat="1" ht="17.25" customHeight="1" x14ac:dyDescent="0.3">
      <c r="B31" s="116" t="s">
        <v>313</v>
      </c>
      <c r="C31" s="141"/>
      <c r="D31" s="118">
        <v>1224538.2339999999</v>
      </c>
      <c r="E31" s="118">
        <v>1291030.8430000001</v>
      </c>
      <c r="F31" s="118">
        <v>1308203.8640000001</v>
      </c>
      <c r="G31" s="118">
        <v>1345784.325</v>
      </c>
      <c r="H31" s="118">
        <v>1393074.58</v>
      </c>
      <c r="I31" s="118">
        <v>1424692.247</v>
      </c>
      <c r="J31" s="118" t="s">
        <v>267</v>
      </c>
      <c r="K31" s="118">
        <v>1229428</v>
      </c>
    </row>
    <row r="33" spans="4:4" x14ac:dyDescent="0.3">
      <c r="D33" s="146"/>
    </row>
  </sheetData>
  <mergeCells count="8">
    <mergeCell ref="B12:K12"/>
    <mergeCell ref="B1:J1"/>
    <mergeCell ref="I2:K2"/>
    <mergeCell ref="B3:J3"/>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7"/>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3" width="8.7109375" style="104" customWidth="1"/>
    <col min="4" max="9" width="9.5703125" style="104" bestFit="1" customWidth="1"/>
    <col min="10" max="10" width="6.5703125" style="104" bestFit="1" customWidth="1"/>
    <col min="11" max="11" width="8.7109375" style="104" customWidth="1"/>
    <col min="12" max="16384" width="11.42578125" style="104"/>
  </cols>
  <sheetData>
    <row r="1" spans="1:11" x14ac:dyDescent="0.25">
      <c r="A1" s="276" t="s">
        <v>440</v>
      </c>
    </row>
    <row r="4" spans="1:11" x14ac:dyDescent="0.25">
      <c r="B4" s="147"/>
      <c r="C4" s="147"/>
      <c r="D4" s="147"/>
      <c r="E4" s="147"/>
      <c r="F4" s="147"/>
      <c r="G4" s="147"/>
      <c r="H4" s="147"/>
      <c r="I4" s="147"/>
      <c r="J4" s="147"/>
      <c r="K4" s="147"/>
    </row>
    <row r="5" spans="1:11" x14ac:dyDescent="0.25">
      <c r="B5" s="372" t="s">
        <v>345</v>
      </c>
      <c r="C5" s="372"/>
      <c r="D5" s="372"/>
      <c r="E5" s="372"/>
      <c r="F5" s="372"/>
      <c r="G5" s="372"/>
      <c r="H5" s="372"/>
      <c r="I5" s="372"/>
      <c r="J5" s="372"/>
      <c r="K5" s="372"/>
    </row>
    <row r="6" spans="1:11" ht="22.5" customHeight="1" thickBot="1" x14ac:dyDescent="0.3">
      <c r="B6" s="373" t="s">
        <v>276</v>
      </c>
      <c r="C6" s="374" t="s">
        <v>4</v>
      </c>
      <c r="D6" s="368">
        <v>2020</v>
      </c>
      <c r="E6" s="369"/>
      <c r="F6" s="369"/>
      <c r="G6" s="370"/>
      <c r="H6" s="368">
        <f>D6+1</f>
        <v>2021</v>
      </c>
      <c r="I6" s="369"/>
      <c r="J6" s="369"/>
      <c r="K6" s="370"/>
    </row>
    <row r="7" spans="1:11" ht="25.5" customHeight="1" x14ac:dyDescent="0.25">
      <c r="B7" s="365"/>
      <c r="C7" s="367"/>
      <c r="D7" s="135" t="s">
        <v>259</v>
      </c>
      <c r="E7" s="136" t="s">
        <v>260</v>
      </c>
      <c r="F7" s="135" t="s">
        <v>277</v>
      </c>
      <c r="G7" s="135" t="s">
        <v>262</v>
      </c>
      <c r="H7" s="137" t="s">
        <v>259</v>
      </c>
      <c r="I7" s="136" t="s">
        <v>260</v>
      </c>
      <c r="J7" s="136" t="s">
        <v>314</v>
      </c>
      <c r="K7" s="136" t="s">
        <v>278</v>
      </c>
    </row>
    <row r="8" spans="1:11" s="105" customFormat="1" ht="17.25" customHeight="1" thickBot="1" x14ac:dyDescent="0.35">
      <c r="B8" s="112" t="s">
        <v>279</v>
      </c>
      <c r="C8" s="113"/>
      <c r="D8" s="113"/>
      <c r="E8" s="113"/>
      <c r="F8" s="113"/>
      <c r="G8" s="113"/>
      <c r="H8" s="113"/>
      <c r="I8" s="113"/>
      <c r="J8" s="113"/>
      <c r="K8" s="138"/>
    </row>
    <row r="9" spans="1:11" s="105" customFormat="1" ht="17.25" customHeight="1" thickBot="1" x14ac:dyDescent="0.35">
      <c r="B9" s="20" t="s">
        <v>266</v>
      </c>
      <c r="C9" s="139" t="s">
        <v>280</v>
      </c>
      <c r="D9" s="28"/>
      <c r="E9" s="28"/>
      <c r="F9" s="28"/>
      <c r="G9" s="28"/>
      <c r="H9" s="28"/>
      <c r="I9" s="28"/>
      <c r="J9" s="28"/>
      <c r="K9" s="28"/>
    </row>
    <row r="10" spans="1:11" s="105" customFormat="1" ht="17.25" customHeight="1" thickBot="1" x14ac:dyDescent="0.35">
      <c r="B10" s="113" t="s">
        <v>268</v>
      </c>
      <c r="C10" s="140" t="s">
        <v>281</v>
      </c>
      <c r="D10" s="115">
        <f>D15-D23</f>
        <v>-4950</v>
      </c>
      <c r="E10" s="115">
        <f t="shared" ref="E10:K10" si="0">E15-E23</f>
        <v>-48402</v>
      </c>
      <c r="F10" s="115">
        <f t="shared" si="0"/>
        <v>-57819</v>
      </c>
      <c r="G10" s="115">
        <f t="shared" si="0"/>
        <v>-94051</v>
      </c>
      <c r="H10" s="115">
        <f t="shared" si="0"/>
        <v>-11202</v>
      </c>
      <c r="I10" s="115">
        <f t="shared" si="0"/>
        <v>-35155</v>
      </c>
      <c r="J10" s="115">
        <f t="shared" si="0"/>
        <v>-49662</v>
      </c>
      <c r="K10" s="115">
        <f t="shared" si="0"/>
        <v>-50531</v>
      </c>
    </row>
    <row r="11" spans="1:11" s="105" customFormat="1" ht="17.25" customHeight="1" thickBot="1" x14ac:dyDescent="0.35">
      <c r="B11" s="20" t="s">
        <v>269</v>
      </c>
      <c r="C11" s="139" t="s">
        <v>282</v>
      </c>
      <c r="D11" s="28"/>
      <c r="E11" s="28"/>
      <c r="F11" s="28"/>
      <c r="G11" s="28"/>
      <c r="H11" s="28"/>
      <c r="I11" s="28"/>
      <c r="J11" s="28"/>
      <c r="K11" s="28"/>
    </row>
    <row r="12" spans="1:11" s="105" customFormat="1" ht="17.25" customHeight="1" thickBot="1" x14ac:dyDescent="0.35">
      <c r="B12" s="113" t="s">
        <v>270</v>
      </c>
      <c r="C12" s="140" t="s">
        <v>283</v>
      </c>
      <c r="D12" s="115"/>
      <c r="E12" s="115"/>
      <c r="F12" s="115"/>
      <c r="G12" s="115"/>
      <c r="H12" s="115"/>
      <c r="I12" s="115"/>
      <c r="J12" s="115"/>
      <c r="K12" s="115"/>
    </row>
    <row r="13" spans="1:11" s="105" customFormat="1" ht="17.25" customHeight="1" thickBot="1" x14ac:dyDescent="0.35">
      <c r="B13" s="20" t="s">
        <v>271</v>
      </c>
      <c r="C13" s="139" t="s">
        <v>284</v>
      </c>
      <c r="D13" s="28"/>
      <c r="E13" s="28"/>
      <c r="F13" s="28"/>
      <c r="G13" s="28"/>
      <c r="H13" s="28"/>
      <c r="I13" s="28"/>
      <c r="J13" s="28"/>
      <c r="K13" s="28"/>
    </row>
    <row r="14" spans="1:11" s="105" customFormat="1" ht="20.25" customHeight="1" x14ac:dyDescent="0.3">
      <c r="B14" s="360" t="s">
        <v>315</v>
      </c>
      <c r="C14" s="361"/>
      <c r="D14" s="361"/>
      <c r="E14" s="361"/>
      <c r="F14" s="361"/>
      <c r="G14" s="361"/>
      <c r="H14" s="361"/>
      <c r="I14" s="361"/>
      <c r="J14" s="361"/>
      <c r="K14" s="362"/>
    </row>
    <row r="15" spans="1:11" s="105" customFormat="1" ht="17.25" customHeight="1" x14ac:dyDescent="0.3">
      <c r="B15" s="116" t="s">
        <v>285</v>
      </c>
      <c r="C15" s="141"/>
      <c r="D15" s="117">
        <v>51535</v>
      </c>
      <c r="E15" s="117">
        <v>88931</v>
      </c>
      <c r="F15" s="117">
        <v>141375</v>
      </c>
      <c r="G15" s="117">
        <v>195029</v>
      </c>
      <c r="H15" s="117">
        <v>50169</v>
      </c>
      <c r="I15" s="117">
        <v>102150</v>
      </c>
      <c r="J15" s="117">
        <v>120469</v>
      </c>
      <c r="K15" s="117">
        <v>126204</v>
      </c>
    </row>
    <row r="16" spans="1:11" s="105" customFormat="1" ht="17.25" customHeight="1" thickBot="1" x14ac:dyDescent="0.35">
      <c r="B16" s="113" t="s">
        <v>286</v>
      </c>
      <c r="C16" s="113"/>
      <c r="D16" s="142"/>
      <c r="E16" s="142"/>
      <c r="F16" s="142"/>
      <c r="G16" s="142"/>
      <c r="H16" s="142"/>
      <c r="I16" s="142"/>
      <c r="J16" s="142"/>
      <c r="K16" s="143"/>
    </row>
    <row r="17" spans="2:11" s="105" customFormat="1" ht="17.25" customHeight="1" thickBot="1" x14ac:dyDescent="0.35">
      <c r="B17" s="20" t="s">
        <v>287</v>
      </c>
      <c r="C17" s="139" t="s">
        <v>288</v>
      </c>
      <c r="D17" s="28">
        <v>28849</v>
      </c>
      <c r="E17" s="28">
        <v>47018</v>
      </c>
      <c r="F17" s="28">
        <v>69790</v>
      </c>
      <c r="G17" s="28">
        <v>88937</v>
      </c>
      <c r="H17" s="28">
        <v>28756</v>
      </c>
      <c r="I17" s="28">
        <v>54057</v>
      </c>
      <c r="J17" s="28">
        <v>60802</v>
      </c>
      <c r="K17" s="28">
        <v>64147</v>
      </c>
    </row>
    <row r="18" spans="2:11" s="105" customFormat="1" ht="17.25" customHeight="1" thickBot="1" x14ac:dyDescent="0.35">
      <c r="B18" s="113" t="s">
        <v>289</v>
      </c>
      <c r="C18" s="140" t="s">
        <v>290</v>
      </c>
      <c r="D18" s="115">
        <v>11445</v>
      </c>
      <c r="E18" s="115">
        <v>21367</v>
      </c>
      <c r="F18" s="115">
        <v>40737</v>
      </c>
      <c r="G18" s="115">
        <v>62541</v>
      </c>
      <c r="H18" s="115">
        <v>12257</v>
      </c>
      <c r="I18" s="115">
        <v>28503</v>
      </c>
      <c r="J18" s="115">
        <v>34740</v>
      </c>
      <c r="K18" s="115">
        <v>41629</v>
      </c>
    </row>
    <row r="19" spans="2:11" s="105" customFormat="1" ht="17.25" customHeight="1" thickBot="1" x14ac:dyDescent="0.35">
      <c r="B19" s="20" t="s">
        <v>291</v>
      </c>
      <c r="C19" s="139" t="s">
        <v>292</v>
      </c>
      <c r="D19" s="28">
        <v>254</v>
      </c>
      <c r="E19" s="28">
        <v>248</v>
      </c>
      <c r="F19" s="28">
        <v>270</v>
      </c>
      <c r="G19" s="28">
        <v>291</v>
      </c>
      <c r="H19" s="28">
        <v>261</v>
      </c>
      <c r="I19" s="28">
        <v>289</v>
      </c>
      <c r="J19" s="28">
        <v>291</v>
      </c>
      <c r="K19" s="28">
        <v>70</v>
      </c>
    </row>
    <row r="20" spans="2:11" s="105" customFormat="1" ht="17.25" customHeight="1" thickBot="1" x14ac:dyDescent="0.35">
      <c r="B20" s="113" t="s">
        <v>293</v>
      </c>
      <c r="C20" s="140" t="s">
        <v>294</v>
      </c>
      <c r="D20" s="115">
        <v>2138</v>
      </c>
      <c r="E20" s="115">
        <v>4858</v>
      </c>
      <c r="F20" s="115">
        <v>6984</v>
      </c>
      <c r="G20" s="115">
        <v>9797</v>
      </c>
      <c r="H20" s="115">
        <v>2136</v>
      </c>
      <c r="I20" s="115">
        <v>4858</v>
      </c>
      <c r="J20" s="115">
        <v>5565</v>
      </c>
      <c r="K20" s="115">
        <v>4599</v>
      </c>
    </row>
    <row r="21" spans="2:11" s="105" customFormat="1" ht="17.25" customHeight="1" thickBot="1" x14ac:dyDescent="0.35">
      <c r="B21" s="20" t="s">
        <v>295</v>
      </c>
      <c r="C21" s="139" t="s">
        <v>296</v>
      </c>
      <c r="D21" s="28">
        <v>1738</v>
      </c>
      <c r="E21" s="28">
        <v>2996</v>
      </c>
      <c r="F21" s="28">
        <v>4132</v>
      </c>
      <c r="G21" s="28">
        <v>7056</v>
      </c>
      <c r="H21" s="28">
        <v>1384</v>
      </c>
      <c r="I21" s="28">
        <v>2694</v>
      </c>
      <c r="J21" s="28">
        <v>3426</v>
      </c>
      <c r="K21" s="28">
        <v>3325</v>
      </c>
    </row>
    <row r="22" spans="2:11" s="105" customFormat="1" ht="17.25" customHeight="1" thickBot="1" x14ac:dyDescent="0.35">
      <c r="B22" s="113" t="s">
        <v>297</v>
      </c>
      <c r="C22" s="113"/>
      <c r="D22" s="115">
        <f>D15-SUM(D17:D21)</f>
        <v>7111</v>
      </c>
      <c r="E22" s="115">
        <f t="shared" ref="E22:K22" si="1">E15-SUM(E17:E21)</f>
        <v>12444</v>
      </c>
      <c r="F22" s="115">
        <f t="shared" si="1"/>
        <v>19462</v>
      </c>
      <c r="G22" s="115">
        <f t="shared" si="1"/>
        <v>26407</v>
      </c>
      <c r="H22" s="115">
        <f t="shared" si="1"/>
        <v>5375</v>
      </c>
      <c r="I22" s="115">
        <f t="shared" si="1"/>
        <v>11749</v>
      </c>
      <c r="J22" s="115">
        <f>J15-SUM(J17:J21)</f>
        <v>15645</v>
      </c>
      <c r="K22" s="115">
        <f t="shared" si="1"/>
        <v>12434</v>
      </c>
    </row>
    <row r="23" spans="2:11" s="105" customFormat="1" ht="17.25" customHeight="1" x14ac:dyDescent="0.3">
      <c r="B23" s="116" t="s">
        <v>298</v>
      </c>
      <c r="C23" s="141"/>
      <c r="D23" s="117">
        <v>56485</v>
      </c>
      <c r="E23" s="117">
        <v>137333</v>
      </c>
      <c r="F23" s="117">
        <v>199194</v>
      </c>
      <c r="G23" s="117">
        <v>289080</v>
      </c>
      <c r="H23" s="117">
        <v>61371</v>
      </c>
      <c r="I23" s="117">
        <v>137305</v>
      </c>
      <c r="J23" s="117">
        <v>170131</v>
      </c>
      <c r="K23" s="117">
        <v>176735</v>
      </c>
    </row>
    <row r="24" spans="2:11" s="105" customFormat="1" ht="17.25" customHeight="1" thickBot="1" x14ac:dyDescent="0.35">
      <c r="B24" s="113" t="s">
        <v>286</v>
      </c>
      <c r="C24" s="113"/>
      <c r="D24" s="142"/>
      <c r="E24" s="142"/>
      <c r="F24" s="142"/>
      <c r="G24" s="142"/>
      <c r="H24" s="142"/>
      <c r="I24" s="142"/>
      <c r="J24" s="142"/>
      <c r="K24" s="143"/>
    </row>
    <row r="25" spans="2:11" s="105" customFormat="1" ht="17.25" customHeight="1" thickBot="1" x14ac:dyDescent="0.35">
      <c r="B25" s="20" t="s">
        <v>299</v>
      </c>
      <c r="C25" s="139" t="s">
        <v>300</v>
      </c>
      <c r="D25" s="28">
        <v>5662</v>
      </c>
      <c r="E25" s="28">
        <v>12524</v>
      </c>
      <c r="F25" s="28">
        <v>18283</v>
      </c>
      <c r="G25" s="28">
        <v>25793</v>
      </c>
      <c r="H25" s="28">
        <v>5791</v>
      </c>
      <c r="I25" s="28">
        <v>12990</v>
      </c>
      <c r="J25" s="28">
        <v>15059</v>
      </c>
      <c r="K25" s="28">
        <v>12861</v>
      </c>
    </row>
    <row r="26" spans="2:11" s="105" customFormat="1" ht="17.25" customHeight="1" thickBot="1" x14ac:dyDescent="0.35">
      <c r="B26" s="113" t="s">
        <v>301</v>
      </c>
      <c r="C26" s="140" t="s">
        <v>302</v>
      </c>
      <c r="D26" s="115">
        <v>2215</v>
      </c>
      <c r="E26" s="115">
        <v>4389</v>
      </c>
      <c r="F26" s="115">
        <v>6486</v>
      </c>
      <c r="G26" s="115">
        <v>8904</v>
      </c>
      <c r="H26" s="115">
        <v>2372</v>
      </c>
      <c r="I26" s="115">
        <v>5205</v>
      </c>
      <c r="J26" s="115">
        <v>6160</v>
      </c>
      <c r="K26" s="115">
        <v>3719</v>
      </c>
    </row>
    <row r="27" spans="2:11" s="105" customFormat="1" ht="17.25" customHeight="1" thickBot="1" x14ac:dyDescent="0.35">
      <c r="B27" s="20" t="s">
        <v>303</v>
      </c>
      <c r="C27" s="139" t="s">
        <v>304</v>
      </c>
      <c r="D27" s="28">
        <v>4472</v>
      </c>
      <c r="E27" s="28">
        <v>12149</v>
      </c>
      <c r="F27" s="28">
        <v>16661</v>
      </c>
      <c r="G27" s="28">
        <v>22831</v>
      </c>
      <c r="H27" s="28">
        <v>4657</v>
      </c>
      <c r="I27" s="28">
        <v>12471</v>
      </c>
      <c r="J27" s="28">
        <v>14094</v>
      </c>
      <c r="K27" s="28">
        <v>13659</v>
      </c>
    </row>
    <row r="28" spans="2:11" s="105" customFormat="1" ht="17.25" customHeight="1" thickBot="1" x14ac:dyDescent="0.35">
      <c r="B28" s="113" t="s">
        <v>305</v>
      </c>
      <c r="C28" s="140" t="s">
        <v>306</v>
      </c>
      <c r="D28" s="115">
        <v>5190</v>
      </c>
      <c r="E28" s="115">
        <v>11381</v>
      </c>
      <c r="F28" s="115">
        <v>17045</v>
      </c>
      <c r="G28" s="115">
        <v>22467</v>
      </c>
      <c r="H28" s="115">
        <v>5454</v>
      </c>
      <c r="I28" s="115">
        <v>11753</v>
      </c>
      <c r="J28" s="115">
        <v>13684</v>
      </c>
      <c r="K28" s="115">
        <v>15421</v>
      </c>
    </row>
    <row r="29" spans="2:11" s="105" customFormat="1" ht="17.25" customHeight="1" thickBot="1" x14ac:dyDescent="0.35">
      <c r="B29" s="20" t="s">
        <v>307</v>
      </c>
      <c r="C29" s="139" t="s">
        <v>308</v>
      </c>
      <c r="D29" s="28">
        <v>929</v>
      </c>
      <c r="E29" s="28">
        <v>2624</v>
      </c>
      <c r="F29" s="28">
        <v>3981</v>
      </c>
      <c r="G29" s="28">
        <v>5942</v>
      </c>
      <c r="H29" s="28">
        <v>1103</v>
      </c>
      <c r="I29" s="28">
        <v>2883</v>
      </c>
      <c r="J29" s="28">
        <v>3455</v>
      </c>
      <c r="K29" s="28">
        <v>3399</v>
      </c>
    </row>
    <row r="30" spans="2:11" s="105" customFormat="1" ht="17.25" customHeight="1" thickBot="1" x14ac:dyDescent="0.35">
      <c r="B30" s="113" t="s">
        <v>309</v>
      </c>
      <c r="C30" s="140" t="s">
        <v>310</v>
      </c>
      <c r="D30" s="115">
        <v>3569</v>
      </c>
      <c r="E30" s="115">
        <v>5478</v>
      </c>
      <c r="F30" s="115">
        <v>7302</v>
      </c>
      <c r="G30" s="115">
        <v>9126</v>
      </c>
      <c r="H30" s="115">
        <v>1972</v>
      </c>
      <c r="I30" s="115">
        <v>4367</v>
      </c>
      <c r="J30" s="115">
        <v>5071</v>
      </c>
      <c r="K30" s="115">
        <v>2945</v>
      </c>
    </row>
    <row r="31" spans="2:11" s="105" customFormat="1" ht="17.25" customHeight="1" thickBot="1" x14ac:dyDescent="0.35">
      <c r="B31" s="20" t="s">
        <v>311</v>
      </c>
      <c r="C31" s="139" t="s">
        <v>312</v>
      </c>
      <c r="D31" s="28">
        <v>1706</v>
      </c>
      <c r="E31" s="28">
        <v>3409</v>
      </c>
      <c r="F31" s="28">
        <v>4347</v>
      </c>
      <c r="G31" s="28">
        <v>18504</v>
      </c>
      <c r="H31" s="28">
        <v>2201</v>
      </c>
      <c r="I31" s="28">
        <v>3982</v>
      </c>
      <c r="J31" s="28">
        <v>4100</v>
      </c>
      <c r="K31" s="28">
        <v>3253</v>
      </c>
    </row>
    <row r="32" spans="2:11" s="145" customFormat="1" ht="17.25" customHeight="1" thickBot="1" x14ac:dyDescent="0.35">
      <c r="B32" s="144" t="s">
        <v>297</v>
      </c>
      <c r="C32" s="140"/>
      <c r="D32" s="115">
        <f>D23-SUM(D25:D31)</f>
        <v>32742</v>
      </c>
      <c r="E32" s="115">
        <f t="shared" ref="E32:I32" si="2">E23-SUM(E25:E31)</f>
        <v>85379</v>
      </c>
      <c r="F32" s="115">
        <f t="shared" si="2"/>
        <v>125089</v>
      </c>
      <c r="G32" s="115">
        <f t="shared" si="2"/>
        <v>175513</v>
      </c>
      <c r="H32" s="115">
        <f t="shared" si="2"/>
        <v>37821</v>
      </c>
      <c r="I32" s="115">
        <f t="shared" si="2"/>
        <v>83654</v>
      </c>
      <c r="J32" s="115">
        <f>J23-SUM(J25:J31)</f>
        <v>108508</v>
      </c>
      <c r="K32" s="115">
        <f>K23-SUM(K25:K31)</f>
        <v>121478</v>
      </c>
    </row>
    <row r="33" spans="2:11" s="105" customFormat="1" ht="17.25" customHeight="1" x14ac:dyDescent="0.3">
      <c r="B33" s="116" t="s">
        <v>313</v>
      </c>
      <c r="C33" s="141"/>
      <c r="D33" s="118">
        <v>1094952.2</v>
      </c>
      <c r="E33" s="118">
        <v>1159215.898</v>
      </c>
      <c r="F33" s="118">
        <v>1177728.727</v>
      </c>
      <c r="G33" s="118">
        <v>1206607.584</v>
      </c>
      <c r="H33" s="118">
        <v>1247843.3940000001</v>
      </c>
      <c r="I33" s="118">
        <v>1273429.5360000001</v>
      </c>
      <c r="J33" s="118" t="s">
        <v>267</v>
      </c>
      <c r="K33" s="118">
        <v>1229428</v>
      </c>
    </row>
    <row r="35" spans="2:11" x14ac:dyDescent="0.25">
      <c r="I35" s="371"/>
      <c r="J35" s="371"/>
      <c r="K35" s="371"/>
    </row>
    <row r="36" spans="2:11" x14ac:dyDescent="0.25">
      <c r="I36" s="371"/>
      <c r="J36" s="371"/>
      <c r="K36" s="371"/>
    </row>
    <row r="37" spans="2:11" x14ac:dyDescent="0.25">
      <c r="I37" s="371"/>
      <c r="J37" s="371"/>
      <c r="K37" s="371"/>
    </row>
  </sheetData>
  <mergeCells count="7">
    <mergeCell ref="I35:K37"/>
    <mergeCell ref="B5:K5"/>
    <mergeCell ref="B6:B7"/>
    <mergeCell ref="C6:C7"/>
    <mergeCell ref="D6:G6"/>
    <mergeCell ref="H6:K6"/>
    <mergeCell ref="B14:K14"/>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1" width="11.42578125" style="149"/>
    <col min="12" max="16384" width="11.42578125" style="104"/>
  </cols>
  <sheetData>
    <row r="1" spans="1:11" x14ac:dyDescent="0.25">
      <c r="A1" s="276" t="s">
        <v>440</v>
      </c>
    </row>
    <row r="3" spans="1:11" x14ac:dyDescent="0.25">
      <c r="C3" s="148"/>
      <c r="D3" s="148"/>
      <c r="E3" s="148"/>
      <c r="F3" s="148"/>
      <c r="G3" s="148"/>
      <c r="H3" s="148"/>
      <c r="I3" s="148"/>
      <c r="J3" s="148"/>
    </row>
    <row r="4" spans="1:11" ht="15.75" thickBot="1" x14ac:dyDescent="0.3">
      <c r="B4" s="354" t="s">
        <v>346</v>
      </c>
      <c r="C4" s="354"/>
      <c r="D4" s="354"/>
      <c r="E4" s="354"/>
      <c r="F4" s="354"/>
      <c r="G4" s="354"/>
      <c r="H4" s="354"/>
      <c r="I4" s="354"/>
      <c r="J4" s="354"/>
    </row>
    <row r="5" spans="1:11" ht="22.5" customHeight="1" thickBot="1" x14ac:dyDescent="0.3">
      <c r="B5" s="364" t="s">
        <v>276</v>
      </c>
      <c r="C5" s="366" t="s">
        <v>4</v>
      </c>
      <c r="D5" s="357">
        <v>2020</v>
      </c>
      <c r="E5" s="358"/>
      <c r="F5" s="358"/>
      <c r="G5" s="359"/>
      <c r="H5" s="357">
        <f>D5+1</f>
        <v>2021</v>
      </c>
      <c r="I5" s="358"/>
      <c r="J5" s="358"/>
    </row>
    <row r="6" spans="1:11" x14ac:dyDescent="0.25">
      <c r="B6" s="365"/>
      <c r="C6" s="367"/>
      <c r="D6" s="135" t="s">
        <v>259</v>
      </c>
      <c r="E6" s="136" t="s">
        <v>260</v>
      </c>
      <c r="F6" s="135" t="s">
        <v>277</v>
      </c>
      <c r="G6" s="135" t="s">
        <v>262</v>
      </c>
      <c r="H6" s="137" t="s">
        <v>259</v>
      </c>
      <c r="I6" s="136" t="s">
        <v>260</v>
      </c>
      <c r="J6" s="136" t="s">
        <v>314</v>
      </c>
    </row>
    <row r="7" spans="1:11" s="105" customFormat="1" ht="17.25" customHeight="1" thickBot="1" x14ac:dyDescent="0.35">
      <c r="B7" s="112" t="s">
        <v>279</v>
      </c>
      <c r="C7" s="113"/>
      <c r="D7" s="113"/>
      <c r="E7" s="113"/>
      <c r="F7" s="113"/>
      <c r="G7" s="113"/>
      <c r="H7" s="113"/>
      <c r="I7" s="113"/>
      <c r="J7" s="113"/>
      <c r="K7" s="150"/>
    </row>
    <row r="8" spans="1:11" s="105" customFormat="1" ht="17.25" customHeight="1" thickBot="1" x14ac:dyDescent="0.35">
      <c r="B8" s="20" t="s">
        <v>266</v>
      </c>
      <c r="C8" s="139" t="s">
        <v>280</v>
      </c>
      <c r="D8" s="28"/>
      <c r="E8" s="28"/>
      <c r="F8" s="28"/>
      <c r="G8" s="28"/>
      <c r="H8" s="28"/>
      <c r="I8" s="28"/>
      <c r="J8" s="28"/>
      <c r="K8" s="150"/>
    </row>
    <row r="9" spans="1:11" s="105" customFormat="1" ht="17.25" customHeight="1" thickBot="1" x14ac:dyDescent="0.35">
      <c r="B9" s="113" t="s">
        <v>268</v>
      </c>
      <c r="C9" s="140" t="s">
        <v>281</v>
      </c>
      <c r="D9" s="115"/>
      <c r="E9" s="115"/>
      <c r="F9" s="115"/>
      <c r="G9" s="115"/>
      <c r="H9" s="115"/>
      <c r="I9" s="115"/>
      <c r="J9" s="115"/>
      <c r="K9" s="150"/>
    </row>
    <row r="10" spans="1:11" s="105" customFormat="1" ht="17.25" customHeight="1" thickBot="1" x14ac:dyDescent="0.35">
      <c r="B10" s="20" t="s">
        <v>269</v>
      </c>
      <c r="C10" s="139" t="s">
        <v>282</v>
      </c>
      <c r="D10" s="28">
        <f>D14-D22</f>
        <v>-2593</v>
      </c>
      <c r="E10" s="28">
        <f t="shared" ref="E10:J10" si="0">E14-E22</f>
        <v>-7923</v>
      </c>
      <c r="F10" s="28">
        <f t="shared" si="0"/>
        <v>1608</v>
      </c>
      <c r="G10" s="28">
        <f t="shared" si="0"/>
        <v>-2427</v>
      </c>
      <c r="H10" s="28">
        <f t="shared" si="0"/>
        <v>-3523</v>
      </c>
      <c r="I10" s="28">
        <f t="shared" si="0"/>
        <v>-6387</v>
      </c>
      <c r="J10" s="28">
        <f t="shared" si="0"/>
        <v>2471</v>
      </c>
      <c r="K10" s="150"/>
    </row>
    <row r="11" spans="1:11" s="105" customFormat="1" ht="17.25" customHeight="1" thickBot="1" x14ac:dyDescent="0.35">
      <c r="B11" s="113" t="s">
        <v>270</v>
      </c>
      <c r="C11" s="140" t="s">
        <v>283</v>
      </c>
      <c r="D11" s="115"/>
      <c r="E11" s="115"/>
      <c r="F11" s="115"/>
      <c r="G11" s="115"/>
      <c r="H11" s="115"/>
      <c r="I11" s="115"/>
      <c r="J11" s="115"/>
      <c r="K11" s="150"/>
    </row>
    <row r="12" spans="1:11" s="105" customFormat="1" ht="17.25" customHeight="1" thickBot="1" x14ac:dyDescent="0.35">
      <c r="B12" s="20" t="s">
        <v>271</v>
      </c>
      <c r="C12" s="139" t="s">
        <v>284</v>
      </c>
      <c r="D12" s="28"/>
      <c r="E12" s="28"/>
      <c r="F12" s="28"/>
      <c r="G12" s="28"/>
      <c r="H12" s="28"/>
      <c r="I12" s="28"/>
      <c r="J12" s="28"/>
      <c r="K12" s="150"/>
    </row>
    <row r="13" spans="1:11" s="105" customFormat="1" ht="21" customHeight="1" x14ac:dyDescent="0.3">
      <c r="B13" s="360" t="s">
        <v>316</v>
      </c>
      <c r="C13" s="361"/>
      <c r="D13" s="361"/>
      <c r="E13" s="361"/>
      <c r="F13" s="361"/>
      <c r="G13" s="361"/>
      <c r="H13" s="361"/>
      <c r="I13" s="361"/>
      <c r="J13" s="362"/>
      <c r="K13" s="150"/>
    </row>
    <row r="14" spans="1:11" s="105" customFormat="1" ht="17.25" customHeight="1" x14ac:dyDescent="0.3">
      <c r="B14" s="116" t="s">
        <v>285</v>
      </c>
      <c r="C14" s="141"/>
      <c r="D14" s="117">
        <v>42517</v>
      </c>
      <c r="E14" s="117">
        <v>88286</v>
      </c>
      <c r="F14" s="117">
        <v>146452</v>
      </c>
      <c r="G14" s="117">
        <v>204325</v>
      </c>
      <c r="H14" s="117">
        <v>43466</v>
      </c>
      <c r="I14" s="117">
        <v>94796</v>
      </c>
      <c r="J14" s="117">
        <v>123374</v>
      </c>
      <c r="K14" s="151"/>
    </row>
    <row r="15" spans="1:11" s="105" customFormat="1" ht="17.25" customHeight="1" thickBot="1" x14ac:dyDescent="0.35">
      <c r="B15" s="113" t="s">
        <v>286</v>
      </c>
      <c r="C15" s="113"/>
      <c r="D15" s="142"/>
      <c r="E15" s="142"/>
      <c r="F15" s="142"/>
      <c r="G15" s="142"/>
      <c r="H15" s="142"/>
      <c r="I15" s="142"/>
      <c r="J15" s="142"/>
      <c r="K15" s="152"/>
    </row>
    <row r="16" spans="1:11" s="105" customFormat="1" ht="17.25" customHeight="1" thickBot="1" x14ac:dyDescent="0.35">
      <c r="B16" s="20" t="s">
        <v>287</v>
      </c>
      <c r="C16" s="139" t="s">
        <v>288</v>
      </c>
      <c r="D16" s="28">
        <v>3363</v>
      </c>
      <c r="E16" s="28">
        <v>5390</v>
      </c>
      <c r="F16" s="28">
        <v>8599</v>
      </c>
      <c r="G16" s="28">
        <v>12685</v>
      </c>
      <c r="H16" s="28">
        <v>3460</v>
      </c>
      <c r="I16" s="28">
        <v>7579</v>
      </c>
      <c r="J16" s="28">
        <v>8895</v>
      </c>
      <c r="K16" s="153"/>
    </row>
    <row r="17" spans="2:11" s="105" customFormat="1" ht="17.25" customHeight="1" thickBot="1" x14ac:dyDescent="0.35">
      <c r="B17" s="113" t="s">
        <v>289</v>
      </c>
      <c r="C17" s="140" t="s">
        <v>290</v>
      </c>
      <c r="D17" s="115">
        <v>12145</v>
      </c>
      <c r="E17" s="115">
        <v>24025</v>
      </c>
      <c r="F17" s="115">
        <v>41992</v>
      </c>
      <c r="G17" s="115">
        <v>53356</v>
      </c>
      <c r="H17" s="115">
        <v>11963</v>
      </c>
      <c r="I17" s="115">
        <v>23691</v>
      </c>
      <c r="J17" s="115">
        <v>31381</v>
      </c>
      <c r="K17" s="153"/>
    </row>
    <row r="18" spans="2:11" s="105" customFormat="1" ht="17.25" customHeight="1" thickBot="1" x14ac:dyDescent="0.35">
      <c r="B18" s="20" t="s">
        <v>291</v>
      </c>
      <c r="C18" s="139" t="s">
        <v>292</v>
      </c>
      <c r="D18" s="28">
        <v>8125</v>
      </c>
      <c r="E18" s="28">
        <v>16802</v>
      </c>
      <c r="F18" s="28">
        <v>25025</v>
      </c>
      <c r="G18" s="28">
        <v>35652</v>
      </c>
      <c r="H18" s="28">
        <v>8179</v>
      </c>
      <c r="I18" s="28">
        <v>17637</v>
      </c>
      <c r="J18" s="28">
        <v>20657</v>
      </c>
      <c r="K18" s="153"/>
    </row>
    <row r="19" spans="2:11" s="105" customFormat="1" ht="17.25" customHeight="1" thickBot="1" x14ac:dyDescent="0.35">
      <c r="B19" s="113" t="s">
        <v>293</v>
      </c>
      <c r="C19" s="140" t="s">
        <v>294</v>
      </c>
      <c r="D19" s="115">
        <v>90</v>
      </c>
      <c r="E19" s="115">
        <v>186</v>
      </c>
      <c r="F19" s="115">
        <v>262</v>
      </c>
      <c r="G19" s="115">
        <v>380</v>
      </c>
      <c r="H19" s="115">
        <v>92</v>
      </c>
      <c r="I19" s="115">
        <v>182</v>
      </c>
      <c r="J19" s="115">
        <v>210</v>
      </c>
      <c r="K19" s="153"/>
    </row>
    <row r="20" spans="2:11" s="105" customFormat="1" ht="17.25" customHeight="1" thickBot="1" x14ac:dyDescent="0.35">
      <c r="B20" s="20" t="s">
        <v>295</v>
      </c>
      <c r="C20" s="139" t="s">
        <v>296</v>
      </c>
      <c r="D20" s="28">
        <v>58</v>
      </c>
      <c r="E20" s="28">
        <v>125</v>
      </c>
      <c r="F20" s="28">
        <v>189</v>
      </c>
      <c r="G20" s="28">
        <v>400</v>
      </c>
      <c r="H20" s="28">
        <v>78</v>
      </c>
      <c r="I20" s="28">
        <v>154</v>
      </c>
      <c r="J20" s="28">
        <v>179</v>
      </c>
      <c r="K20" s="153"/>
    </row>
    <row r="21" spans="2:11" s="105" customFormat="1" ht="17.25" customHeight="1" thickBot="1" x14ac:dyDescent="0.35">
      <c r="B21" s="113" t="s">
        <v>297</v>
      </c>
      <c r="C21" s="113"/>
      <c r="D21" s="115">
        <f>D14-SUM(D16:D20)</f>
        <v>18736</v>
      </c>
      <c r="E21" s="115">
        <f t="shared" ref="E21:J21" si="1">E14-SUM(E16:E20)</f>
        <v>41758</v>
      </c>
      <c r="F21" s="115">
        <f t="shared" si="1"/>
        <v>70385</v>
      </c>
      <c r="G21" s="115">
        <f t="shared" si="1"/>
        <v>101852</v>
      </c>
      <c r="H21" s="115">
        <f t="shared" si="1"/>
        <v>19694</v>
      </c>
      <c r="I21" s="115">
        <f t="shared" si="1"/>
        <v>45553</v>
      </c>
      <c r="J21" s="115">
        <f t="shared" si="1"/>
        <v>62052</v>
      </c>
      <c r="K21" s="154"/>
    </row>
    <row r="22" spans="2:11" s="105" customFormat="1" ht="17.25" customHeight="1" x14ac:dyDescent="0.3">
      <c r="B22" s="116" t="s">
        <v>298</v>
      </c>
      <c r="C22" s="141"/>
      <c r="D22" s="117">
        <v>45110</v>
      </c>
      <c r="E22" s="117">
        <v>96209</v>
      </c>
      <c r="F22" s="117">
        <v>144844</v>
      </c>
      <c r="G22" s="117">
        <v>206752</v>
      </c>
      <c r="H22" s="117">
        <v>46989</v>
      </c>
      <c r="I22" s="117">
        <v>101183</v>
      </c>
      <c r="J22" s="117">
        <v>120903</v>
      </c>
      <c r="K22" s="151"/>
    </row>
    <row r="23" spans="2:11" s="105" customFormat="1" ht="17.25" customHeight="1" thickBot="1" x14ac:dyDescent="0.35">
      <c r="B23" s="113" t="s">
        <v>286</v>
      </c>
      <c r="C23" s="113"/>
      <c r="D23" s="142"/>
      <c r="E23" s="142"/>
      <c r="F23" s="142"/>
      <c r="G23" s="142"/>
      <c r="H23" s="142"/>
      <c r="I23" s="142"/>
      <c r="J23" s="142"/>
      <c r="K23" s="152"/>
    </row>
    <row r="24" spans="2:11" s="105" customFormat="1" ht="17.25" customHeight="1" thickBot="1" x14ac:dyDescent="0.35">
      <c r="B24" s="20" t="s">
        <v>299</v>
      </c>
      <c r="C24" s="139" t="s">
        <v>300</v>
      </c>
      <c r="D24" s="28">
        <v>18863</v>
      </c>
      <c r="E24" s="28">
        <v>41839</v>
      </c>
      <c r="F24" s="28">
        <v>62058</v>
      </c>
      <c r="G24" s="28">
        <v>86905</v>
      </c>
      <c r="H24" s="28">
        <v>20394</v>
      </c>
      <c r="I24" s="28">
        <v>45074</v>
      </c>
      <c r="J24" s="28">
        <v>52141</v>
      </c>
      <c r="K24" s="153"/>
    </row>
    <row r="25" spans="2:11" s="105" customFormat="1" ht="17.25" customHeight="1" thickBot="1" x14ac:dyDescent="0.35">
      <c r="B25" s="113" t="s">
        <v>301</v>
      </c>
      <c r="C25" s="140" t="s">
        <v>302</v>
      </c>
      <c r="D25" s="115">
        <v>941</v>
      </c>
      <c r="E25" s="115">
        <v>1780</v>
      </c>
      <c r="F25" s="115">
        <v>2646</v>
      </c>
      <c r="G25" s="115">
        <v>3677</v>
      </c>
      <c r="H25" s="115">
        <v>776</v>
      </c>
      <c r="I25" s="115">
        <v>1530</v>
      </c>
      <c r="J25" s="115">
        <v>1815</v>
      </c>
      <c r="K25" s="153"/>
    </row>
    <row r="26" spans="2:11" s="105" customFormat="1" ht="17.25" customHeight="1" thickBot="1" x14ac:dyDescent="0.35">
      <c r="B26" s="20" t="s">
        <v>303</v>
      </c>
      <c r="C26" s="139" t="s">
        <v>304</v>
      </c>
      <c r="D26" s="28">
        <v>962</v>
      </c>
      <c r="E26" s="28">
        <v>2041</v>
      </c>
      <c r="F26" s="28">
        <v>3095</v>
      </c>
      <c r="G26" s="28">
        <v>4575</v>
      </c>
      <c r="H26" s="28">
        <v>1001</v>
      </c>
      <c r="I26" s="28">
        <v>2116</v>
      </c>
      <c r="J26" s="28">
        <v>2589</v>
      </c>
      <c r="K26" s="153"/>
    </row>
    <row r="27" spans="2:11" s="105" customFormat="1" ht="17.25" customHeight="1" thickBot="1" x14ac:dyDescent="0.35">
      <c r="B27" s="113" t="s">
        <v>305</v>
      </c>
      <c r="C27" s="140" t="s">
        <v>306</v>
      </c>
      <c r="D27" s="115">
        <v>941</v>
      </c>
      <c r="E27" s="115">
        <v>1780</v>
      </c>
      <c r="F27" s="115">
        <v>2646</v>
      </c>
      <c r="G27" s="115">
        <v>3677</v>
      </c>
      <c r="H27" s="115">
        <v>776</v>
      </c>
      <c r="I27" s="115">
        <v>1530</v>
      </c>
      <c r="J27" s="115">
        <v>1815</v>
      </c>
      <c r="K27" s="153"/>
    </row>
    <row r="28" spans="2:11" s="105" customFormat="1" ht="17.25" customHeight="1" thickBot="1" x14ac:dyDescent="0.35">
      <c r="B28" s="20" t="s">
        <v>307</v>
      </c>
      <c r="C28" s="139" t="s">
        <v>308</v>
      </c>
      <c r="D28" s="28">
        <v>572</v>
      </c>
      <c r="E28" s="28">
        <v>1458</v>
      </c>
      <c r="F28" s="28">
        <v>2202</v>
      </c>
      <c r="G28" s="28">
        <v>3661</v>
      </c>
      <c r="H28" s="28">
        <v>679</v>
      </c>
      <c r="I28" s="28">
        <v>1813</v>
      </c>
      <c r="J28" s="28">
        <v>2686</v>
      </c>
      <c r="K28" s="153"/>
    </row>
    <row r="29" spans="2:11" s="105" customFormat="1" ht="17.25" customHeight="1" thickBot="1" x14ac:dyDescent="0.35">
      <c r="B29" s="113" t="s">
        <v>309</v>
      </c>
      <c r="C29" s="140" t="s">
        <v>310</v>
      </c>
      <c r="D29" s="115">
        <v>2986</v>
      </c>
      <c r="E29" s="115">
        <v>6263</v>
      </c>
      <c r="F29" s="115">
        <v>9399</v>
      </c>
      <c r="G29" s="115">
        <v>13093</v>
      </c>
      <c r="H29" s="115">
        <v>3198</v>
      </c>
      <c r="I29" s="115">
        <v>6743</v>
      </c>
      <c r="J29" s="115">
        <v>7878</v>
      </c>
      <c r="K29" s="153"/>
    </row>
    <row r="30" spans="2:11" s="105" customFormat="1" ht="17.25" customHeight="1" thickBot="1" x14ac:dyDescent="0.35">
      <c r="B30" s="20" t="s">
        <v>311</v>
      </c>
      <c r="C30" s="139" t="s">
        <v>312</v>
      </c>
      <c r="D30" s="28">
        <v>1194</v>
      </c>
      <c r="E30" s="28">
        <v>2203</v>
      </c>
      <c r="F30" s="28">
        <v>3346</v>
      </c>
      <c r="G30" s="28">
        <v>7209</v>
      </c>
      <c r="H30" s="28">
        <v>1019</v>
      </c>
      <c r="I30" s="28">
        <v>2448</v>
      </c>
      <c r="J30" s="28">
        <v>3009</v>
      </c>
      <c r="K30" s="153"/>
    </row>
    <row r="31" spans="2:11" s="145" customFormat="1" ht="17.25" customHeight="1" thickBot="1" x14ac:dyDescent="0.35">
      <c r="B31" s="144" t="s">
        <v>297</v>
      </c>
      <c r="C31" s="140"/>
      <c r="D31" s="115">
        <f>D22-SUM(D24:D30)</f>
        <v>18651</v>
      </c>
      <c r="E31" s="115">
        <f t="shared" ref="E31:I31" si="2">E22-SUM(E24:E30)</f>
        <v>38845</v>
      </c>
      <c r="F31" s="115">
        <f t="shared" si="2"/>
        <v>59452</v>
      </c>
      <c r="G31" s="115">
        <f t="shared" si="2"/>
        <v>83955</v>
      </c>
      <c r="H31" s="115">
        <f t="shared" si="2"/>
        <v>19146</v>
      </c>
      <c r="I31" s="115">
        <f t="shared" si="2"/>
        <v>39929</v>
      </c>
      <c r="J31" s="115">
        <f>J22-SUM(J24:J30)</f>
        <v>48970</v>
      </c>
      <c r="K31" s="153"/>
    </row>
    <row r="32" spans="2:11" s="105" customFormat="1" ht="17.25" customHeight="1" x14ac:dyDescent="0.3">
      <c r="B32" s="116" t="s">
        <v>313</v>
      </c>
      <c r="C32" s="141"/>
      <c r="D32" s="118">
        <v>298278.84499999997</v>
      </c>
      <c r="E32" s="118">
        <v>305689.41600000003</v>
      </c>
      <c r="F32" s="118">
        <v>301869.63900000002</v>
      </c>
      <c r="G32" s="118">
        <v>303991.67999999999</v>
      </c>
      <c r="H32" s="118">
        <v>307685.21299999999</v>
      </c>
      <c r="I32" s="118">
        <v>312029.67200000002</v>
      </c>
      <c r="J32" s="118">
        <v>311305</v>
      </c>
      <c r="K32" s="151"/>
    </row>
  </sheetData>
  <mergeCells count="6">
    <mergeCell ref="B13:J13"/>
    <mergeCell ref="B4:J4"/>
    <mergeCell ref="B5:B6"/>
    <mergeCell ref="C5:C6"/>
    <mergeCell ref="D5:G5"/>
    <mergeCell ref="H5:J5"/>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9" width="8.7109375" style="104" customWidth="1"/>
    <col min="10" max="16384" width="11.42578125" style="104"/>
  </cols>
  <sheetData>
    <row r="1" spans="1:11" x14ac:dyDescent="0.25">
      <c r="A1" s="276" t="s">
        <v>440</v>
      </c>
    </row>
    <row r="2" spans="1:11" ht="15.75" thickBot="1" x14ac:dyDescent="0.3">
      <c r="B2" s="354" t="s">
        <v>347</v>
      </c>
      <c r="C2" s="354"/>
      <c r="D2" s="354"/>
      <c r="E2" s="354"/>
      <c r="F2" s="354"/>
      <c r="G2" s="354"/>
      <c r="H2" s="354"/>
      <c r="I2" s="354"/>
      <c r="J2" s="155"/>
    </row>
    <row r="3" spans="1:11" ht="22.5" customHeight="1" thickBot="1" x14ac:dyDescent="0.3">
      <c r="B3" s="364" t="s">
        <v>276</v>
      </c>
      <c r="C3" s="366" t="s">
        <v>4</v>
      </c>
      <c r="D3" s="357">
        <v>2020</v>
      </c>
      <c r="E3" s="358"/>
      <c r="F3" s="358"/>
      <c r="G3" s="359"/>
      <c r="H3" s="357">
        <f>D3+1</f>
        <v>2021</v>
      </c>
      <c r="I3" s="358"/>
    </row>
    <row r="4" spans="1:11" x14ac:dyDescent="0.25">
      <c r="B4" s="365"/>
      <c r="C4" s="367"/>
      <c r="D4" s="135" t="s">
        <v>259</v>
      </c>
      <c r="E4" s="136" t="s">
        <v>260</v>
      </c>
      <c r="F4" s="135" t="s">
        <v>277</v>
      </c>
      <c r="G4" s="135" t="s">
        <v>262</v>
      </c>
      <c r="H4" s="137" t="s">
        <v>259</v>
      </c>
      <c r="I4" s="136" t="s">
        <v>260</v>
      </c>
    </row>
    <row r="5" spans="1:11" s="105" customFormat="1" ht="17.25" customHeight="1" thickBot="1" x14ac:dyDescent="0.35">
      <c r="B5" s="112" t="s">
        <v>279</v>
      </c>
      <c r="C5" s="113"/>
      <c r="D5" s="113"/>
      <c r="E5" s="113"/>
      <c r="F5" s="113"/>
      <c r="G5" s="113"/>
      <c r="H5" s="113"/>
      <c r="I5" s="113"/>
    </row>
    <row r="6" spans="1:11" s="105" customFormat="1" ht="17.25" customHeight="1" thickBot="1" x14ac:dyDescent="0.35">
      <c r="B6" s="20" t="s">
        <v>266</v>
      </c>
      <c r="C6" s="139" t="s">
        <v>280</v>
      </c>
      <c r="D6" s="28"/>
      <c r="E6" s="28"/>
      <c r="F6" s="28"/>
      <c r="G6" s="28"/>
      <c r="H6" s="28"/>
      <c r="I6" s="28"/>
    </row>
    <row r="7" spans="1:11" s="105" customFormat="1" ht="17.25" customHeight="1" thickBot="1" x14ac:dyDescent="0.35">
      <c r="B7" s="113" t="s">
        <v>268</v>
      </c>
      <c r="C7" s="140" t="s">
        <v>281</v>
      </c>
      <c r="D7" s="115"/>
      <c r="E7" s="115"/>
      <c r="F7" s="115"/>
      <c r="G7" s="115"/>
      <c r="H7" s="115"/>
      <c r="I7" s="115"/>
    </row>
    <row r="8" spans="1:11" s="105" customFormat="1" ht="17.25" customHeight="1" thickBot="1" x14ac:dyDescent="0.35">
      <c r="B8" s="20" t="s">
        <v>269</v>
      </c>
      <c r="C8" s="139" t="s">
        <v>282</v>
      </c>
      <c r="D8" s="28"/>
      <c r="E8" s="28"/>
      <c r="F8" s="28"/>
      <c r="G8" s="28"/>
      <c r="H8" s="28"/>
      <c r="I8" s="28"/>
    </row>
    <row r="9" spans="1:11" s="105" customFormat="1" ht="17.25" customHeight="1" thickBot="1" x14ac:dyDescent="0.35">
      <c r="B9" s="113" t="s">
        <v>270</v>
      </c>
      <c r="C9" s="140" t="s">
        <v>283</v>
      </c>
      <c r="D9" s="115">
        <f>D12-D20</f>
        <v>-293</v>
      </c>
      <c r="E9" s="115">
        <f t="shared" ref="E9:I9" si="0">E12-E20</f>
        <v>-2079</v>
      </c>
      <c r="F9" s="115">
        <f t="shared" si="0"/>
        <v>1577</v>
      </c>
      <c r="G9" s="115">
        <f t="shared" si="0"/>
        <v>2922</v>
      </c>
      <c r="H9" s="115">
        <f t="shared" si="0"/>
        <v>248</v>
      </c>
      <c r="I9" s="115">
        <f t="shared" si="0"/>
        <v>-599</v>
      </c>
      <c r="K9" s="114"/>
    </row>
    <row r="10" spans="1:11" s="105" customFormat="1" ht="17.25" customHeight="1" thickBot="1" x14ac:dyDescent="0.35">
      <c r="B10" s="20" t="s">
        <v>271</v>
      </c>
      <c r="C10" s="139" t="s">
        <v>284</v>
      </c>
      <c r="D10" s="28"/>
      <c r="E10" s="28"/>
      <c r="F10" s="28"/>
      <c r="G10" s="28"/>
      <c r="H10" s="28"/>
      <c r="I10" s="28"/>
    </row>
    <row r="11" spans="1:11" s="105" customFormat="1" ht="21" customHeight="1" x14ac:dyDescent="0.3">
      <c r="B11" s="360" t="s">
        <v>274</v>
      </c>
      <c r="C11" s="361"/>
      <c r="D11" s="361"/>
      <c r="E11" s="361"/>
      <c r="F11" s="361"/>
      <c r="G11" s="361"/>
      <c r="H11" s="361"/>
      <c r="I11" s="362"/>
    </row>
    <row r="12" spans="1:11" s="105" customFormat="1" ht="17.25" customHeight="1" x14ac:dyDescent="0.3">
      <c r="B12" s="116" t="s">
        <v>285</v>
      </c>
      <c r="C12" s="141"/>
      <c r="D12" s="117">
        <v>16445</v>
      </c>
      <c r="E12" s="117">
        <v>32665</v>
      </c>
      <c r="F12" s="117">
        <v>51106</v>
      </c>
      <c r="G12" s="117">
        <v>74478</v>
      </c>
      <c r="H12" s="117">
        <v>17209</v>
      </c>
      <c r="I12" s="117">
        <v>34977</v>
      </c>
    </row>
    <row r="13" spans="1:11" s="105" customFormat="1" ht="17.25" customHeight="1" thickBot="1" x14ac:dyDescent="0.35">
      <c r="B13" s="113" t="s">
        <v>286</v>
      </c>
      <c r="C13" s="113"/>
      <c r="D13" s="142"/>
      <c r="E13" s="142"/>
      <c r="F13" s="142"/>
      <c r="G13" s="142"/>
      <c r="H13" s="142"/>
      <c r="I13" s="142"/>
    </row>
    <row r="14" spans="1:11" s="105" customFormat="1" ht="17.25" customHeight="1" thickBot="1" x14ac:dyDescent="0.35">
      <c r="B14" s="20" t="s">
        <v>287</v>
      </c>
      <c r="C14" s="139" t="s">
        <v>288</v>
      </c>
      <c r="D14" s="28">
        <v>5789</v>
      </c>
      <c r="E14" s="28">
        <v>11463</v>
      </c>
      <c r="F14" s="28">
        <v>17554</v>
      </c>
      <c r="G14" s="28">
        <v>24852</v>
      </c>
      <c r="H14" s="28">
        <v>5772</v>
      </c>
      <c r="I14" s="28">
        <v>12229</v>
      </c>
    </row>
    <row r="15" spans="1:11" s="105" customFormat="1" ht="17.25" customHeight="1" thickBot="1" x14ac:dyDescent="0.35">
      <c r="B15" s="113" t="s">
        <v>289</v>
      </c>
      <c r="C15" s="140" t="s">
        <v>290</v>
      </c>
      <c r="D15" s="115">
        <v>2203</v>
      </c>
      <c r="E15" s="115">
        <v>3629</v>
      </c>
      <c r="F15" s="115">
        <v>6348</v>
      </c>
      <c r="G15" s="115">
        <v>9444</v>
      </c>
      <c r="H15" s="115">
        <v>2306</v>
      </c>
      <c r="I15" s="115">
        <v>3780</v>
      </c>
    </row>
    <row r="16" spans="1:11" s="105" customFormat="1" ht="17.25" customHeight="1" thickBot="1" x14ac:dyDescent="0.35">
      <c r="B16" s="20" t="s">
        <v>291</v>
      </c>
      <c r="C16" s="139" t="s">
        <v>292</v>
      </c>
      <c r="D16" s="28">
        <v>443</v>
      </c>
      <c r="E16" s="28">
        <v>769</v>
      </c>
      <c r="F16" s="28">
        <v>1288</v>
      </c>
      <c r="G16" s="28">
        <v>2020</v>
      </c>
      <c r="H16" s="28">
        <v>537</v>
      </c>
      <c r="I16" s="28">
        <v>1374</v>
      </c>
    </row>
    <row r="17" spans="2:10" s="105" customFormat="1" ht="17.25" customHeight="1" thickBot="1" x14ac:dyDescent="0.35">
      <c r="B17" s="113" t="s">
        <v>293</v>
      </c>
      <c r="C17" s="140" t="s">
        <v>294</v>
      </c>
      <c r="D17" s="115">
        <v>67</v>
      </c>
      <c r="E17" s="115">
        <v>142</v>
      </c>
      <c r="F17" s="115">
        <v>209</v>
      </c>
      <c r="G17" s="115">
        <v>292</v>
      </c>
      <c r="H17" s="115">
        <v>69</v>
      </c>
      <c r="I17" s="115">
        <v>145</v>
      </c>
    </row>
    <row r="18" spans="2:10" s="105" customFormat="1" ht="17.25" customHeight="1" thickBot="1" x14ac:dyDescent="0.35">
      <c r="B18" s="20" t="s">
        <v>295</v>
      </c>
      <c r="C18" s="139" t="s">
        <v>296</v>
      </c>
      <c r="D18" s="28">
        <v>102</v>
      </c>
      <c r="E18" s="28">
        <v>198</v>
      </c>
      <c r="F18" s="28">
        <v>301</v>
      </c>
      <c r="G18" s="28">
        <v>438</v>
      </c>
      <c r="H18" s="28">
        <v>135</v>
      </c>
      <c r="I18" s="28">
        <v>232</v>
      </c>
    </row>
    <row r="19" spans="2:10" s="105" customFormat="1" ht="17.25" customHeight="1" thickBot="1" x14ac:dyDescent="0.35">
      <c r="B19" s="113" t="s">
        <v>297</v>
      </c>
      <c r="C19" s="113"/>
      <c r="D19" s="115">
        <f>D12-SUM(D14:D18)</f>
        <v>7841</v>
      </c>
      <c r="E19" s="115">
        <f t="shared" ref="E19:I19" si="1">E12-SUM(E14:E18)</f>
        <v>16464</v>
      </c>
      <c r="F19" s="115">
        <f t="shared" si="1"/>
        <v>25406</v>
      </c>
      <c r="G19" s="115">
        <f t="shared" si="1"/>
        <v>37432</v>
      </c>
      <c r="H19" s="115">
        <f t="shared" si="1"/>
        <v>8390</v>
      </c>
      <c r="I19" s="115">
        <f t="shared" si="1"/>
        <v>17217</v>
      </c>
      <c r="J19" s="154"/>
    </row>
    <row r="20" spans="2:10" s="105" customFormat="1" ht="17.25" customHeight="1" x14ac:dyDescent="0.3">
      <c r="B20" s="116" t="s">
        <v>298</v>
      </c>
      <c r="C20" s="141"/>
      <c r="D20" s="117">
        <v>16738</v>
      </c>
      <c r="E20" s="117">
        <v>34744</v>
      </c>
      <c r="F20" s="117">
        <v>49529</v>
      </c>
      <c r="G20" s="117">
        <v>71556</v>
      </c>
      <c r="H20" s="117">
        <v>16961</v>
      </c>
      <c r="I20" s="117">
        <v>35576</v>
      </c>
    </row>
    <row r="21" spans="2:10" s="105" customFormat="1" ht="17.25" customHeight="1" thickBot="1" x14ac:dyDescent="0.35">
      <c r="B21" s="113" t="s">
        <v>286</v>
      </c>
      <c r="C21" s="113"/>
      <c r="D21" s="142"/>
      <c r="E21" s="142"/>
      <c r="F21" s="142"/>
      <c r="G21" s="142"/>
      <c r="H21" s="142"/>
      <c r="I21" s="142"/>
    </row>
    <row r="22" spans="2:10" s="105" customFormat="1" ht="17.25" customHeight="1" thickBot="1" x14ac:dyDescent="0.35">
      <c r="B22" s="20" t="s">
        <v>299</v>
      </c>
      <c r="C22" s="139" t="s">
        <v>300</v>
      </c>
      <c r="D22" s="28">
        <v>5736</v>
      </c>
      <c r="E22" s="28">
        <v>12352</v>
      </c>
      <c r="F22" s="28">
        <v>18162</v>
      </c>
      <c r="G22" s="28">
        <v>25074</v>
      </c>
      <c r="H22" s="28">
        <v>6025</v>
      </c>
      <c r="I22" s="28">
        <v>12977</v>
      </c>
    </row>
    <row r="23" spans="2:10" s="105" customFormat="1" ht="17.25" customHeight="1" thickBot="1" x14ac:dyDescent="0.35">
      <c r="B23" s="113" t="s">
        <v>301</v>
      </c>
      <c r="C23" s="140" t="s">
        <v>302</v>
      </c>
      <c r="D23" s="115">
        <v>5310</v>
      </c>
      <c r="E23" s="115">
        <v>10626</v>
      </c>
      <c r="F23" s="115">
        <v>15506</v>
      </c>
      <c r="G23" s="115">
        <v>21850</v>
      </c>
      <c r="H23" s="115">
        <v>5527</v>
      </c>
      <c r="I23" s="115">
        <v>11059</v>
      </c>
    </row>
    <row r="24" spans="2:10" s="105" customFormat="1" ht="17.25" customHeight="1" thickBot="1" x14ac:dyDescent="0.35">
      <c r="B24" s="20" t="s">
        <v>303</v>
      </c>
      <c r="C24" s="139" t="s">
        <v>304</v>
      </c>
      <c r="D24" s="28">
        <v>307</v>
      </c>
      <c r="E24" s="28">
        <v>646</v>
      </c>
      <c r="F24" s="28">
        <v>961</v>
      </c>
      <c r="G24" s="28">
        <v>1390</v>
      </c>
      <c r="H24" s="28">
        <v>321</v>
      </c>
      <c r="I24" s="28">
        <v>674</v>
      </c>
    </row>
    <row r="25" spans="2:10" s="105" customFormat="1" ht="17.25" customHeight="1" thickBot="1" x14ac:dyDescent="0.35">
      <c r="B25" s="113" t="s">
        <v>305</v>
      </c>
      <c r="C25" s="140" t="s">
        <v>306</v>
      </c>
      <c r="D25" s="115">
        <v>124</v>
      </c>
      <c r="E25" s="115">
        <v>246</v>
      </c>
      <c r="F25" s="115">
        <v>363</v>
      </c>
      <c r="G25" s="115">
        <v>477</v>
      </c>
      <c r="H25" s="115">
        <v>114</v>
      </c>
      <c r="I25" s="115">
        <v>227</v>
      </c>
    </row>
    <row r="26" spans="2:10" s="105" customFormat="1" ht="17.25" customHeight="1" thickBot="1" x14ac:dyDescent="0.35">
      <c r="B26" s="20" t="s">
        <v>307</v>
      </c>
      <c r="C26" s="139" t="s">
        <v>308</v>
      </c>
      <c r="D26" s="28">
        <v>422</v>
      </c>
      <c r="E26" s="28">
        <v>803</v>
      </c>
      <c r="F26" s="28">
        <v>1180</v>
      </c>
      <c r="G26" s="28">
        <v>1715</v>
      </c>
      <c r="H26" s="28">
        <v>418</v>
      </c>
      <c r="I26" s="28">
        <v>832</v>
      </c>
    </row>
    <row r="27" spans="2:10" s="105" customFormat="1" ht="17.25" customHeight="1" thickBot="1" x14ac:dyDescent="0.35">
      <c r="B27" s="113" t="s">
        <v>309</v>
      </c>
      <c r="C27" s="140" t="s">
        <v>310</v>
      </c>
      <c r="D27" s="115">
        <v>1585</v>
      </c>
      <c r="E27" s="115">
        <v>3125</v>
      </c>
      <c r="F27" s="115">
        <v>4797</v>
      </c>
      <c r="G27" s="115">
        <v>6384</v>
      </c>
      <c r="H27" s="115">
        <v>1569</v>
      </c>
      <c r="I27" s="115">
        <v>3300</v>
      </c>
    </row>
    <row r="28" spans="2:10" s="105" customFormat="1" ht="17.25" customHeight="1" thickBot="1" x14ac:dyDescent="0.35">
      <c r="B28" s="20" t="s">
        <v>311</v>
      </c>
      <c r="C28" s="139" t="s">
        <v>312</v>
      </c>
      <c r="D28" s="28">
        <v>44</v>
      </c>
      <c r="E28" s="28">
        <v>144</v>
      </c>
      <c r="F28" s="28">
        <v>253</v>
      </c>
      <c r="G28" s="28">
        <v>750</v>
      </c>
      <c r="H28" s="28">
        <v>53</v>
      </c>
      <c r="I28" s="28">
        <v>160</v>
      </c>
    </row>
    <row r="29" spans="2:10" s="145" customFormat="1" ht="17.25" customHeight="1" thickBot="1" x14ac:dyDescent="0.35">
      <c r="B29" s="144" t="s">
        <v>297</v>
      </c>
      <c r="C29" s="140"/>
      <c r="D29" s="115">
        <f>D20-SUM(D22:D28)</f>
        <v>3210</v>
      </c>
      <c r="E29" s="115">
        <f t="shared" ref="E29:I29" si="2">E20-SUM(E22:E28)</f>
        <v>6802</v>
      </c>
      <c r="F29" s="115">
        <f t="shared" si="2"/>
        <v>8307</v>
      </c>
      <c r="G29" s="115">
        <f t="shared" si="2"/>
        <v>13916</v>
      </c>
      <c r="H29" s="115">
        <f t="shared" si="2"/>
        <v>2934</v>
      </c>
      <c r="I29" s="115">
        <f t="shared" si="2"/>
        <v>6347</v>
      </c>
      <c r="J29" s="154"/>
    </row>
    <row r="30" spans="2:10" s="105" customFormat="1" ht="17.25" customHeight="1" x14ac:dyDescent="0.3">
      <c r="B30" s="116" t="s">
        <v>313</v>
      </c>
      <c r="C30" s="141"/>
      <c r="D30" s="118">
        <v>22872.385999999999</v>
      </c>
      <c r="E30" s="118">
        <v>24971.467000000001</v>
      </c>
      <c r="F30" s="118">
        <v>23742.916000000001</v>
      </c>
      <c r="G30" s="118">
        <v>21951.291000000001</v>
      </c>
      <c r="H30" s="118">
        <v>22120.696</v>
      </c>
      <c r="I30" s="118">
        <v>22644.248</v>
      </c>
    </row>
  </sheetData>
  <mergeCells count="6">
    <mergeCell ref="B11:I11"/>
    <mergeCell ref="B2:I2"/>
    <mergeCell ref="B3:B4"/>
    <mergeCell ref="C3:C4"/>
    <mergeCell ref="D3:G3"/>
    <mergeCell ref="H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6384" width="11.42578125" style="104"/>
  </cols>
  <sheetData>
    <row r="1" spans="1:11" x14ac:dyDescent="0.25">
      <c r="A1" s="276" t="s">
        <v>440</v>
      </c>
    </row>
    <row r="2" spans="1:11" ht="15.75" thickBot="1" x14ac:dyDescent="0.3">
      <c r="B2" s="354" t="s">
        <v>348</v>
      </c>
      <c r="C2" s="354"/>
      <c r="D2" s="354"/>
      <c r="E2" s="354"/>
      <c r="F2" s="354"/>
      <c r="G2" s="354"/>
      <c r="H2" s="354"/>
      <c r="I2" s="354"/>
      <c r="J2" s="108"/>
    </row>
    <row r="3" spans="1:11" ht="22.5" customHeight="1" thickBot="1" x14ac:dyDescent="0.3">
      <c r="B3" s="364" t="s">
        <v>276</v>
      </c>
      <c r="C3" s="366" t="s">
        <v>4</v>
      </c>
      <c r="D3" s="357">
        <v>2020</v>
      </c>
      <c r="E3" s="358"/>
      <c r="F3" s="358"/>
      <c r="G3" s="359"/>
      <c r="H3" s="357">
        <f>D3+1</f>
        <v>2021</v>
      </c>
      <c r="I3" s="358"/>
      <c r="J3" s="358"/>
    </row>
    <row r="4" spans="1:11" x14ac:dyDescent="0.25">
      <c r="B4" s="365"/>
      <c r="C4" s="367"/>
      <c r="D4" s="135" t="s">
        <v>259</v>
      </c>
      <c r="E4" s="135" t="s">
        <v>260</v>
      </c>
      <c r="F4" s="135" t="s">
        <v>277</v>
      </c>
      <c r="G4" s="135" t="s">
        <v>262</v>
      </c>
      <c r="H4" s="135" t="s">
        <v>259</v>
      </c>
      <c r="I4" s="135" t="s">
        <v>260</v>
      </c>
      <c r="J4" s="156" t="s">
        <v>314</v>
      </c>
    </row>
    <row r="5" spans="1:11" s="105" customFormat="1" ht="17.25" customHeight="1" thickBot="1" x14ac:dyDescent="0.35">
      <c r="B5" s="112" t="s">
        <v>279</v>
      </c>
      <c r="C5" s="113"/>
      <c r="D5" s="113"/>
      <c r="E5" s="113"/>
      <c r="F5" s="113"/>
      <c r="G5" s="113"/>
      <c r="H5" s="113"/>
      <c r="I5" s="113"/>
      <c r="J5" s="113"/>
      <c r="K5" s="150"/>
    </row>
    <row r="6" spans="1:11" s="105" customFormat="1" ht="17.25" customHeight="1" thickBot="1" x14ac:dyDescent="0.35">
      <c r="B6" s="20" t="s">
        <v>266</v>
      </c>
      <c r="C6" s="139" t="s">
        <v>280</v>
      </c>
      <c r="D6" s="28"/>
      <c r="E6" s="28"/>
      <c r="F6" s="28"/>
      <c r="G6" s="28"/>
      <c r="H6" s="28"/>
      <c r="I6" s="28"/>
      <c r="J6" s="28"/>
    </row>
    <row r="7" spans="1:11" s="105" customFormat="1" ht="17.25" customHeight="1" thickBot="1" x14ac:dyDescent="0.35">
      <c r="B7" s="113" t="s">
        <v>268</v>
      </c>
      <c r="C7" s="140" t="s">
        <v>281</v>
      </c>
      <c r="D7" s="115"/>
      <c r="E7" s="115"/>
      <c r="F7" s="115"/>
      <c r="G7" s="115"/>
      <c r="H7" s="115"/>
      <c r="I7" s="115"/>
      <c r="J7" s="115"/>
    </row>
    <row r="8" spans="1:11" s="105" customFormat="1" ht="17.25" customHeight="1" thickBot="1" x14ac:dyDescent="0.35">
      <c r="B8" s="20" t="s">
        <v>269</v>
      </c>
      <c r="C8" s="139" t="s">
        <v>282</v>
      </c>
      <c r="D8" s="28"/>
      <c r="E8" s="28"/>
      <c r="F8" s="28"/>
      <c r="G8" s="28"/>
      <c r="H8" s="28"/>
      <c r="I8" s="28"/>
      <c r="J8" s="28"/>
    </row>
    <row r="9" spans="1:11" s="105" customFormat="1" ht="17.25" customHeight="1" thickBot="1" x14ac:dyDescent="0.35">
      <c r="B9" s="113" t="s">
        <v>270</v>
      </c>
      <c r="C9" s="140" t="s">
        <v>283</v>
      </c>
      <c r="D9" s="115"/>
      <c r="E9" s="115"/>
      <c r="F9" s="115"/>
      <c r="G9" s="115"/>
      <c r="H9" s="115"/>
      <c r="I9" s="115"/>
      <c r="J9" s="115"/>
    </row>
    <row r="10" spans="1:11" s="105" customFormat="1" ht="17.25" customHeight="1" thickBot="1" x14ac:dyDescent="0.35">
      <c r="B10" s="20" t="s">
        <v>271</v>
      </c>
      <c r="C10" s="139" t="s">
        <v>284</v>
      </c>
      <c r="D10" s="28">
        <f>D12-D20</f>
        <v>-2203</v>
      </c>
      <c r="E10" s="28">
        <f t="shared" ref="E10:J10" si="0">E12-E20</f>
        <v>-13225</v>
      </c>
      <c r="F10" s="28">
        <f t="shared" si="0"/>
        <v>-21410</v>
      </c>
      <c r="G10" s="28">
        <f t="shared" si="0"/>
        <v>-29344</v>
      </c>
      <c r="H10" s="28">
        <f t="shared" si="0"/>
        <v>-2012</v>
      </c>
      <c r="I10" s="28">
        <f t="shared" si="0"/>
        <v>-7020</v>
      </c>
      <c r="J10" s="28">
        <f t="shared" si="0"/>
        <v>-5005</v>
      </c>
    </row>
    <row r="11" spans="1:11" s="105" customFormat="1" ht="20.25" customHeight="1" x14ac:dyDescent="0.3">
      <c r="B11" s="360" t="s">
        <v>317</v>
      </c>
      <c r="C11" s="361"/>
      <c r="D11" s="361"/>
      <c r="E11" s="361"/>
      <c r="F11" s="361"/>
      <c r="G11" s="361"/>
      <c r="H11" s="361"/>
      <c r="I11" s="361"/>
      <c r="J11" s="362"/>
    </row>
    <row r="12" spans="1:11" s="105" customFormat="1" ht="17.25" customHeight="1" x14ac:dyDescent="0.3">
      <c r="B12" s="116" t="s">
        <v>285</v>
      </c>
      <c r="C12" s="141"/>
      <c r="D12" s="117">
        <v>41892</v>
      </c>
      <c r="E12" s="117">
        <v>100459</v>
      </c>
      <c r="F12" s="117">
        <v>140190</v>
      </c>
      <c r="G12" s="117">
        <v>191024</v>
      </c>
      <c r="H12" s="117">
        <v>46213</v>
      </c>
      <c r="I12" s="117">
        <v>98745</v>
      </c>
      <c r="J12" s="117">
        <v>117620</v>
      </c>
    </row>
    <row r="13" spans="1:11" s="105" customFormat="1" ht="17.25" customHeight="1" thickBot="1" x14ac:dyDescent="0.35">
      <c r="B13" s="113" t="s">
        <v>286</v>
      </c>
      <c r="C13" s="113"/>
      <c r="D13" s="142"/>
      <c r="E13" s="142"/>
      <c r="F13" s="142"/>
      <c r="G13" s="142"/>
      <c r="H13" s="142"/>
      <c r="I13" s="142"/>
      <c r="J13" s="142"/>
    </row>
    <row r="14" spans="1:11" s="105" customFormat="1" ht="17.25" customHeight="1" thickBot="1" x14ac:dyDescent="0.35">
      <c r="B14" s="20" t="s">
        <v>287</v>
      </c>
      <c r="C14" s="139" t="s">
        <v>288</v>
      </c>
      <c r="D14" s="28"/>
      <c r="E14" s="28"/>
      <c r="F14" s="28"/>
      <c r="G14" s="28"/>
      <c r="H14" s="28"/>
      <c r="I14" s="28"/>
      <c r="J14" s="28"/>
    </row>
    <row r="15" spans="1:11" s="105" customFormat="1" ht="17.25" customHeight="1" thickBot="1" x14ac:dyDescent="0.35">
      <c r="B15" s="113" t="s">
        <v>289</v>
      </c>
      <c r="C15" s="140" t="s">
        <v>290</v>
      </c>
      <c r="D15" s="115"/>
      <c r="E15" s="115"/>
      <c r="F15" s="115"/>
      <c r="G15" s="115"/>
      <c r="H15" s="115"/>
      <c r="I15" s="115"/>
      <c r="J15" s="115"/>
    </row>
    <row r="16" spans="1:11" s="105" customFormat="1" ht="17.25" customHeight="1" thickBot="1" x14ac:dyDescent="0.35">
      <c r="B16" s="20" t="s">
        <v>291</v>
      </c>
      <c r="C16" s="139" t="s">
        <v>292</v>
      </c>
      <c r="D16" s="28"/>
      <c r="E16" s="28"/>
      <c r="F16" s="28"/>
      <c r="G16" s="28"/>
      <c r="H16" s="28"/>
      <c r="I16" s="28"/>
      <c r="J16" s="28"/>
    </row>
    <row r="17" spans="2:10" s="105" customFormat="1" ht="17.25" customHeight="1" thickBot="1" x14ac:dyDescent="0.35">
      <c r="B17" s="113" t="s">
        <v>293</v>
      </c>
      <c r="C17" s="140" t="s">
        <v>294</v>
      </c>
      <c r="D17" s="115">
        <v>37953</v>
      </c>
      <c r="E17" s="115">
        <v>75256</v>
      </c>
      <c r="F17" s="115">
        <v>112994</v>
      </c>
      <c r="G17" s="115">
        <v>151746</v>
      </c>
      <c r="H17" s="115">
        <v>39079</v>
      </c>
      <c r="I17" s="115">
        <v>77926</v>
      </c>
      <c r="J17" s="115">
        <v>90581</v>
      </c>
    </row>
    <row r="18" spans="2:10" s="105" customFormat="1" ht="17.25" customHeight="1" thickBot="1" x14ac:dyDescent="0.35">
      <c r="B18" s="20" t="s">
        <v>295</v>
      </c>
      <c r="C18" s="139" t="s">
        <v>296</v>
      </c>
      <c r="D18" s="28">
        <v>76</v>
      </c>
      <c r="E18" s="28">
        <v>129</v>
      </c>
      <c r="F18" s="28">
        <v>210</v>
      </c>
      <c r="G18" s="28">
        <v>290</v>
      </c>
      <c r="H18" s="28">
        <v>65</v>
      </c>
      <c r="I18" s="28">
        <v>129</v>
      </c>
      <c r="J18" s="28">
        <v>149</v>
      </c>
    </row>
    <row r="19" spans="2:10" s="105" customFormat="1" ht="17.25" customHeight="1" thickBot="1" x14ac:dyDescent="0.35">
      <c r="B19" s="113" t="s">
        <v>297</v>
      </c>
      <c r="C19" s="113"/>
      <c r="D19" s="115">
        <f>D12-SUM(D14:D18)</f>
        <v>3863</v>
      </c>
      <c r="E19" s="115">
        <f t="shared" ref="E19:J19" si="1">E12-SUM(E14:E18)</f>
        <v>25074</v>
      </c>
      <c r="F19" s="115">
        <f t="shared" si="1"/>
        <v>26986</v>
      </c>
      <c r="G19" s="115">
        <f t="shared" si="1"/>
        <v>38988</v>
      </c>
      <c r="H19" s="115">
        <f t="shared" si="1"/>
        <v>7069</v>
      </c>
      <c r="I19" s="115">
        <f t="shared" si="1"/>
        <v>20690</v>
      </c>
      <c r="J19" s="115">
        <f t="shared" si="1"/>
        <v>26890</v>
      </c>
    </row>
    <row r="20" spans="2:10" s="105" customFormat="1" ht="17.25" customHeight="1" x14ac:dyDescent="0.3">
      <c r="B20" s="116" t="s">
        <v>298</v>
      </c>
      <c r="C20" s="157"/>
      <c r="D20" s="117">
        <v>44095</v>
      </c>
      <c r="E20" s="117">
        <v>113684</v>
      </c>
      <c r="F20" s="117">
        <v>161600</v>
      </c>
      <c r="G20" s="117">
        <v>220368</v>
      </c>
      <c r="H20" s="117">
        <v>48225</v>
      </c>
      <c r="I20" s="117">
        <v>105765</v>
      </c>
      <c r="J20" s="117">
        <v>122625</v>
      </c>
    </row>
    <row r="21" spans="2:10" s="105" customFormat="1" ht="17.25" customHeight="1" thickBot="1" x14ac:dyDescent="0.35">
      <c r="B21" s="113" t="s">
        <v>286</v>
      </c>
      <c r="C21" s="113"/>
      <c r="D21" s="142"/>
      <c r="E21" s="142"/>
      <c r="F21" s="142"/>
      <c r="G21" s="142"/>
      <c r="H21" s="142"/>
      <c r="I21" s="142"/>
      <c r="J21" s="142"/>
    </row>
    <row r="22" spans="2:10" s="105" customFormat="1" ht="17.25" customHeight="1" thickBot="1" x14ac:dyDescent="0.35">
      <c r="B22" s="20" t="s">
        <v>299</v>
      </c>
      <c r="C22" s="139" t="s">
        <v>300</v>
      </c>
      <c r="D22" s="28">
        <v>610</v>
      </c>
      <c r="E22" s="28">
        <v>1318</v>
      </c>
      <c r="F22" s="28">
        <v>1920</v>
      </c>
      <c r="G22" s="28">
        <v>2682</v>
      </c>
      <c r="H22" s="28">
        <v>629</v>
      </c>
      <c r="I22" s="28">
        <v>1371</v>
      </c>
      <c r="J22" s="28">
        <v>1583</v>
      </c>
    </row>
    <row r="23" spans="2:10" s="105" customFormat="1" ht="17.25" customHeight="1" thickBot="1" x14ac:dyDescent="0.35">
      <c r="B23" s="113" t="s">
        <v>301</v>
      </c>
      <c r="C23" s="140" t="s">
        <v>302</v>
      </c>
      <c r="D23" s="115">
        <v>280</v>
      </c>
      <c r="E23" s="115">
        <v>555</v>
      </c>
      <c r="F23" s="115">
        <v>831</v>
      </c>
      <c r="G23" s="115">
        <v>1145</v>
      </c>
      <c r="H23" s="115">
        <v>288</v>
      </c>
      <c r="I23" s="115">
        <v>576</v>
      </c>
      <c r="J23" s="115">
        <v>679</v>
      </c>
    </row>
    <row r="24" spans="2:10" s="105" customFormat="1" ht="17.25" customHeight="1" thickBot="1" x14ac:dyDescent="0.35">
      <c r="B24" s="20" t="s">
        <v>303</v>
      </c>
      <c r="C24" s="139" t="s">
        <v>304</v>
      </c>
      <c r="D24" s="28">
        <v>41402</v>
      </c>
      <c r="E24" s="28">
        <v>104214</v>
      </c>
      <c r="F24" s="28">
        <v>147872</v>
      </c>
      <c r="G24" s="28">
        <v>202362</v>
      </c>
      <c r="H24" s="28">
        <v>45350</v>
      </c>
      <c r="I24" s="28">
        <v>99906</v>
      </c>
      <c r="J24" s="28">
        <v>114419</v>
      </c>
    </row>
    <row r="25" spans="2:10" s="105" customFormat="1" ht="17.25" customHeight="1" thickBot="1" x14ac:dyDescent="0.35">
      <c r="B25" s="113" t="s">
        <v>305</v>
      </c>
      <c r="C25" s="140" t="s">
        <v>306</v>
      </c>
      <c r="D25" s="115"/>
      <c r="E25" s="115"/>
      <c r="F25" s="115"/>
      <c r="G25" s="115"/>
      <c r="H25" s="115"/>
      <c r="I25" s="115"/>
      <c r="J25" s="115"/>
    </row>
    <row r="26" spans="2:10" s="105" customFormat="1" ht="17.25" customHeight="1" thickBot="1" x14ac:dyDescent="0.35">
      <c r="B26" s="20" t="s">
        <v>307</v>
      </c>
      <c r="C26" s="139" t="s">
        <v>308</v>
      </c>
      <c r="D26" s="28">
        <v>1330</v>
      </c>
      <c r="E26" s="28">
        <v>6633</v>
      </c>
      <c r="F26" s="28">
        <v>9002</v>
      </c>
      <c r="G26" s="28">
        <v>10134</v>
      </c>
      <c r="H26" s="28">
        <v>1430</v>
      </c>
      <c r="I26" s="28">
        <v>2753</v>
      </c>
      <c r="J26" s="28">
        <v>3126</v>
      </c>
    </row>
    <row r="27" spans="2:10" s="105" customFormat="1" ht="17.25" customHeight="1" thickBot="1" x14ac:dyDescent="0.35">
      <c r="B27" s="113" t="s">
        <v>309</v>
      </c>
      <c r="C27" s="140" t="s">
        <v>310</v>
      </c>
      <c r="D27" s="115">
        <v>42</v>
      </c>
      <c r="E27" s="115">
        <v>83</v>
      </c>
      <c r="F27" s="115">
        <v>114</v>
      </c>
      <c r="G27" s="115">
        <v>150</v>
      </c>
      <c r="H27" s="115">
        <v>39</v>
      </c>
      <c r="I27" s="115">
        <v>81</v>
      </c>
      <c r="J27" s="115">
        <v>100</v>
      </c>
    </row>
    <row r="28" spans="2:10" s="105" customFormat="1" ht="17.25" customHeight="1" thickBot="1" x14ac:dyDescent="0.35">
      <c r="B28" s="20" t="s">
        <v>311</v>
      </c>
      <c r="C28" s="139" t="s">
        <v>312</v>
      </c>
      <c r="D28" s="28"/>
      <c r="E28" s="28"/>
      <c r="F28" s="28"/>
      <c r="G28" s="28"/>
      <c r="H28" s="28"/>
      <c r="I28" s="28"/>
      <c r="J28" s="28"/>
    </row>
    <row r="29" spans="2:10" s="145" customFormat="1" ht="17.25" customHeight="1" thickBot="1" x14ac:dyDescent="0.35">
      <c r="B29" s="144" t="s">
        <v>297</v>
      </c>
      <c r="C29" s="140"/>
      <c r="D29" s="115">
        <f>D20-SUM(D22:D28)</f>
        <v>431</v>
      </c>
      <c r="E29" s="115">
        <f t="shared" ref="E29:I29" si="2">E20-SUM(E22:E28)</f>
        <v>881</v>
      </c>
      <c r="F29" s="115">
        <f t="shared" si="2"/>
        <v>1861</v>
      </c>
      <c r="G29" s="115">
        <f t="shared" si="2"/>
        <v>3895</v>
      </c>
      <c r="H29" s="115">
        <f t="shared" si="2"/>
        <v>489</v>
      </c>
      <c r="I29" s="115">
        <f t="shared" si="2"/>
        <v>1078</v>
      </c>
      <c r="J29" s="115">
        <f>J20-SUM(J22:J28)</f>
        <v>2718</v>
      </c>
    </row>
    <row r="30" spans="2:10" s="105" customFormat="1" ht="17.25" customHeight="1" x14ac:dyDescent="0.3">
      <c r="B30" s="116" t="s">
        <v>313</v>
      </c>
      <c r="C30" s="157"/>
      <c r="D30" s="118">
        <v>55024.586000000003</v>
      </c>
      <c r="E30" s="118">
        <v>68854.601999999999</v>
      </c>
      <c r="F30" s="118">
        <v>74854.608999999997</v>
      </c>
      <c r="G30" s="118">
        <v>85355.394</v>
      </c>
      <c r="H30" s="118">
        <v>85355.095000000001</v>
      </c>
      <c r="I30" s="118">
        <v>91854.67</v>
      </c>
      <c r="J30" s="118">
        <v>91854</v>
      </c>
    </row>
  </sheetData>
  <mergeCells count="6">
    <mergeCell ref="B11:J11"/>
    <mergeCell ref="B2:I2"/>
    <mergeCell ref="B3:B4"/>
    <mergeCell ref="C3:C4"/>
    <mergeCell ref="D3:G3"/>
    <mergeCell ref="H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election activeCell="B1" sqref="B1"/>
    </sheetView>
  </sheetViews>
  <sheetFormatPr baseColWidth="10" defaultColWidth="11.42578125" defaultRowHeight="16.5" x14ac:dyDescent="0.3"/>
  <cols>
    <col min="1" max="1" width="3.5703125" style="83" customWidth="1"/>
    <col min="2" max="4" width="43.42578125" customWidth="1"/>
  </cols>
  <sheetData>
    <row r="1" spans="1:4" ht="15" x14ac:dyDescent="0.25">
      <c r="A1" s="278" t="s">
        <v>440</v>
      </c>
    </row>
    <row r="2" spans="1:4" x14ac:dyDescent="0.3">
      <c r="A2" s="84"/>
    </row>
    <row r="3" spans="1:4" ht="17.25" thickBot="1" x14ac:dyDescent="0.35">
      <c r="A3" s="84"/>
    </row>
    <row r="4" spans="1:4" ht="35.25" customHeight="1" thickBot="1" x14ac:dyDescent="0.35">
      <c r="B4" s="279" t="s">
        <v>459</v>
      </c>
      <c r="C4" s="279" t="s">
        <v>460</v>
      </c>
      <c r="D4" s="279" t="s">
        <v>461</v>
      </c>
    </row>
    <row r="5" spans="1:4" ht="90" customHeight="1" thickBot="1" x14ac:dyDescent="0.35">
      <c r="B5" s="280" t="s">
        <v>462</v>
      </c>
      <c r="C5" s="281" t="s">
        <v>463</v>
      </c>
      <c r="D5" s="281" t="s">
        <v>464</v>
      </c>
    </row>
    <row r="6" spans="1:4" ht="92.25" customHeight="1" thickBot="1" x14ac:dyDescent="0.35">
      <c r="B6" s="280" t="s">
        <v>465</v>
      </c>
      <c r="C6" s="281" t="s">
        <v>463</v>
      </c>
      <c r="D6" s="281" t="s">
        <v>466</v>
      </c>
    </row>
    <row r="7" spans="1:4" ht="84" customHeight="1" thickBot="1" x14ac:dyDescent="0.35">
      <c r="B7" s="280" t="s">
        <v>467</v>
      </c>
      <c r="C7" s="281" t="s">
        <v>468</v>
      </c>
      <c r="D7" s="281" t="s">
        <v>469</v>
      </c>
    </row>
    <row r="8" spans="1:4" ht="87" customHeight="1" thickBot="1" x14ac:dyDescent="0.35">
      <c r="B8" s="280" t="s">
        <v>470</v>
      </c>
      <c r="C8" s="281" t="s">
        <v>471</v>
      </c>
      <c r="D8" s="281" t="s">
        <v>472</v>
      </c>
    </row>
    <row r="9" spans="1:4" ht="126" customHeight="1" thickBot="1" x14ac:dyDescent="0.35">
      <c r="B9" s="280" t="s">
        <v>473</v>
      </c>
      <c r="C9" s="281" t="s">
        <v>474</v>
      </c>
      <c r="D9" s="281" t="s">
        <v>475</v>
      </c>
    </row>
    <row r="10" spans="1:4" ht="92.25" customHeight="1" thickBot="1" x14ac:dyDescent="0.35">
      <c r="B10" s="280" t="s">
        <v>476</v>
      </c>
      <c r="C10" s="281" t="s">
        <v>477</v>
      </c>
      <c r="D10" s="281" t="s">
        <v>478</v>
      </c>
    </row>
    <row r="30" spans="1:1" ht="15" x14ac:dyDescent="0.25">
      <c r="A30" s="100"/>
    </row>
    <row r="31" spans="1:1" ht="15" x14ac:dyDescent="0.25">
      <c r="A31" s="100"/>
    </row>
    <row r="32" spans="1:1" ht="15" x14ac:dyDescent="0.25">
      <c r="A32" s="100"/>
    </row>
    <row r="33" spans="1:1" ht="15" x14ac:dyDescent="0.25">
      <c r="A33" s="100"/>
    </row>
    <row r="34" spans="1:1" ht="15" x14ac:dyDescent="0.25">
      <c r="A34" s="100"/>
    </row>
    <row r="35" spans="1:1" ht="15" x14ac:dyDescent="0.25">
      <c r="A35" s="100"/>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zoomScale="112" zoomScaleNormal="112" workbookViewId="0">
      <selection activeCell="A2" sqref="A2"/>
    </sheetView>
  </sheetViews>
  <sheetFormatPr baseColWidth="10" defaultColWidth="11.42578125" defaultRowHeight="16.5" x14ac:dyDescent="0.3"/>
  <cols>
    <col min="1" max="1" width="3.7109375" style="161" customWidth="1"/>
    <col min="2" max="2" width="46" style="161" customWidth="1"/>
    <col min="3" max="16384" width="11.42578125" style="161"/>
  </cols>
  <sheetData>
    <row r="1" spans="1:6" ht="29.25" customHeight="1" x14ac:dyDescent="0.3">
      <c r="B1" s="264" t="s">
        <v>428</v>
      </c>
      <c r="C1" s="264"/>
      <c r="D1" s="264"/>
      <c r="E1" s="264"/>
      <c r="F1" s="264"/>
    </row>
    <row r="2" spans="1:6" x14ac:dyDescent="0.3">
      <c r="A2" s="276" t="s">
        <v>440</v>
      </c>
      <c r="B2" s="264"/>
      <c r="C2" s="264"/>
      <c r="D2" s="264"/>
      <c r="E2" s="264"/>
      <c r="F2" s="264"/>
    </row>
    <row r="3" spans="1:6" x14ac:dyDescent="0.3">
      <c r="B3" s="265"/>
      <c r="C3" s="265"/>
      <c r="D3" s="265"/>
      <c r="E3" s="265"/>
      <c r="F3" s="265"/>
    </row>
    <row r="4" spans="1:6" x14ac:dyDescent="0.3">
      <c r="B4" s="282" t="s">
        <v>429</v>
      </c>
      <c r="C4" s="282"/>
      <c r="D4" s="282"/>
      <c r="E4" s="282"/>
      <c r="F4" s="282"/>
    </row>
    <row r="5" spans="1:6" x14ac:dyDescent="0.3">
      <c r="B5" s="243"/>
      <c r="C5" s="243"/>
      <c r="D5" s="243"/>
      <c r="E5" s="243"/>
      <c r="F5" s="243"/>
    </row>
    <row r="6" spans="1:6" ht="20.25" customHeight="1" x14ac:dyDescent="0.3">
      <c r="B6" s="241"/>
      <c r="C6" s="87">
        <v>2020</v>
      </c>
      <c r="D6" s="87">
        <v>2020</v>
      </c>
      <c r="E6" s="87">
        <v>2021</v>
      </c>
      <c r="F6" s="87">
        <v>2022</v>
      </c>
    </row>
    <row r="7" spans="1:6" ht="19.5" customHeight="1" x14ac:dyDescent="0.3">
      <c r="B7" s="240"/>
      <c r="C7" s="266" t="s">
        <v>430</v>
      </c>
      <c r="D7" s="239" t="s">
        <v>409</v>
      </c>
      <c r="E7" s="239" t="s">
        <v>409</v>
      </c>
      <c r="F7" s="239" t="s">
        <v>409</v>
      </c>
    </row>
    <row r="8" spans="1:6" ht="32.25" customHeight="1" x14ac:dyDescent="0.3">
      <c r="B8" s="90" t="s">
        <v>431</v>
      </c>
      <c r="C8" s="91">
        <v>5382</v>
      </c>
      <c r="D8" s="238">
        <v>0.47970137653438483</v>
      </c>
      <c r="E8" s="238">
        <v>0.48207896865370203</v>
      </c>
      <c r="F8" s="238">
        <v>0.5844330976096983</v>
      </c>
    </row>
    <row r="9" spans="1:6" ht="32.25" customHeight="1" x14ac:dyDescent="0.3">
      <c r="B9" s="92" t="s">
        <v>432</v>
      </c>
      <c r="C9" s="89">
        <v>3147</v>
      </c>
      <c r="D9" s="237">
        <v>0.28049428315750818</v>
      </c>
      <c r="E9" s="237">
        <v>0.28665048985310199</v>
      </c>
      <c r="F9" s="237">
        <v>0.3826128296435804</v>
      </c>
    </row>
    <row r="10" spans="1:6" ht="32.25" customHeight="1" x14ac:dyDescent="0.3">
      <c r="B10" s="90" t="s">
        <v>433</v>
      </c>
      <c r="C10" s="91">
        <v>3103.5520531747788</v>
      </c>
      <c r="D10" s="238">
        <v>0.27662173765404269</v>
      </c>
      <c r="E10" s="238">
        <v>0.28803158527691169</v>
      </c>
      <c r="F10" s="238">
        <v>0.20358767856726276</v>
      </c>
    </row>
    <row r="11" spans="1:6" ht="32.25" customHeight="1" x14ac:dyDescent="0.3">
      <c r="B11" s="92" t="s">
        <v>436</v>
      </c>
      <c r="C11" s="89">
        <v>-346</v>
      </c>
      <c r="D11" s="237">
        <v>-3.0839218929932573E-2</v>
      </c>
      <c r="E11" s="237">
        <v>0.17691162350262621</v>
      </c>
      <c r="F11" s="237">
        <v>0.22984032729051634</v>
      </c>
    </row>
    <row r="12" spans="1:6" x14ac:dyDescent="0.3">
      <c r="B12" s="90" t="s">
        <v>434</v>
      </c>
      <c r="C12" s="91">
        <v>25225</v>
      </c>
      <c r="D12" s="238">
        <v>2.2483216690969634</v>
      </c>
      <c r="E12" s="238">
        <v>2.1204088183457528</v>
      </c>
      <c r="F12" s="238">
        <v>1.9626605937710575</v>
      </c>
    </row>
    <row r="13" spans="1:6" x14ac:dyDescent="0.3">
      <c r="B13" s="267" t="s">
        <v>435</v>
      </c>
      <c r="C13" s="268"/>
      <c r="D13" s="268"/>
      <c r="E13" s="268"/>
      <c r="F13" s="268"/>
    </row>
    <row r="14" spans="1:6" x14ac:dyDescent="0.3">
      <c r="B14" s="232" t="s">
        <v>403</v>
      </c>
      <c r="C14" s="269"/>
      <c r="D14" s="233">
        <v>1121948</v>
      </c>
      <c r="E14" s="233">
        <v>1209138</v>
      </c>
      <c r="F14" s="233">
        <v>1312554</v>
      </c>
    </row>
    <row r="15" spans="1:6" x14ac:dyDescent="0.3">
      <c r="B15" s="270" t="s">
        <v>437</v>
      </c>
    </row>
  </sheetData>
  <mergeCells count="1">
    <mergeCell ref="B4:F4"/>
  </mergeCells>
  <hyperlinks>
    <hyperlink ref="A2" location="Índice!A1"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x14ac:dyDescent="0.3"/>
  <cols>
    <col min="1" max="1" width="3.7109375" style="83" customWidth="1"/>
    <col min="2" max="2" width="72" style="83" customWidth="1"/>
    <col min="3" max="3" width="11.42578125" style="83" customWidth="1"/>
    <col min="4" max="16384" width="11.42578125" style="83"/>
  </cols>
  <sheetData>
    <row r="1" spans="1:8" x14ac:dyDescent="0.3">
      <c r="A1" s="276" t="s">
        <v>440</v>
      </c>
      <c r="B1" s="285"/>
      <c r="C1" s="285"/>
      <c r="D1" s="285"/>
      <c r="E1" s="285"/>
      <c r="F1" s="285"/>
      <c r="G1" s="82"/>
    </row>
    <row r="2" spans="1:8" ht="15" customHeight="1" x14ac:dyDescent="0.3">
      <c r="A2" s="84"/>
      <c r="B2" s="286" t="s">
        <v>244</v>
      </c>
      <c r="C2" s="286"/>
      <c r="D2" s="286"/>
      <c r="E2" s="286"/>
      <c r="F2" s="286"/>
      <c r="G2" s="85"/>
    </row>
    <row r="3" spans="1:8" ht="27" customHeight="1" x14ac:dyDescent="0.3">
      <c r="A3" s="84"/>
      <c r="B3" s="286"/>
      <c r="C3" s="286"/>
      <c r="D3" s="286"/>
      <c r="E3" s="286"/>
      <c r="F3" s="286"/>
      <c r="G3" s="85"/>
    </row>
    <row r="4" spans="1:8" x14ac:dyDescent="0.3">
      <c r="B4" s="86"/>
      <c r="C4" s="87">
        <v>2015</v>
      </c>
      <c r="D4" s="87">
        <v>2016</v>
      </c>
      <c r="E4" s="87">
        <v>2017</v>
      </c>
      <c r="F4" s="87">
        <v>2018</v>
      </c>
      <c r="G4" s="87">
        <v>2019</v>
      </c>
      <c r="H4" s="87">
        <v>2020</v>
      </c>
    </row>
    <row r="5" spans="1:8" x14ac:dyDescent="0.3">
      <c r="B5" s="287" t="s">
        <v>245</v>
      </c>
      <c r="C5" s="288"/>
      <c r="D5" s="288"/>
      <c r="E5" s="288"/>
      <c r="F5" s="288"/>
      <c r="G5" s="288"/>
      <c r="H5" s="288"/>
    </row>
    <row r="6" spans="1:8" x14ac:dyDescent="0.3">
      <c r="B6" s="88" t="s">
        <v>246</v>
      </c>
      <c r="C6" s="89"/>
      <c r="D6" s="89"/>
      <c r="E6" s="89"/>
      <c r="F6" s="89"/>
      <c r="G6" s="89"/>
      <c r="H6" s="89"/>
    </row>
    <row r="7" spans="1:8" x14ac:dyDescent="0.3">
      <c r="B7" s="90" t="s">
        <v>247</v>
      </c>
      <c r="C7" s="91">
        <v>102954.97600000002</v>
      </c>
      <c r="D7" s="91">
        <v>86527</v>
      </c>
      <c r="E7" s="91">
        <v>75496</v>
      </c>
      <c r="F7" s="91">
        <v>66838.703070310003</v>
      </c>
      <c r="G7" s="91">
        <v>61572.782614000011</v>
      </c>
      <c r="H7" s="91">
        <v>119470.028211</v>
      </c>
    </row>
    <row r="8" spans="1:8" x14ac:dyDescent="0.3">
      <c r="B8" s="92" t="s">
        <v>248</v>
      </c>
      <c r="C8" s="89">
        <v>53538</v>
      </c>
      <c r="D8" s="89">
        <v>40848</v>
      </c>
      <c r="E8" s="89">
        <v>34838</v>
      </c>
      <c r="F8" s="89">
        <v>29488</v>
      </c>
      <c r="G8" s="89">
        <v>25471</v>
      </c>
      <c r="H8" s="89">
        <v>27523</v>
      </c>
    </row>
    <row r="9" spans="1:8" x14ac:dyDescent="0.3">
      <c r="B9" s="90" t="s">
        <v>249</v>
      </c>
      <c r="C9" s="91">
        <v>99722.975999999995</v>
      </c>
      <c r="D9" s="91">
        <v>83158</v>
      </c>
      <c r="E9" s="91">
        <v>73827</v>
      </c>
      <c r="F9" s="91">
        <v>65563.417511680003</v>
      </c>
      <c r="G9" s="91">
        <v>60524</v>
      </c>
      <c r="H9" s="91">
        <v>27201</v>
      </c>
    </row>
    <row r="10" spans="1:8" x14ac:dyDescent="0.3">
      <c r="B10" s="92" t="s">
        <v>250</v>
      </c>
      <c r="C10" s="89">
        <v>46384.800000000003</v>
      </c>
      <c r="D10" s="89">
        <v>42656</v>
      </c>
      <c r="E10" s="89">
        <v>39369</v>
      </c>
      <c r="F10" s="89">
        <v>36434.6</v>
      </c>
      <c r="G10" s="89">
        <v>35409</v>
      </c>
      <c r="H10" s="89">
        <v>0</v>
      </c>
    </row>
    <row r="11" spans="1:8" x14ac:dyDescent="0.3">
      <c r="B11" s="287" t="s">
        <v>251</v>
      </c>
      <c r="C11" s="288"/>
      <c r="D11" s="288"/>
      <c r="E11" s="288"/>
      <c r="F11" s="288"/>
      <c r="G11" s="288"/>
      <c r="H11" s="288"/>
    </row>
    <row r="12" spans="1:8" x14ac:dyDescent="0.3">
      <c r="B12" s="88" t="s">
        <v>246</v>
      </c>
      <c r="C12" s="89"/>
      <c r="D12" s="89"/>
      <c r="E12" s="89"/>
      <c r="F12" s="89"/>
      <c r="G12" s="89"/>
      <c r="H12" s="89"/>
    </row>
    <row r="13" spans="1:8" x14ac:dyDescent="0.3">
      <c r="B13" s="90" t="s">
        <v>247</v>
      </c>
      <c r="C13" s="91">
        <v>99794.976000000024</v>
      </c>
      <c r="D13" s="91">
        <v>83248</v>
      </c>
      <c r="E13" s="91">
        <v>73920</v>
      </c>
      <c r="F13" s="91">
        <v>65665.703070310003</v>
      </c>
      <c r="G13" s="91">
        <v>60638.782614000011</v>
      </c>
      <c r="H13" s="91">
        <v>118479.028211</v>
      </c>
    </row>
    <row r="14" spans="1:8" x14ac:dyDescent="0.3">
      <c r="B14" s="92" t="s">
        <v>248</v>
      </c>
      <c r="C14" s="89">
        <v>53065</v>
      </c>
      <c r="D14" s="89">
        <v>40393</v>
      </c>
      <c r="E14" s="89">
        <v>34416</v>
      </c>
      <c r="F14" s="89">
        <v>29099</v>
      </c>
      <c r="G14" s="89">
        <v>25115</v>
      </c>
      <c r="H14" s="89">
        <v>27201</v>
      </c>
    </row>
    <row r="15" spans="1:8" x14ac:dyDescent="0.3">
      <c r="B15" s="90" t="s">
        <v>249</v>
      </c>
      <c r="C15" s="91">
        <v>99722.975999999995</v>
      </c>
      <c r="D15" s="91">
        <v>83158</v>
      </c>
      <c r="E15" s="91">
        <v>73827</v>
      </c>
      <c r="F15" s="91">
        <v>65563.417511680003</v>
      </c>
      <c r="G15" s="91">
        <v>60524</v>
      </c>
      <c r="H15" s="91">
        <v>27201</v>
      </c>
    </row>
    <row r="16" spans="1:8" x14ac:dyDescent="0.3">
      <c r="B16" s="92" t="s">
        <v>250</v>
      </c>
      <c r="C16" s="89">
        <v>46384.800000000003</v>
      </c>
      <c r="D16" s="89">
        <v>42656</v>
      </c>
      <c r="E16" s="89">
        <v>39369</v>
      </c>
      <c r="F16" s="89">
        <v>36434.6</v>
      </c>
      <c r="G16" s="89">
        <v>35409</v>
      </c>
      <c r="H16" s="89">
        <v>0</v>
      </c>
    </row>
    <row r="17" spans="2:11" x14ac:dyDescent="0.3">
      <c r="B17" s="287" t="s">
        <v>252</v>
      </c>
      <c r="C17" s="288"/>
      <c r="D17" s="288"/>
      <c r="E17" s="288"/>
      <c r="F17" s="288"/>
      <c r="G17" s="288"/>
      <c r="H17" s="288"/>
    </row>
    <row r="18" spans="2:11" x14ac:dyDescent="0.3">
      <c r="B18" s="88" t="s">
        <v>246</v>
      </c>
      <c r="C18" s="89"/>
      <c r="D18" s="89"/>
      <c r="E18" s="89"/>
      <c r="F18" s="89"/>
      <c r="G18" s="89"/>
      <c r="H18" s="89"/>
    </row>
    <row r="19" spans="2:11" x14ac:dyDescent="0.3">
      <c r="B19" s="90" t="s">
        <v>247</v>
      </c>
      <c r="C19" s="91">
        <v>2500</v>
      </c>
      <c r="D19" s="91">
        <v>2411</v>
      </c>
      <c r="E19" s="91">
        <v>742</v>
      </c>
      <c r="F19" s="91">
        <v>524</v>
      </c>
      <c r="G19" s="91">
        <v>325</v>
      </c>
      <c r="H19" s="91">
        <v>391</v>
      </c>
    </row>
    <row r="20" spans="2:11" x14ac:dyDescent="0.3">
      <c r="B20" s="287" t="s">
        <v>253</v>
      </c>
      <c r="C20" s="288"/>
      <c r="D20" s="288"/>
      <c r="E20" s="288"/>
      <c r="F20" s="288"/>
      <c r="G20" s="288"/>
      <c r="H20" s="288"/>
      <c r="I20" s="84"/>
      <c r="J20" s="84"/>
      <c r="K20" s="84"/>
    </row>
    <row r="21" spans="2:11" x14ac:dyDescent="0.3">
      <c r="B21" s="88" t="s">
        <v>246</v>
      </c>
      <c r="C21" s="89"/>
      <c r="D21" s="89"/>
      <c r="E21" s="89"/>
      <c r="F21" s="89"/>
      <c r="G21" s="89"/>
      <c r="H21" s="89"/>
      <c r="I21" s="84"/>
      <c r="J21" s="84"/>
      <c r="K21" s="84"/>
    </row>
    <row r="22" spans="2:11" x14ac:dyDescent="0.3">
      <c r="B22" s="90" t="s">
        <v>247</v>
      </c>
      <c r="C22" s="93">
        <v>660</v>
      </c>
      <c r="D22" s="93">
        <v>868</v>
      </c>
      <c r="E22" s="93">
        <v>834</v>
      </c>
      <c r="F22" s="93">
        <v>649</v>
      </c>
      <c r="G22" s="93">
        <v>609</v>
      </c>
      <c r="H22" s="93">
        <v>600</v>
      </c>
      <c r="I22" s="84"/>
      <c r="J22" s="84"/>
      <c r="K22" s="84"/>
    </row>
    <row r="23" spans="2:11" x14ac:dyDescent="0.3">
      <c r="B23" s="92" t="s">
        <v>248</v>
      </c>
      <c r="C23" s="89">
        <v>473</v>
      </c>
      <c r="D23" s="89">
        <v>455</v>
      </c>
      <c r="E23" s="89">
        <v>422</v>
      </c>
      <c r="F23" s="89">
        <v>389</v>
      </c>
      <c r="G23" s="89">
        <v>356</v>
      </c>
      <c r="H23" s="89">
        <v>322</v>
      </c>
      <c r="I23" s="84"/>
      <c r="J23" s="84"/>
      <c r="K23" s="84"/>
    </row>
    <row r="24" spans="2:11" x14ac:dyDescent="0.3">
      <c r="B24" s="94" t="s">
        <v>254</v>
      </c>
      <c r="C24" s="95"/>
      <c r="D24" s="95"/>
      <c r="E24" s="95"/>
      <c r="F24" s="95"/>
      <c r="G24" s="95"/>
      <c r="H24" s="95"/>
      <c r="I24" s="84"/>
      <c r="J24" s="84"/>
      <c r="K24" s="84"/>
    </row>
    <row r="25" spans="2:11" x14ac:dyDescent="0.3">
      <c r="B25" s="96" t="s">
        <v>255</v>
      </c>
      <c r="C25" s="97"/>
      <c r="I25" s="84"/>
      <c r="J25" s="84"/>
      <c r="K25" s="84"/>
    </row>
    <row r="26" spans="2:11" ht="24" customHeight="1" x14ac:dyDescent="0.3">
      <c r="B26" s="283" t="s">
        <v>256</v>
      </c>
      <c r="C26" s="283"/>
      <c r="D26" s="283"/>
      <c r="E26" s="283"/>
      <c r="F26" s="283"/>
      <c r="G26" s="98"/>
      <c r="H26" s="84"/>
      <c r="I26" s="84"/>
      <c r="J26" s="84"/>
      <c r="K26" s="84"/>
    </row>
    <row r="27" spans="2:11" x14ac:dyDescent="0.3">
      <c r="B27" s="284" t="s">
        <v>257</v>
      </c>
      <c r="C27" s="284"/>
      <c r="D27" s="284"/>
      <c r="E27" s="284"/>
      <c r="F27" s="284"/>
      <c r="G27" s="99"/>
    </row>
    <row r="28" spans="2:11" x14ac:dyDescent="0.3">
      <c r="B28" s="97"/>
      <c r="C28" s="97"/>
    </row>
    <row r="30" spans="2:11" s="100" customFormat="1" x14ac:dyDescent="0.3">
      <c r="B30" s="83"/>
      <c r="C30" s="83"/>
      <c r="D30" s="83"/>
      <c r="E30" s="83"/>
      <c r="F30" s="83"/>
      <c r="G30" s="83"/>
      <c r="H30" s="83"/>
    </row>
    <row r="31" spans="2:11" s="100" customFormat="1" ht="12.75" x14ac:dyDescent="0.25">
      <c r="C31" s="101"/>
    </row>
    <row r="32" spans="2:11" s="100" customFormat="1" ht="12.75" x14ac:dyDescent="0.25">
      <c r="C32" s="101"/>
    </row>
    <row r="33" spans="2:8" s="100" customFormat="1" ht="12.75" x14ac:dyDescent="0.25">
      <c r="C33" s="101"/>
    </row>
    <row r="34" spans="2:8" s="100" customFormat="1" ht="12.75" x14ac:dyDescent="0.25">
      <c r="C34" s="101"/>
    </row>
    <row r="35" spans="2:8" s="100" customFormat="1" ht="12.75" x14ac:dyDescent="0.25">
      <c r="C35" s="101"/>
    </row>
    <row r="36" spans="2:8" x14ac:dyDescent="0.3">
      <c r="B36" s="100"/>
      <c r="C36" s="101"/>
      <c r="D36" s="100"/>
      <c r="E36" s="100"/>
      <c r="F36" s="100"/>
      <c r="G36" s="100"/>
      <c r="H36" s="100"/>
    </row>
  </sheetData>
  <mergeCells count="8">
    <mergeCell ref="B26:F26"/>
    <mergeCell ref="B27:F27"/>
    <mergeCell ref="B1:F1"/>
    <mergeCell ref="B2:F3"/>
    <mergeCell ref="B5:H5"/>
    <mergeCell ref="B11:H11"/>
    <mergeCell ref="B17:H17"/>
    <mergeCell ref="B20:H20"/>
  </mergeCells>
  <hyperlinks>
    <hyperlink ref="A1" location="Índice!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K14"/>
  <sheetViews>
    <sheetView showGridLines="0" zoomScaleNormal="100" workbookViewId="0"/>
  </sheetViews>
  <sheetFormatPr baseColWidth="10" defaultColWidth="11.42578125" defaultRowHeight="16.5" x14ac:dyDescent="0.3"/>
  <cols>
    <col min="1" max="1" width="3.7109375" style="161" customWidth="1"/>
    <col min="2" max="2" width="39.28515625" style="161" customWidth="1"/>
    <col min="3" max="8" width="13.5703125" style="161" customWidth="1"/>
    <col min="9" max="9" width="11.42578125" style="161" customWidth="1"/>
    <col min="10" max="16384" width="11.42578125" style="161"/>
  </cols>
  <sheetData>
    <row r="1" spans="1:11" x14ac:dyDescent="0.3">
      <c r="A1" s="276" t="s">
        <v>440</v>
      </c>
      <c r="B1" s="271" t="s">
        <v>411</v>
      </c>
      <c r="C1" s="271"/>
      <c r="D1" s="271"/>
      <c r="E1" s="271"/>
      <c r="F1" s="271"/>
      <c r="G1" s="271"/>
      <c r="H1" s="271"/>
    </row>
    <row r="2" spans="1:11" x14ac:dyDescent="0.3">
      <c r="B2" s="272" t="s">
        <v>410</v>
      </c>
      <c r="C2" s="272"/>
      <c r="D2" s="272"/>
      <c r="E2" s="272"/>
      <c r="F2" s="272"/>
      <c r="G2" s="272"/>
      <c r="H2" s="272"/>
      <c r="I2" s="242"/>
      <c r="J2" s="242"/>
    </row>
    <row r="3" spans="1:11" x14ac:dyDescent="0.3">
      <c r="B3" s="272"/>
      <c r="C3" s="272"/>
      <c r="D3" s="272"/>
      <c r="E3" s="272"/>
      <c r="F3" s="272"/>
      <c r="G3" s="272"/>
      <c r="H3" s="272"/>
      <c r="I3" s="242"/>
      <c r="J3" s="242"/>
    </row>
    <row r="4" spans="1:11" ht="20.25" customHeight="1" x14ac:dyDescent="0.3">
      <c r="B4" s="241"/>
      <c r="C4" s="290">
        <v>2020</v>
      </c>
      <c r="D4" s="291"/>
      <c r="E4" s="290">
        <v>2021</v>
      </c>
      <c r="F4" s="291"/>
      <c r="G4" s="290">
        <f>E4+1</f>
        <v>2022</v>
      </c>
      <c r="H4" s="291"/>
    </row>
    <row r="5" spans="1:11" ht="19.5" customHeight="1" x14ac:dyDescent="0.3">
      <c r="B5" s="240"/>
      <c r="C5" s="239" t="s">
        <v>409</v>
      </c>
      <c r="D5" s="239" t="s">
        <v>408</v>
      </c>
      <c r="E5" s="239" t="s">
        <v>409</v>
      </c>
      <c r="F5" s="239" t="s">
        <v>408</v>
      </c>
      <c r="G5" s="239" t="s">
        <v>409</v>
      </c>
      <c r="H5" s="239" t="s">
        <v>408</v>
      </c>
    </row>
    <row r="6" spans="1:11" ht="32.25" customHeight="1" x14ac:dyDescent="0.3">
      <c r="B6" s="92" t="s">
        <v>407</v>
      </c>
      <c r="C6" s="237">
        <v>4.592590875618928</v>
      </c>
      <c r="D6" s="237">
        <v>8.7851238682853872</v>
      </c>
      <c r="E6" s="237">
        <v>4.4580000000000002</v>
      </c>
      <c r="F6" s="237">
        <v>8.9819999999999993</v>
      </c>
      <c r="G6" s="237">
        <v>4.1150000000000002</v>
      </c>
      <c r="H6" s="237">
        <v>9.1969999999999992</v>
      </c>
      <c r="K6" s="236"/>
    </row>
    <row r="7" spans="1:11" ht="32.25" customHeight="1" x14ac:dyDescent="0.3">
      <c r="B7" s="90" t="s">
        <v>406</v>
      </c>
      <c r="C7" s="238">
        <v>7.5914372674284882</v>
      </c>
      <c r="D7" s="238">
        <v>14.521588911115318</v>
      </c>
      <c r="E7" s="238">
        <v>7.1550000000000002</v>
      </c>
      <c r="F7" s="238">
        <v>14.416</v>
      </c>
      <c r="G7" s="238">
        <v>6.5519999999999996</v>
      </c>
      <c r="H7" s="238">
        <v>14.645</v>
      </c>
    </row>
    <row r="8" spans="1:11" ht="32.25" customHeight="1" thickBot="1" x14ac:dyDescent="0.35">
      <c r="B8" s="92" t="s">
        <v>405</v>
      </c>
      <c r="C8" s="237">
        <v>3.7288111416798464</v>
      </c>
      <c r="D8" s="237">
        <v>7.1328077436650412</v>
      </c>
      <c r="E8" s="237">
        <v>2.9279999999999999</v>
      </c>
      <c r="F8" s="237">
        <v>5.9</v>
      </c>
      <c r="G8" s="237">
        <v>2.1539999999999999</v>
      </c>
      <c r="H8" s="237">
        <v>4.8140000000000001</v>
      </c>
      <c r="K8" s="236"/>
    </row>
    <row r="9" spans="1:11" ht="30" customHeight="1" thickTop="1" x14ac:dyDescent="0.3">
      <c r="B9" s="292" t="s">
        <v>404</v>
      </c>
      <c r="C9" s="293"/>
      <c r="D9" s="293"/>
      <c r="E9" s="293"/>
      <c r="F9" s="293"/>
      <c r="G9" s="293"/>
      <c r="H9" s="294"/>
    </row>
    <row r="10" spans="1:11" x14ac:dyDescent="0.3">
      <c r="B10" s="235"/>
      <c r="C10" s="235"/>
      <c r="D10" s="235"/>
      <c r="E10" s="235"/>
      <c r="F10" s="235"/>
      <c r="G10" s="235"/>
      <c r="H10" s="235"/>
    </row>
    <row r="11" spans="1:11" x14ac:dyDescent="0.3">
      <c r="B11" s="232" t="s">
        <v>403</v>
      </c>
      <c r="C11" s="234">
        <v>1209138</v>
      </c>
      <c r="D11" s="273"/>
      <c r="E11" s="234">
        <v>1209138</v>
      </c>
      <c r="F11" s="273"/>
      <c r="G11" s="233">
        <v>1312554</v>
      </c>
      <c r="H11" s="274"/>
    </row>
    <row r="14" spans="1:11" ht="43.5" customHeight="1" x14ac:dyDescent="0.3">
      <c r="B14" s="289"/>
      <c r="C14" s="289"/>
      <c r="D14" s="289"/>
      <c r="E14" s="289"/>
      <c r="F14" s="289"/>
      <c r="G14" s="289"/>
      <c r="H14" s="289"/>
    </row>
  </sheetData>
  <mergeCells count="5">
    <mergeCell ref="B14:H14"/>
    <mergeCell ref="E4:F4"/>
    <mergeCell ref="G4:H4"/>
    <mergeCell ref="B9:H9"/>
    <mergeCell ref="C4:D4"/>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20"/>
  <sheetViews>
    <sheetView showGridLines="0" zoomScaleNormal="100" workbookViewId="0"/>
  </sheetViews>
  <sheetFormatPr baseColWidth="10" defaultColWidth="11.42578125" defaultRowHeight="16.5" x14ac:dyDescent="0.3"/>
  <cols>
    <col min="1" max="1" width="3.7109375" style="161" customWidth="1"/>
    <col min="2" max="2" width="44.140625" style="161" customWidth="1"/>
    <col min="3" max="3" width="13" style="161" customWidth="1"/>
    <col min="4" max="16384" width="11.42578125" style="161"/>
  </cols>
  <sheetData>
    <row r="1" spans="1:13" x14ac:dyDescent="0.3">
      <c r="A1" s="276" t="s">
        <v>440</v>
      </c>
      <c r="B1" s="295" t="s">
        <v>411</v>
      </c>
      <c r="C1" s="295"/>
      <c r="D1" s="295"/>
      <c r="E1" s="295"/>
      <c r="F1" s="295"/>
    </row>
    <row r="2" spans="1:13" x14ac:dyDescent="0.3">
      <c r="B2" s="282" t="s">
        <v>427</v>
      </c>
      <c r="C2" s="282"/>
      <c r="D2" s="282"/>
      <c r="E2" s="282"/>
      <c r="F2" s="282"/>
      <c r="G2" s="242"/>
    </row>
    <row r="3" spans="1:13" ht="20.25" customHeight="1" x14ac:dyDescent="0.3">
      <c r="B3" s="296" t="s">
        <v>426</v>
      </c>
      <c r="C3" s="296" t="s">
        <v>425</v>
      </c>
      <c r="D3" s="263">
        <v>2020</v>
      </c>
      <c r="E3" s="262">
        <v>2021</v>
      </c>
      <c r="F3" s="262">
        <f>E3+1</f>
        <v>2022</v>
      </c>
    </row>
    <row r="4" spans="1:13" ht="19.5" customHeight="1" x14ac:dyDescent="0.3">
      <c r="B4" s="296"/>
      <c r="C4" s="296"/>
      <c r="D4" s="261" t="s">
        <v>409</v>
      </c>
      <c r="E4" s="261" t="s">
        <v>409</v>
      </c>
      <c r="F4" s="261" t="s">
        <v>409</v>
      </c>
      <c r="M4" s="236"/>
    </row>
    <row r="5" spans="1:13" ht="32.25" customHeight="1" x14ac:dyDescent="0.3">
      <c r="B5" s="94" t="s">
        <v>424</v>
      </c>
      <c r="C5" s="259">
        <v>1</v>
      </c>
      <c r="D5" s="258">
        <v>5.9</v>
      </c>
      <c r="E5" s="258">
        <v>5.5</v>
      </c>
      <c r="F5" s="258">
        <v>5.0469999999999997</v>
      </c>
      <c r="G5" s="260"/>
    </row>
    <row r="6" spans="1:13" ht="32.25" customHeight="1" x14ac:dyDescent="0.3">
      <c r="B6" s="257" t="s">
        <v>423</v>
      </c>
      <c r="C6" s="29">
        <v>2</v>
      </c>
      <c r="D6" s="256">
        <v>0.9</v>
      </c>
      <c r="E6" s="256">
        <v>0.92400000000000004</v>
      </c>
      <c r="F6" s="256">
        <v>0.89100000000000001</v>
      </c>
      <c r="J6" s="236"/>
    </row>
    <row r="7" spans="1:13" ht="32.25" customHeight="1" x14ac:dyDescent="0.3">
      <c r="B7" s="94" t="s">
        <v>422</v>
      </c>
      <c r="C7" s="259">
        <v>3</v>
      </c>
      <c r="D7" s="258">
        <v>2.1</v>
      </c>
      <c r="E7" s="258">
        <v>2.048</v>
      </c>
      <c r="F7" s="258">
        <v>1.911</v>
      </c>
    </row>
    <row r="8" spans="1:13" ht="32.25" customHeight="1" x14ac:dyDescent="0.3">
      <c r="B8" s="257" t="s">
        <v>421</v>
      </c>
      <c r="C8" s="29">
        <v>4</v>
      </c>
      <c r="D8" s="256">
        <v>6.5</v>
      </c>
      <c r="E8" s="256">
        <v>6.6539999999999999</v>
      </c>
      <c r="F8" s="256">
        <v>5.0949999999999998</v>
      </c>
    </row>
    <row r="9" spans="1:13" ht="32.25" customHeight="1" x14ac:dyDescent="0.3">
      <c r="B9" s="94" t="s">
        <v>420</v>
      </c>
      <c r="C9" s="259">
        <v>5</v>
      </c>
      <c r="D9" s="258">
        <v>1</v>
      </c>
      <c r="E9" s="258">
        <v>0.94199999999999995</v>
      </c>
      <c r="F9" s="258">
        <v>0.85299999999999998</v>
      </c>
    </row>
    <row r="10" spans="1:13" ht="32.25" customHeight="1" x14ac:dyDescent="0.3">
      <c r="B10" s="257" t="s">
        <v>419</v>
      </c>
      <c r="C10" s="29">
        <v>6</v>
      </c>
      <c r="D10" s="256">
        <v>0.5</v>
      </c>
      <c r="E10" s="256">
        <v>0.497</v>
      </c>
      <c r="F10" s="256">
        <v>0.44700000000000001</v>
      </c>
    </row>
    <row r="11" spans="1:13" ht="32.25" customHeight="1" x14ac:dyDescent="0.3">
      <c r="B11" s="94" t="s">
        <v>418</v>
      </c>
      <c r="C11" s="259">
        <v>7</v>
      </c>
      <c r="D11" s="258">
        <v>7.6</v>
      </c>
      <c r="E11" s="258">
        <v>7.1550000000000002</v>
      </c>
      <c r="F11" s="258">
        <v>6.5529999999999999</v>
      </c>
    </row>
    <row r="12" spans="1:13" ht="32.25" customHeight="1" x14ac:dyDescent="0.3">
      <c r="B12" s="257" t="s">
        <v>417</v>
      </c>
      <c r="C12" s="29">
        <v>8</v>
      </c>
      <c r="D12" s="256">
        <v>1.2</v>
      </c>
      <c r="E12" s="256">
        <v>1.155</v>
      </c>
      <c r="F12" s="256">
        <v>1.0349999999999999</v>
      </c>
    </row>
    <row r="13" spans="1:13" ht="32.25" customHeight="1" x14ac:dyDescent="0.3">
      <c r="B13" s="94" t="s">
        <v>416</v>
      </c>
      <c r="C13" s="259">
        <v>9</v>
      </c>
      <c r="D13" s="258">
        <v>4.5999999999999996</v>
      </c>
      <c r="E13" s="258">
        <v>4.4580000000000002</v>
      </c>
      <c r="F13" s="258">
        <v>4.1150000000000002</v>
      </c>
    </row>
    <row r="14" spans="1:13" ht="32.25" customHeight="1" x14ac:dyDescent="0.3">
      <c r="B14" s="257" t="s">
        <v>415</v>
      </c>
      <c r="C14" s="29">
        <v>10</v>
      </c>
      <c r="D14" s="256">
        <v>22</v>
      </c>
      <c r="E14" s="256">
        <v>20.300999999999998</v>
      </c>
      <c r="F14" s="256">
        <v>18.797000000000001</v>
      </c>
    </row>
    <row r="15" spans="1:13" ht="32.25" customHeight="1" thickBot="1" x14ac:dyDescent="0.35">
      <c r="B15" s="255" t="s">
        <v>414</v>
      </c>
      <c r="C15" s="254" t="s">
        <v>413</v>
      </c>
      <c r="D15" s="253">
        <v>52.3</v>
      </c>
      <c r="E15" s="253">
        <v>49.634999999999998</v>
      </c>
      <c r="F15" s="253">
        <v>44.741999999999997</v>
      </c>
    </row>
    <row r="16" spans="1:13" ht="12" customHeight="1" thickTop="1" x14ac:dyDescent="0.3">
      <c r="B16" s="252"/>
      <c r="C16" s="251"/>
      <c r="D16" s="250"/>
      <c r="E16" s="250"/>
      <c r="F16" s="250"/>
    </row>
    <row r="17" spans="2:10" ht="17.25" thickBot="1" x14ac:dyDescent="0.35">
      <c r="B17" s="232" t="s">
        <v>403</v>
      </c>
      <c r="C17" s="232"/>
      <c r="D17" s="234">
        <v>1209138</v>
      </c>
      <c r="E17" s="234">
        <v>1209138</v>
      </c>
      <c r="F17" s="249">
        <v>1312554</v>
      </c>
      <c r="G17" s="235"/>
      <c r="H17" s="235"/>
      <c r="I17" s="235"/>
      <c r="J17" s="235"/>
    </row>
    <row r="18" spans="2:10" ht="15" customHeight="1" thickTop="1" thickBot="1" x14ac:dyDescent="0.35">
      <c r="B18" s="248" t="s">
        <v>412</v>
      </c>
      <c r="C18" s="247"/>
      <c r="D18" s="247"/>
      <c r="E18" s="247"/>
      <c r="F18" s="247"/>
      <c r="G18" s="246"/>
      <c r="H18" s="246"/>
      <c r="I18" s="246"/>
      <c r="J18" s="245"/>
    </row>
    <row r="19" spans="2:10" x14ac:dyDescent="0.3">
      <c r="B19" s="236"/>
      <c r="C19" s="236"/>
      <c r="D19" s="236"/>
      <c r="E19" s="236"/>
      <c r="F19" s="236"/>
      <c r="G19" s="236"/>
    </row>
    <row r="20" spans="2:10" x14ac:dyDescent="0.3">
      <c r="C20" s="244"/>
      <c r="D20" s="244"/>
      <c r="E20" s="244"/>
    </row>
  </sheetData>
  <mergeCells count="4">
    <mergeCell ref="B1:F1"/>
    <mergeCell ref="B2:F2"/>
    <mergeCell ref="B3:B4"/>
    <mergeCell ref="C3:C4"/>
  </mergeCells>
  <hyperlinks>
    <hyperlink ref="A1" location="Índice!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85" zoomScaleNormal="85" workbookViewId="0">
      <selection activeCell="D9" sqref="D9"/>
    </sheetView>
  </sheetViews>
  <sheetFormatPr baseColWidth="10" defaultColWidth="11.5703125" defaultRowHeight="16.5" x14ac:dyDescent="0.3"/>
  <cols>
    <col min="1" max="1" width="3.7109375" style="1" customWidth="1"/>
    <col min="2" max="3" width="17.5703125" style="1" customWidth="1"/>
    <col min="4" max="4" width="63.5703125" style="1" customWidth="1"/>
    <col min="5" max="5" width="15.5703125" style="1" customWidth="1"/>
    <col min="6" max="6" width="20.28515625" style="1" customWidth="1"/>
    <col min="7" max="7" width="19.7109375" style="1" customWidth="1"/>
    <col min="8" max="8" width="21.5703125" style="1" customWidth="1"/>
    <col min="9" max="16384" width="11.5703125" style="1"/>
  </cols>
  <sheetData>
    <row r="1" spans="1:8" x14ac:dyDescent="0.3">
      <c r="A1" s="276" t="s">
        <v>440</v>
      </c>
    </row>
    <row r="2" spans="1:8" ht="37.5" customHeight="1" x14ac:dyDescent="0.3">
      <c r="B2" s="300" t="s">
        <v>349</v>
      </c>
      <c r="C2" s="300"/>
      <c r="D2" s="300"/>
      <c r="E2" s="300"/>
      <c r="F2" s="300"/>
      <c r="G2" s="300"/>
      <c r="H2" s="300"/>
    </row>
    <row r="3" spans="1:8" ht="19.5" customHeight="1" thickBot="1" x14ac:dyDescent="0.35">
      <c r="C3" s="49"/>
      <c r="D3" s="49"/>
      <c r="E3" s="49"/>
      <c r="F3" s="49"/>
      <c r="G3" s="49"/>
      <c r="H3" s="2" t="s">
        <v>1</v>
      </c>
    </row>
    <row r="4" spans="1:8" ht="34.5" customHeight="1" x14ac:dyDescent="0.3">
      <c r="B4" s="301" t="s">
        <v>192</v>
      </c>
      <c r="C4" s="301" t="s">
        <v>3</v>
      </c>
      <c r="D4" s="301" t="s">
        <v>0</v>
      </c>
      <c r="E4" s="301" t="s">
        <v>4</v>
      </c>
      <c r="F4" s="301" t="s">
        <v>5</v>
      </c>
      <c r="G4" s="9" t="s">
        <v>6</v>
      </c>
      <c r="H4" s="9" t="s">
        <v>6</v>
      </c>
    </row>
    <row r="5" spans="1:8" ht="17.25" thickBot="1" x14ac:dyDescent="0.35">
      <c r="B5" s="302"/>
      <c r="C5" s="302"/>
      <c r="D5" s="302"/>
      <c r="E5" s="302"/>
      <c r="F5" s="302"/>
      <c r="G5" s="10">
        <v>2021</v>
      </c>
      <c r="H5" s="10">
        <v>2022</v>
      </c>
    </row>
    <row r="6" spans="1:8" ht="54.95" customHeight="1" thickBot="1" x14ac:dyDescent="0.35">
      <c r="B6" s="303" t="s">
        <v>193</v>
      </c>
      <c r="C6" s="50" t="s">
        <v>194</v>
      </c>
      <c r="D6" s="20" t="s">
        <v>195</v>
      </c>
      <c r="E6" s="21"/>
      <c r="F6" s="21" t="s">
        <v>196</v>
      </c>
      <c r="G6" s="3">
        <v>-37000000</v>
      </c>
      <c r="H6" s="3"/>
    </row>
    <row r="7" spans="1:8" s="4" customFormat="1" ht="54.95" customHeight="1" thickBot="1" x14ac:dyDescent="0.35">
      <c r="B7" s="304"/>
      <c r="C7" s="51" t="s">
        <v>197</v>
      </c>
      <c r="D7" s="39" t="s">
        <v>198</v>
      </c>
      <c r="E7" s="52"/>
      <c r="F7" s="52" t="s">
        <v>199</v>
      </c>
      <c r="G7" s="5">
        <v>144000000</v>
      </c>
      <c r="H7" s="5">
        <v>346000000</v>
      </c>
    </row>
    <row r="8" spans="1:8" ht="54.95" customHeight="1" thickBot="1" x14ac:dyDescent="0.35">
      <c r="B8" s="304"/>
      <c r="C8" s="50" t="s">
        <v>200</v>
      </c>
      <c r="D8" s="20" t="s">
        <v>201</v>
      </c>
      <c r="E8" s="21"/>
      <c r="F8" s="21" t="s">
        <v>199</v>
      </c>
      <c r="G8" s="3"/>
      <c r="H8" s="3">
        <v>580000000</v>
      </c>
    </row>
    <row r="9" spans="1:8" ht="54.95" customHeight="1" thickBot="1" x14ac:dyDescent="0.35">
      <c r="B9" s="304"/>
      <c r="C9" s="51" t="s">
        <v>202</v>
      </c>
      <c r="D9" s="39" t="s">
        <v>203</v>
      </c>
      <c r="E9" s="52"/>
      <c r="F9" s="52" t="s">
        <v>204</v>
      </c>
      <c r="G9" s="5">
        <v>-180000000</v>
      </c>
      <c r="H9" s="5"/>
    </row>
    <row r="10" spans="1:8" s="4" customFormat="1" ht="54.95" customHeight="1" thickBot="1" x14ac:dyDescent="0.35">
      <c r="B10" s="305"/>
      <c r="C10" s="53" t="s">
        <v>205</v>
      </c>
      <c r="D10" s="54" t="s">
        <v>206</v>
      </c>
      <c r="E10" s="55"/>
      <c r="F10" s="55" t="s">
        <v>207</v>
      </c>
      <c r="G10" s="56"/>
      <c r="H10" s="56">
        <v>-497000000</v>
      </c>
    </row>
    <row r="11" spans="1:8" s="4" customFormat="1" ht="54.95" customHeight="1" thickBot="1" x14ac:dyDescent="0.35">
      <c r="B11" s="303" t="s">
        <v>208</v>
      </c>
      <c r="C11" s="57" t="s">
        <v>209</v>
      </c>
      <c r="D11" s="39" t="s">
        <v>210</v>
      </c>
      <c r="E11" s="52"/>
      <c r="F11" s="52" t="s">
        <v>199</v>
      </c>
      <c r="G11" s="58">
        <v>173000000</v>
      </c>
      <c r="H11" s="58">
        <v>1347000000</v>
      </c>
    </row>
    <row r="12" spans="1:8" s="4" customFormat="1" ht="54.95" customHeight="1" thickBot="1" x14ac:dyDescent="0.35">
      <c r="B12" s="304"/>
      <c r="C12" s="50" t="s">
        <v>202</v>
      </c>
      <c r="D12" s="20" t="s">
        <v>211</v>
      </c>
      <c r="E12" s="21"/>
      <c r="F12" s="21" t="s">
        <v>212</v>
      </c>
      <c r="G12" s="3">
        <v>-18000000</v>
      </c>
      <c r="H12" s="3"/>
    </row>
    <row r="13" spans="1:8" s="4" customFormat="1" ht="54.95" customHeight="1" thickBot="1" x14ac:dyDescent="0.35">
      <c r="B13" s="305"/>
      <c r="C13" s="59" t="s">
        <v>213</v>
      </c>
      <c r="D13" s="60" t="s">
        <v>214</v>
      </c>
      <c r="E13" s="61"/>
      <c r="F13" s="62" t="s">
        <v>215</v>
      </c>
      <c r="G13" s="63">
        <v>-15000000</v>
      </c>
      <c r="H13" s="63">
        <v>11000000</v>
      </c>
    </row>
    <row r="14" spans="1:8" s="4" customFormat="1" ht="54.95" customHeight="1" thickBot="1" x14ac:dyDescent="0.35">
      <c r="B14" s="303" t="s">
        <v>216</v>
      </c>
      <c r="C14" s="11" t="s">
        <v>217</v>
      </c>
      <c r="D14" s="20" t="s">
        <v>218</v>
      </c>
      <c r="E14" s="21"/>
      <c r="F14" s="64" t="s">
        <v>219</v>
      </c>
      <c r="G14" s="65">
        <v>-341000000</v>
      </c>
      <c r="H14" s="65"/>
    </row>
    <row r="15" spans="1:8" s="4" customFormat="1" ht="54.95" customHeight="1" thickBot="1" x14ac:dyDescent="0.35">
      <c r="B15" s="304"/>
      <c r="C15" s="51" t="s">
        <v>202</v>
      </c>
      <c r="D15" s="39" t="s">
        <v>220</v>
      </c>
      <c r="E15" s="52"/>
      <c r="F15" s="52" t="s">
        <v>204</v>
      </c>
      <c r="G15" s="66">
        <v>-59000000</v>
      </c>
      <c r="H15" s="66"/>
    </row>
    <row r="16" spans="1:8" s="4" customFormat="1" ht="54.95" customHeight="1" thickBot="1" x14ac:dyDescent="0.35">
      <c r="B16" s="305"/>
      <c r="C16" s="67" t="s">
        <v>221</v>
      </c>
      <c r="D16" s="68" t="s">
        <v>222</v>
      </c>
      <c r="E16" s="55"/>
      <c r="F16" s="69" t="s">
        <v>223</v>
      </c>
      <c r="G16" s="56">
        <f>190000000-565000000</f>
        <v>-375000000</v>
      </c>
      <c r="H16" s="56">
        <f>35000000-310000000</f>
        <v>-275000000</v>
      </c>
    </row>
    <row r="17" spans="2:8" s="4" customFormat="1" ht="54.95" customHeight="1" thickBot="1" x14ac:dyDescent="0.35">
      <c r="B17" s="303" t="s">
        <v>224</v>
      </c>
      <c r="C17" s="70" t="s">
        <v>225</v>
      </c>
      <c r="D17" s="71" t="s">
        <v>226</v>
      </c>
      <c r="E17" s="72"/>
      <c r="F17" s="72" t="s">
        <v>227</v>
      </c>
      <c r="G17" s="73"/>
      <c r="H17" s="73">
        <v>491000000</v>
      </c>
    </row>
    <row r="18" spans="2:8" s="4" customFormat="1" ht="54.95" customHeight="1" thickBot="1" x14ac:dyDescent="0.35">
      <c r="B18" s="305"/>
      <c r="C18" s="67" t="s">
        <v>228</v>
      </c>
      <c r="D18" s="68" t="s">
        <v>229</v>
      </c>
      <c r="E18" s="55"/>
      <c r="F18" s="69" t="s">
        <v>230</v>
      </c>
      <c r="G18" s="74">
        <v>-303000000</v>
      </c>
      <c r="H18" s="74">
        <v>-107000000</v>
      </c>
    </row>
    <row r="19" spans="2:8" s="4" customFormat="1" ht="54.95" customHeight="1" thickBot="1" x14ac:dyDescent="0.35">
      <c r="B19" s="303" t="s">
        <v>231</v>
      </c>
      <c r="C19" s="75" t="s">
        <v>232</v>
      </c>
      <c r="D19" s="76" t="s">
        <v>233</v>
      </c>
      <c r="E19" s="77"/>
      <c r="F19" s="77" t="s">
        <v>234</v>
      </c>
      <c r="G19" s="78">
        <v>-400000000</v>
      </c>
      <c r="H19" s="78">
        <v>-400000000</v>
      </c>
    </row>
    <row r="20" spans="2:8" s="4" customFormat="1" ht="54.95" customHeight="1" thickBot="1" x14ac:dyDescent="0.35">
      <c r="B20" s="304"/>
      <c r="C20" s="79" t="s">
        <v>235</v>
      </c>
      <c r="D20" s="80" t="s">
        <v>236</v>
      </c>
      <c r="E20" s="21"/>
      <c r="F20" s="21" t="s">
        <v>237</v>
      </c>
      <c r="G20" s="3">
        <v>455000000</v>
      </c>
      <c r="H20" s="3">
        <v>52000000</v>
      </c>
    </row>
    <row r="21" spans="2:8" s="4" customFormat="1" ht="54.95" customHeight="1" thickBot="1" x14ac:dyDescent="0.35">
      <c r="B21" s="304"/>
      <c r="C21" s="51" t="s">
        <v>238</v>
      </c>
      <c r="D21" s="39" t="s">
        <v>239</v>
      </c>
      <c r="E21" s="52"/>
      <c r="F21" s="52" t="s">
        <v>240</v>
      </c>
      <c r="G21" s="6">
        <v>340000000</v>
      </c>
      <c r="H21" s="6">
        <v>32000000</v>
      </c>
    </row>
    <row r="22" spans="2:8" s="4" customFormat="1" ht="54.95" customHeight="1" thickBot="1" x14ac:dyDescent="0.35">
      <c r="B22" s="305"/>
      <c r="C22" s="81" t="s">
        <v>241</v>
      </c>
      <c r="D22" s="20" t="s">
        <v>242</v>
      </c>
      <c r="E22" s="21"/>
      <c r="F22" s="21" t="s">
        <v>243</v>
      </c>
      <c r="G22" s="3">
        <v>155000000</v>
      </c>
      <c r="H22" s="3">
        <v>70000000</v>
      </c>
    </row>
    <row r="23" spans="2:8" ht="54.95" customHeight="1" thickBot="1" x14ac:dyDescent="0.35">
      <c r="B23" s="297" t="s">
        <v>65</v>
      </c>
      <c r="C23" s="298"/>
      <c r="D23" s="298"/>
      <c r="E23" s="298"/>
      <c r="F23" s="299"/>
      <c r="G23" s="7">
        <f>SUM(G6:G22)</f>
        <v>-461000000</v>
      </c>
      <c r="H23" s="7">
        <f>SUM(H6:H22)</f>
        <v>1650000000</v>
      </c>
    </row>
    <row r="24" spans="2:8" ht="17.25" thickBot="1" x14ac:dyDescent="0.35">
      <c r="G24" s="6"/>
      <c r="H24" s="6"/>
    </row>
    <row r="28" spans="2:8" x14ac:dyDescent="0.3">
      <c r="C28"/>
      <c r="D28"/>
      <c r="E28"/>
      <c r="F28"/>
      <c r="G28"/>
      <c r="H28"/>
    </row>
    <row r="29" spans="2:8" x14ac:dyDescent="0.3">
      <c r="C29"/>
      <c r="D29"/>
      <c r="E29"/>
      <c r="F29"/>
      <c r="G29"/>
      <c r="H29"/>
    </row>
  </sheetData>
  <mergeCells count="12">
    <mergeCell ref="B23:F23"/>
    <mergeCell ref="B2:H2"/>
    <mergeCell ref="B4:B5"/>
    <mergeCell ref="C4:C5"/>
    <mergeCell ref="D4:D5"/>
    <mergeCell ref="E4:E5"/>
    <mergeCell ref="F4:F5"/>
    <mergeCell ref="B6:B10"/>
    <mergeCell ref="B11:B13"/>
    <mergeCell ref="B14:B16"/>
    <mergeCell ref="B17:B18"/>
    <mergeCell ref="B19:B22"/>
  </mergeCells>
  <hyperlinks>
    <hyperlink ref="A1" location="Índice!A1" display="&lt;&lt;"/>
  </hyperlinks>
  <printOptions horizontalCentered="1" verticalCentered="1"/>
  <pageMargins left="0" right="0.11811023622047245" top="0" bottom="0" header="0.31496062992125984" footer="0.31496062992125984"/>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48"/>
  <sheetViews>
    <sheetView showGridLines="0" topLeftCell="A40" zoomScale="85" zoomScaleNormal="85" workbookViewId="0">
      <selection activeCell="A48" sqref="A48"/>
    </sheetView>
  </sheetViews>
  <sheetFormatPr baseColWidth="10" defaultColWidth="39.28515625" defaultRowHeight="16.5" x14ac:dyDescent="0.3"/>
  <cols>
    <col min="1" max="1" width="3.7109375" style="1" customWidth="1"/>
    <col min="2" max="3" width="17.7109375" style="1" customWidth="1"/>
    <col min="4" max="4" width="74.28515625" style="1" customWidth="1"/>
    <col min="5" max="5" width="20" style="1" customWidth="1"/>
    <col min="6" max="6" width="23.85546875" style="1" customWidth="1"/>
    <col min="7" max="7" width="20.7109375" style="1" customWidth="1"/>
    <col min="8" max="8" width="22" style="1" customWidth="1"/>
    <col min="9" max="16384" width="39.28515625" style="1"/>
  </cols>
  <sheetData>
    <row r="1" spans="1:8" x14ac:dyDescent="0.3">
      <c r="A1" s="276" t="s">
        <v>440</v>
      </c>
    </row>
    <row r="2" spans="1:8" ht="52.5" customHeight="1" x14ac:dyDescent="0.3">
      <c r="B2" s="300" t="s">
        <v>323</v>
      </c>
      <c r="C2" s="300"/>
      <c r="D2" s="300"/>
      <c r="E2" s="300"/>
      <c r="F2" s="300"/>
      <c r="G2" s="300"/>
      <c r="H2" s="300"/>
    </row>
    <row r="3" spans="1:8" ht="15" customHeight="1" thickBot="1" x14ac:dyDescent="0.35">
      <c r="B3" s="160"/>
      <c r="C3" s="162"/>
      <c r="D3" s="162"/>
      <c r="E3" s="162"/>
      <c r="F3" s="162"/>
      <c r="G3" s="162"/>
      <c r="H3" s="163" t="s">
        <v>1</v>
      </c>
    </row>
    <row r="4" spans="1:8" ht="34.5" customHeight="1" thickBot="1" x14ac:dyDescent="0.35">
      <c r="B4" s="306" t="s">
        <v>2</v>
      </c>
      <c r="C4" s="306" t="s">
        <v>3</v>
      </c>
      <c r="D4" s="306" t="s">
        <v>0</v>
      </c>
      <c r="E4" s="306" t="s">
        <v>4</v>
      </c>
      <c r="F4" s="306" t="s">
        <v>5</v>
      </c>
      <c r="G4" s="164" t="s">
        <v>6</v>
      </c>
      <c r="H4" s="164" t="s">
        <v>6</v>
      </c>
    </row>
    <row r="5" spans="1:8" ht="17.25" thickBot="1" x14ac:dyDescent="0.35">
      <c r="B5" s="307"/>
      <c r="C5" s="306"/>
      <c r="D5" s="306"/>
      <c r="E5" s="306"/>
      <c r="F5" s="306"/>
      <c r="G5" s="165">
        <v>2021</v>
      </c>
      <c r="H5" s="165">
        <v>2022</v>
      </c>
    </row>
    <row r="6" spans="1:8" s="4" customFormat="1" ht="17.25" thickBot="1" x14ac:dyDescent="0.35">
      <c r="B6" s="307" t="s">
        <v>7</v>
      </c>
      <c r="C6" s="308" t="s">
        <v>8</v>
      </c>
      <c r="D6" s="166" t="s">
        <v>9</v>
      </c>
      <c r="E6" s="166" t="s">
        <v>10</v>
      </c>
      <c r="F6" s="167" t="s">
        <v>11</v>
      </c>
      <c r="G6" s="168">
        <v>20000000</v>
      </c>
      <c r="H6" s="168">
        <v>20000000</v>
      </c>
    </row>
    <row r="7" spans="1:8" s="4" customFormat="1" ht="17.25" thickBot="1" x14ac:dyDescent="0.35">
      <c r="B7" s="311"/>
      <c r="C7" s="309"/>
      <c r="D7" s="169" t="s">
        <v>12</v>
      </c>
      <c r="E7" s="170" t="s">
        <v>10</v>
      </c>
      <c r="F7" s="171"/>
      <c r="G7" s="172"/>
      <c r="H7" s="172">
        <v>20000000</v>
      </c>
    </row>
    <row r="8" spans="1:8" s="4" customFormat="1" ht="17.25" thickBot="1" x14ac:dyDescent="0.35">
      <c r="B8" s="311"/>
      <c r="C8" s="309"/>
      <c r="D8" s="166" t="s">
        <v>13</v>
      </c>
      <c r="E8" s="166" t="s">
        <v>10</v>
      </c>
      <c r="F8" s="167" t="s">
        <v>11</v>
      </c>
      <c r="G8" s="168"/>
      <c r="H8" s="168">
        <v>9300000</v>
      </c>
    </row>
    <row r="9" spans="1:8" s="4" customFormat="1" ht="17.25" thickBot="1" x14ac:dyDescent="0.35">
      <c r="B9" s="311"/>
      <c r="C9" s="309"/>
      <c r="D9" s="169" t="s">
        <v>14</v>
      </c>
      <c r="E9" s="170" t="s">
        <v>10</v>
      </c>
      <c r="F9" s="171"/>
      <c r="G9" s="172"/>
      <c r="H9" s="172"/>
    </row>
    <row r="10" spans="1:8" s="4" customFormat="1" ht="17.25" thickBot="1" x14ac:dyDescent="0.35">
      <c r="B10" s="311"/>
      <c r="C10" s="310"/>
      <c r="D10" s="166" t="s">
        <v>15</v>
      </c>
      <c r="E10" s="166" t="s">
        <v>16</v>
      </c>
      <c r="F10" s="167" t="s">
        <v>17</v>
      </c>
      <c r="G10" s="168">
        <v>27969870.77</v>
      </c>
      <c r="H10" s="168">
        <v>10531316.67</v>
      </c>
    </row>
    <row r="11" spans="1:8" s="4" customFormat="1" ht="33.75" thickBot="1" x14ac:dyDescent="0.35">
      <c r="B11" s="311"/>
      <c r="C11" s="173" t="s">
        <v>18</v>
      </c>
      <c r="D11" s="170" t="s">
        <v>19</v>
      </c>
      <c r="E11" s="170" t="s">
        <v>20</v>
      </c>
      <c r="F11" s="174" t="s">
        <v>21</v>
      </c>
      <c r="G11" s="172">
        <v>44363000</v>
      </c>
      <c r="H11" s="172"/>
    </row>
    <row r="12" spans="1:8" s="4" customFormat="1" ht="66.75" thickBot="1" x14ac:dyDescent="0.35">
      <c r="B12" s="311"/>
      <c r="C12" s="166" t="s">
        <v>8</v>
      </c>
      <c r="D12" s="166" t="s">
        <v>22</v>
      </c>
      <c r="E12" s="166"/>
      <c r="F12" s="167" t="s">
        <v>23</v>
      </c>
      <c r="G12" s="168">
        <v>21175000</v>
      </c>
      <c r="H12" s="168">
        <v>38115000</v>
      </c>
    </row>
    <row r="13" spans="1:8" s="4" customFormat="1" ht="66.75" thickBot="1" x14ac:dyDescent="0.35">
      <c r="B13" s="311"/>
      <c r="C13" s="175" t="s">
        <v>67</v>
      </c>
      <c r="D13" s="175" t="s">
        <v>336</v>
      </c>
      <c r="E13" s="175"/>
      <c r="F13" s="176"/>
      <c r="G13" s="177" t="s">
        <v>340</v>
      </c>
      <c r="H13" s="177"/>
    </row>
    <row r="14" spans="1:8" s="4" customFormat="1" ht="69.75" customHeight="1" thickBot="1" x14ac:dyDescent="0.35">
      <c r="B14" s="311"/>
      <c r="C14" s="166" t="s">
        <v>68</v>
      </c>
      <c r="D14" s="166" t="s">
        <v>337</v>
      </c>
      <c r="E14" s="166"/>
      <c r="F14" s="167"/>
      <c r="G14" s="168">
        <v>300000000</v>
      </c>
      <c r="H14" s="168"/>
    </row>
    <row r="15" spans="1:8" s="4" customFormat="1" ht="17.25" thickBot="1" x14ac:dyDescent="0.35">
      <c r="B15" s="312"/>
      <c r="C15" s="178" t="s">
        <v>53</v>
      </c>
      <c r="D15" s="175" t="s">
        <v>54</v>
      </c>
      <c r="E15" s="175" t="s">
        <v>55</v>
      </c>
      <c r="F15" s="176" t="s">
        <v>47</v>
      </c>
      <c r="G15" s="177">
        <v>14800000</v>
      </c>
      <c r="H15" s="177">
        <v>19380000</v>
      </c>
    </row>
    <row r="16" spans="1:8" s="4" customFormat="1" ht="50.25" thickBot="1" x14ac:dyDescent="0.35">
      <c r="B16" s="179" t="s">
        <v>24</v>
      </c>
      <c r="C16" s="166" t="s">
        <v>25</v>
      </c>
      <c r="D16" s="166" t="s">
        <v>26</v>
      </c>
      <c r="E16" s="166" t="s">
        <v>27</v>
      </c>
      <c r="F16" s="167"/>
      <c r="G16" s="168">
        <v>1000000</v>
      </c>
      <c r="H16" s="168"/>
    </row>
    <row r="17" spans="2:10" s="4" customFormat="1" ht="83.25" thickBot="1" x14ac:dyDescent="0.35">
      <c r="B17" s="307" t="s">
        <v>28</v>
      </c>
      <c r="C17" s="175" t="s">
        <v>29</v>
      </c>
      <c r="D17" s="175" t="s">
        <v>30</v>
      </c>
      <c r="E17" s="175" t="s">
        <v>31</v>
      </c>
      <c r="F17" s="176" t="s">
        <v>17</v>
      </c>
      <c r="G17" s="177">
        <v>1603359627.9668496</v>
      </c>
      <c r="H17" s="177"/>
    </row>
    <row r="18" spans="2:10" s="4" customFormat="1" ht="17.25" customHeight="1" thickBot="1" x14ac:dyDescent="0.35">
      <c r="B18" s="311"/>
      <c r="C18" s="308" t="s">
        <v>32</v>
      </c>
      <c r="D18" s="166" t="s">
        <v>33</v>
      </c>
      <c r="E18" s="166" t="s">
        <v>31</v>
      </c>
      <c r="F18" s="167" t="s">
        <v>17</v>
      </c>
      <c r="G18" s="168">
        <v>5800000000</v>
      </c>
      <c r="H18" s="168">
        <v>350000000</v>
      </c>
    </row>
    <row r="19" spans="2:10" s="4" customFormat="1" ht="17.25" thickBot="1" x14ac:dyDescent="0.35">
      <c r="B19" s="311"/>
      <c r="C19" s="310"/>
      <c r="D19" s="166" t="s">
        <v>34</v>
      </c>
      <c r="E19" s="166" t="s">
        <v>35</v>
      </c>
      <c r="F19" s="167" t="s">
        <v>17</v>
      </c>
      <c r="G19" s="168">
        <v>2431265553.9867163</v>
      </c>
      <c r="H19" s="168"/>
    </row>
    <row r="20" spans="2:10" s="4" customFormat="1" ht="17.25" thickBot="1" x14ac:dyDescent="0.35">
      <c r="B20" s="311"/>
      <c r="C20" s="313" t="s">
        <v>36</v>
      </c>
      <c r="D20" s="170" t="s">
        <v>37</v>
      </c>
      <c r="E20" s="170" t="s">
        <v>35</v>
      </c>
      <c r="F20" s="174" t="s">
        <v>17</v>
      </c>
      <c r="G20" s="177">
        <v>1231822750.4704518</v>
      </c>
      <c r="H20" s="177"/>
    </row>
    <row r="21" spans="2:10" s="4" customFormat="1" ht="50.25" thickBot="1" x14ac:dyDescent="0.35">
      <c r="B21" s="311"/>
      <c r="C21" s="314"/>
      <c r="D21" s="166" t="s">
        <v>38</v>
      </c>
      <c r="E21" s="166" t="s">
        <v>31</v>
      </c>
      <c r="F21" s="167" t="s">
        <v>17</v>
      </c>
      <c r="G21" s="168">
        <v>2247143428.3616443</v>
      </c>
      <c r="H21" s="168"/>
    </row>
    <row r="22" spans="2:10" s="4" customFormat="1" ht="65.25" customHeight="1" thickBot="1" x14ac:dyDescent="0.35">
      <c r="B22" s="311"/>
      <c r="C22" s="314"/>
      <c r="D22" s="175" t="s">
        <v>39</v>
      </c>
      <c r="E22" s="175" t="s">
        <v>10</v>
      </c>
      <c r="F22" s="174" t="s">
        <v>17</v>
      </c>
      <c r="G22" s="177">
        <v>7000000</v>
      </c>
      <c r="H22" s="177">
        <v>7000000</v>
      </c>
    </row>
    <row r="23" spans="2:10" s="4" customFormat="1" ht="50.25" thickBot="1" x14ac:dyDescent="0.35">
      <c r="B23" s="311"/>
      <c r="C23" s="314"/>
      <c r="D23" s="166" t="s">
        <v>40</v>
      </c>
      <c r="E23" s="166" t="s">
        <v>10</v>
      </c>
      <c r="F23" s="167" t="s">
        <v>17</v>
      </c>
      <c r="G23" s="168">
        <v>100000</v>
      </c>
      <c r="H23" s="168"/>
    </row>
    <row r="24" spans="2:10" s="4" customFormat="1" ht="50.25" thickBot="1" x14ac:dyDescent="0.35">
      <c r="B24" s="311"/>
      <c r="C24" s="314"/>
      <c r="D24" s="175" t="s">
        <v>41</v>
      </c>
      <c r="E24" s="175" t="s">
        <v>10</v>
      </c>
      <c r="F24" s="174" t="s">
        <v>17</v>
      </c>
      <c r="G24" s="177">
        <v>3000000</v>
      </c>
      <c r="H24" s="177"/>
    </row>
    <row r="25" spans="2:10" s="4" customFormat="1" ht="50.25" thickBot="1" x14ac:dyDescent="0.35">
      <c r="B25" s="311"/>
      <c r="C25" s="314"/>
      <c r="D25" s="166" t="s">
        <v>42</v>
      </c>
      <c r="E25" s="166" t="s">
        <v>10</v>
      </c>
      <c r="F25" s="167" t="s">
        <v>17</v>
      </c>
      <c r="G25" s="168">
        <v>1471376.67</v>
      </c>
      <c r="H25" s="168">
        <v>2475383.34</v>
      </c>
    </row>
    <row r="26" spans="2:10" s="4" customFormat="1" ht="49.5" customHeight="1" thickBot="1" x14ac:dyDescent="0.35">
      <c r="B26" s="312"/>
      <c r="C26" s="314"/>
      <c r="D26" s="170" t="s">
        <v>43</v>
      </c>
      <c r="E26" s="170" t="s">
        <v>10</v>
      </c>
      <c r="F26" s="174" t="s">
        <v>66</v>
      </c>
      <c r="G26" s="177">
        <v>139000</v>
      </c>
      <c r="H26" s="177"/>
    </row>
    <row r="27" spans="2:10" s="4" customFormat="1" ht="33.75" thickBot="1" x14ac:dyDescent="0.35">
      <c r="B27" s="307" t="s">
        <v>44</v>
      </c>
      <c r="C27" s="309" t="s">
        <v>45</v>
      </c>
      <c r="D27" s="166" t="s">
        <v>46</v>
      </c>
      <c r="E27" s="166"/>
      <c r="F27" s="167" t="s">
        <v>47</v>
      </c>
      <c r="G27" s="168">
        <v>7000000000</v>
      </c>
      <c r="H27" s="168"/>
    </row>
    <row r="28" spans="2:10" s="4" customFormat="1" ht="33.75" thickBot="1" x14ac:dyDescent="0.35">
      <c r="B28" s="311"/>
      <c r="C28" s="309"/>
      <c r="D28" s="170" t="s">
        <v>48</v>
      </c>
      <c r="E28" s="170"/>
      <c r="F28" s="174" t="s">
        <v>47</v>
      </c>
      <c r="G28" s="172">
        <v>1500000000</v>
      </c>
      <c r="H28" s="172">
        <v>1500000000</v>
      </c>
    </row>
    <row r="29" spans="2:10" s="4" customFormat="1" ht="33.75" thickBot="1" x14ac:dyDescent="0.35">
      <c r="B29" s="311"/>
      <c r="C29" s="309"/>
      <c r="D29" s="166" t="s">
        <v>49</v>
      </c>
      <c r="E29" s="166"/>
      <c r="F29" s="167" t="s">
        <v>47</v>
      </c>
      <c r="G29" s="168">
        <v>1000000000</v>
      </c>
      <c r="H29" s="168"/>
    </row>
    <row r="30" spans="2:10" s="4" customFormat="1" ht="49.5" customHeight="1" thickBot="1" x14ac:dyDescent="0.35">
      <c r="B30" s="311"/>
      <c r="C30" s="309"/>
      <c r="D30" s="170" t="s">
        <v>50</v>
      </c>
      <c r="E30" s="170" t="s">
        <v>51</v>
      </c>
      <c r="F30" s="174" t="s">
        <v>47</v>
      </c>
      <c r="G30" s="172">
        <v>172000000</v>
      </c>
      <c r="H30" s="172"/>
    </row>
    <row r="31" spans="2:10" s="4" customFormat="1" ht="49.5" customHeight="1" thickBot="1" x14ac:dyDescent="0.35">
      <c r="B31" s="311"/>
      <c r="C31" s="310"/>
      <c r="D31" s="166" t="s">
        <v>52</v>
      </c>
      <c r="E31" s="166" t="s">
        <v>51</v>
      </c>
      <c r="F31" s="167"/>
      <c r="G31" s="168">
        <v>30670000</v>
      </c>
      <c r="H31" s="168"/>
    </row>
    <row r="32" spans="2:10" s="4" customFormat="1" ht="33.75" thickBot="1" x14ac:dyDescent="0.35">
      <c r="B32" s="311"/>
      <c r="C32" s="321" t="s">
        <v>324</v>
      </c>
      <c r="D32" s="175" t="s">
        <v>325</v>
      </c>
      <c r="E32" s="175"/>
      <c r="F32" s="176" t="s">
        <v>47</v>
      </c>
      <c r="G32" s="177">
        <v>150000</v>
      </c>
      <c r="H32" s="177"/>
      <c r="I32" s="315"/>
      <c r="J32" s="6"/>
    </row>
    <row r="33" spans="2:10" s="4" customFormat="1" ht="115.5" customHeight="1" thickBot="1" x14ac:dyDescent="0.35">
      <c r="B33" s="311"/>
      <c r="C33" s="322"/>
      <c r="D33" s="166" t="s">
        <v>326</v>
      </c>
      <c r="E33" s="166"/>
      <c r="F33" s="167" t="s">
        <v>47</v>
      </c>
      <c r="G33" s="168">
        <v>534937</v>
      </c>
      <c r="H33" s="168"/>
      <c r="I33" s="316"/>
      <c r="J33" s="6"/>
    </row>
    <row r="34" spans="2:10" s="4" customFormat="1" ht="30" customHeight="1" thickBot="1" x14ac:dyDescent="0.35">
      <c r="B34" s="311"/>
      <c r="C34" s="309" t="s">
        <v>334</v>
      </c>
      <c r="D34" s="175" t="s">
        <v>327</v>
      </c>
      <c r="E34" s="175"/>
      <c r="F34" s="176" t="s">
        <v>331</v>
      </c>
      <c r="G34" s="177">
        <v>15000000</v>
      </c>
      <c r="H34" s="177"/>
      <c r="I34" s="34"/>
      <c r="J34" s="34"/>
    </row>
    <row r="35" spans="2:10" s="4" customFormat="1" ht="30" customHeight="1" thickBot="1" x14ac:dyDescent="0.35">
      <c r="B35" s="311"/>
      <c r="C35" s="309"/>
      <c r="D35" s="166" t="s">
        <v>328</v>
      </c>
      <c r="E35" s="166"/>
      <c r="F35" s="167" t="s">
        <v>331</v>
      </c>
      <c r="G35" s="168">
        <v>10000000</v>
      </c>
      <c r="H35" s="168"/>
      <c r="I35" s="34"/>
      <c r="J35" s="34"/>
    </row>
    <row r="36" spans="2:10" s="4" customFormat="1" ht="30" customHeight="1" thickBot="1" x14ac:dyDescent="0.35">
      <c r="B36" s="311"/>
      <c r="C36" s="309"/>
      <c r="D36" s="175" t="s">
        <v>329</v>
      </c>
      <c r="E36" s="175"/>
      <c r="F36" s="176" t="s">
        <v>331</v>
      </c>
      <c r="G36" s="177">
        <v>15300000</v>
      </c>
      <c r="H36" s="177"/>
      <c r="I36" s="34"/>
      <c r="J36" s="34"/>
    </row>
    <row r="37" spans="2:10" s="4" customFormat="1" ht="85.5" customHeight="1" thickBot="1" x14ac:dyDescent="0.35">
      <c r="B37" s="311"/>
      <c r="C37" s="309"/>
      <c r="D37" s="166" t="s">
        <v>330</v>
      </c>
      <c r="E37" s="166"/>
      <c r="F37" s="167" t="s">
        <v>332</v>
      </c>
      <c r="G37" s="168"/>
      <c r="H37" s="168">
        <v>10000000</v>
      </c>
      <c r="I37" s="34"/>
      <c r="J37" s="34"/>
    </row>
    <row r="38" spans="2:10" s="4" customFormat="1" ht="90" customHeight="1" thickBot="1" x14ac:dyDescent="0.35">
      <c r="B38" s="312"/>
      <c r="C38" s="180" t="s">
        <v>335</v>
      </c>
      <c r="D38" s="175" t="s">
        <v>333</v>
      </c>
      <c r="E38" s="175"/>
      <c r="F38" s="176" t="s">
        <v>47</v>
      </c>
      <c r="G38" s="177">
        <v>3000000</v>
      </c>
      <c r="H38" s="177"/>
      <c r="I38" s="34"/>
      <c r="J38" s="34"/>
    </row>
    <row r="39" spans="2:10" s="4" customFormat="1" ht="150" customHeight="1" thickBot="1" x14ac:dyDescent="0.35">
      <c r="B39" s="181" t="s">
        <v>56</v>
      </c>
      <c r="C39" s="182" t="s">
        <v>57</v>
      </c>
      <c r="D39" s="183" t="s">
        <v>58</v>
      </c>
      <c r="E39" s="183" t="s">
        <v>59</v>
      </c>
      <c r="F39" s="184" t="s">
        <v>350</v>
      </c>
      <c r="G39" s="185"/>
      <c r="H39" s="185"/>
    </row>
    <row r="40" spans="2:10" s="4" customFormat="1" ht="48.75" customHeight="1" thickBot="1" x14ac:dyDescent="0.35">
      <c r="B40" s="181" t="s">
        <v>28</v>
      </c>
      <c r="C40" s="186" t="s">
        <v>60</v>
      </c>
      <c r="D40" s="187" t="s">
        <v>61</v>
      </c>
      <c r="E40" s="187" t="s">
        <v>10</v>
      </c>
      <c r="F40" s="188"/>
      <c r="G40" s="189">
        <v>13000000</v>
      </c>
      <c r="H40" s="189">
        <v>14000000</v>
      </c>
    </row>
    <row r="41" spans="2:10" s="4" customFormat="1" ht="68.25" customHeight="1" thickBot="1" x14ac:dyDescent="0.35">
      <c r="B41" s="190" t="s">
        <v>7</v>
      </c>
      <c r="C41" s="182" t="s">
        <v>18</v>
      </c>
      <c r="D41" s="183" t="s">
        <v>62</v>
      </c>
      <c r="E41" s="183" t="s">
        <v>63</v>
      </c>
      <c r="F41" s="184" t="s">
        <v>64</v>
      </c>
      <c r="G41" s="185">
        <v>23200000</v>
      </c>
      <c r="H41" s="185">
        <v>23000000</v>
      </c>
    </row>
    <row r="42" spans="2:10" ht="17.25" thickBot="1" x14ac:dyDescent="0.35">
      <c r="B42" s="318" t="s">
        <v>65</v>
      </c>
      <c r="C42" s="319"/>
      <c r="D42" s="319"/>
      <c r="E42" s="319"/>
      <c r="F42" s="320"/>
      <c r="G42" s="191">
        <f>SUM(G6:G41)</f>
        <v>23537464545.225662</v>
      </c>
      <c r="H42" s="191">
        <f>SUM(H6:H41)</f>
        <v>2023801700.01</v>
      </c>
      <c r="I42" s="4"/>
      <c r="J42" s="4"/>
    </row>
    <row r="43" spans="2:10" x14ac:dyDescent="0.3">
      <c r="B43" s="161" t="s">
        <v>338</v>
      </c>
      <c r="I43" s="4"/>
      <c r="J43" s="4"/>
    </row>
    <row r="44" spans="2:10" x14ac:dyDescent="0.3">
      <c r="B44" s="317" t="s">
        <v>339</v>
      </c>
      <c r="C44" s="317"/>
      <c r="D44" s="317"/>
      <c r="E44" s="317"/>
      <c r="F44" s="317"/>
      <c r="G44" s="317"/>
      <c r="H44" s="317"/>
      <c r="I44" s="4"/>
      <c r="J44" s="4"/>
    </row>
    <row r="45" spans="2:10" x14ac:dyDescent="0.3">
      <c r="B45" s="317"/>
      <c r="C45" s="317"/>
      <c r="D45" s="317"/>
      <c r="E45" s="317"/>
      <c r="F45" s="317"/>
      <c r="G45" s="317"/>
      <c r="H45" s="317"/>
    </row>
    <row r="46" spans="2:10" x14ac:dyDescent="0.3">
      <c r="B46" s="8"/>
    </row>
    <row r="47" spans="2:10" x14ac:dyDescent="0.3">
      <c r="B47" s="8"/>
    </row>
    <row r="48" spans="2:10" x14ac:dyDescent="0.3">
      <c r="B48" s="8"/>
    </row>
  </sheetData>
  <mergeCells count="18">
    <mergeCell ref="I32:I33"/>
    <mergeCell ref="C34:C37"/>
    <mergeCell ref="B27:B38"/>
    <mergeCell ref="B44:H45"/>
    <mergeCell ref="B42:F42"/>
    <mergeCell ref="C32:C33"/>
    <mergeCell ref="C6:C10"/>
    <mergeCell ref="B17:B26"/>
    <mergeCell ref="C18:C19"/>
    <mergeCell ref="C20:C26"/>
    <mergeCell ref="C27:C31"/>
    <mergeCell ref="B6:B15"/>
    <mergeCell ref="B2:H2"/>
    <mergeCell ref="B4:B5"/>
    <mergeCell ref="C4:C5"/>
    <mergeCell ref="D4:D5"/>
    <mergeCell ref="E4:E5"/>
    <mergeCell ref="F4:F5"/>
  </mergeCells>
  <hyperlinks>
    <hyperlink ref="A1" location="Índice!A1" display="&lt;&lt;"/>
  </hyperlinks>
  <pageMargins left="0" right="0" top="0" bottom="0" header="0.31496062992125984" footer="0.31496062992125984"/>
  <pageSetup paperSize="8" scale="4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topLeftCell="C1" zoomScale="85" zoomScaleNormal="85" workbookViewId="0">
      <selection activeCell="C3" sqref="C3"/>
    </sheetView>
  </sheetViews>
  <sheetFormatPr baseColWidth="10" defaultRowHeight="15" x14ac:dyDescent="0.25"/>
  <cols>
    <col min="1" max="1" width="3.7109375" customWidth="1"/>
    <col min="2" max="2" width="56" customWidth="1"/>
    <col min="3" max="3" width="77.7109375" customWidth="1"/>
    <col min="4" max="4" width="43.28515625" customWidth="1"/>
    <col min="5" max="5" width="27.7109375" customWidth="1"/>
    <col min="6" max="6" width="28.28515625" customWidth="1"/>
    <col min="7" max="7" width="28" style="225" customWidth="1"/>
  </cols>
  <sheetData>
    <row r="1" spans="1:7" x14ac:dyDescent="0.25">
      <c r="A1" s="276" t="s">
        <v>440</v>
      </c>
    </row>
    <row r="2" spans="1:7" ht="52.5" customHeight="1" thickBot="1" x14ac:dyDescent="0.3">
      <c r="B2" s="323" t="s">
        <v>455</v>
      </c>
      <c r="C2" s="323"/>
      <c r="D2" s="323"/>
      <c r="E2" s="323"/>
      <c r="F2" s="324"/>
      <c r="G2" s="324"/>
    </row>
    <row r="3" spans="1:7" ht="55.5" customHeight="1" thickBot="1" x14ac:dyDescent="0.3">
      <c r="B3" s="159" t="s">
        <v>3</v>
      </c>
      <c r="C3" s="159" t="s">
        <v>0</v>
      </c>
      <c r="D3" s="159" t="s">
        <v>5</v>
      </c>
      <c r="E3" s="159" t="s">
        <v>375</v>
      </c>
      <c r="F3" s="158" t="s">
        <v>148</v>
      </c>
      <c r="G3" s="207" t="s">
        <v>149</v>
      </c>
    </row>
    <row r="4" spans="1:7" ht="39" thickBot="1" x14ac:dyDescent="0.3">
      <c r="B4" s="208" t="s">
        <v>376</v>
      </c>
      <c r="C4" s="208" t="s">
        <v>377</v>
      </c>
      <c r="D4" s="209" t="s">
        <v>378</v>
      </c>
      <c r="E4" s="210">
        <v>200000000</v>
      </c>
      <c r="F4" s="42">
        <v>200000000</v>
      </c>
      <c r="G4" s="226">
        <v>43963</v>
      </c>
    </row>
    <row r="5" spans="1:7" ht="26.25" thickBot="1" x14ac:dyDescent="0.3">
      <c r="B5" s="20" t="s">
        <v>379</v>
      </c>
      <c r="C5" s="211" t="s">
        <v>380</v>
      </c>
      <c r="D5" s="212" t="s">
        <v>381</v>
      </c>
      <c r="E5" s="213">
        <v>1200000000</v>
      </c>
      <c r="F5" s="46">
        <v>27577618</v>
      </c>
      <c r="G5" s="227">
        <v>44469</v>
      </c>
    </row>
    <row r="6" spans="1:7" ht="71.25" customHeight="1" thickBot="1" x14ac:dyDescent="0.3">
      <c r="B6" s="214" t="s">
        <v>382</v>
      </c>
      <c r="C6" s="214" t="s">
        <v>383</v>
      </c>
      <c r="D6" s="209" t="s">
        <v>384</v>
      </c>
      <c r="E6" s="210">
        <v>100000000000</v>
      </c>
      <c r="F6" s="42">
        <v>92433800000</v>
      </c>
      <c r="G6" s="226">
        <v>44469</v>
      </c>
    </row>
    <row r="7" spans="1:7" ht="79.5" customHeight="1" thickBot="1" x14ac:dyDescent="0.3">
      <c r="B7" s="20" t="s">
        <v>382</v>
      </c>
      <c r="C7" s="211" t="s">
        <v>385</v>
      </c>
      <c r="D7" s="212" t="s">
        <v>386</v>
      </c>
      <c r="E7" s="213">
        <v>40000000000</v>
      </c>
      <c r="F7" s="46">
        <v>8419000000</v>
      </c>
      <c r="G7" s="227">
        <v>44469</v>
      </c>
    </row>
    <row r="8" spans="1:7" ht="39" thickBot="1" x14ac:dyDescent="0.3">
      <c r="B8" s="208" t="s">
        <v>387</v>
      </c>
      <c r="C8" s="214" t="s">
        <v>388</v>
      </c>
      <c r="D8" s="209" t="s">
        <v>389</v>
      </c>
      <c r="E8" s="210">
        <v>2000000000</v>
      </c>
      <c r="F8" s="42"/>
      <c r="G8" s="226"/>
    </row>
    <row r="9" spans="1:7" ht="64.5" thickBot="1" x14ac:dyDescent="0.3">
      <c r="B9" s="20" t="s">
        <v>390</v>
      </c>
      <c r="C9" s="211" t="s">
        <v>391</v>
      </c>
      <c r="D9" s="212" t="s">
        <v>392</v>
      </c>
      <c r="E9" s="213">
        <v>1000000000</v>
      </c>
      <c r="F9" s="46">
        <v>802359485.92999995</v>
      </c>
      <c r="G9" s="227">
        <v>44439</v>
      </c>
    </row>
    <row r="10" spans="1:7" ht="76.5" x14ac:dyDescent="0.25">
      <c r="B10" s="215" t="s">
        <v>393</v>
      </c>
      <c r="C10" s="216" t="s">
        <v>394</v>
      </c>
      <c r="D10" s="217" t="s">
        <v>395</v>
      </c>
      <c r="E10" s="218">
        <v>2252890750</v>
      </c>
      <c r="F10" s="228"/>
      <c r="G10" s="229"/>
    </row>
    <row r="11" spans="1:7" ht="71.25" customHeight="1" thickBot="1" x14ac:dyDescent="0.3">
      <c r="B11" s="20" t="s">
        <v>396</v>
      </c>
      <c r="C11" s="211" t="s">
        <v>397</v>
      </c>
      <c r="D11" s="212" t="s">
        <v>398</v>
      </c>
      <c r="E11" s="219">
        <v>2816912866.5900002</v>
      </c>
      <c r="F11" s="46"/>
      <c r="G11" s="230"/>
    </row>
    <row r="12" spans="1:7" ht="39" thickBot="1" x14ac:dyDescent="0.3">
      <c r="B12" s="220" t="s">
        <v>399</v>
      </c>
      <c r="C12" s="221" t="s">
        <v>400</v>
      </c>
      <c r="D12" s="222" t="s">
        <v>401</v>
      </c>
      <c r="E12" s="223">
        <v>10000000000</v>
      </c>
      <c r="F12" s="223"/>
      <c r="G12" s="224"/>
    </row>
    <row r="13" spans="1:7" ht="27.75" customHeight="1" thickBot="1" x14ac:dyDescent="0.3">
      <c r="B13" s="325" t="s">
        <v>65</v>
      </c>
      <c r="C13" s="326"/>
      <c r="D13" s="327"/>
      <c r="E13" s="7">
        <f>SUM(E4:E12)</f>
        <v>159469803616.59</v>
      </c>
      <c r="F13" s="48"/>
      <c r="G13" s="231"/>
    </row>
    <row r="14" spans="1:7" ht="51" customHeight="1" x14ac:dyDescent="0.25">
      <c r="B14" s="328" t="s">
        <v>402</v>
      </c>
      <c r="C14" s="328"/>
      <c r="D14" s="328"/>
      <c r="E14" s="328"/>
    </row>
    <row r="15" spans="1:7" ht="51" customHeight="1" x14ac:dyDescent="0.25"/>
    <row r="16" spans="1:7" ht="15.75" thickBot="1" x14ac:dyDescent="0.3"/>
    <row r="17" spans="2:6" ht="15.75" thickBot="1" x14ac:dyDescent="0.3">
      <c r="B17" s="220"/>
      <c r="C17" s="221"/>
      <c r="D17" s="222"/>
      <c r="E17" s="223"/>
      <c r="F17" s="223"/>
    </row>
  </sheetData>
  <mergeCells count="4">
    <mergeCell ref="B2:E2"/>
    <mergeCell ref="F2:G2"/>
    <mergeCell ref="B13:D13"/>
    <mergeCell ref="B14:E14"/>
  </mergeCells>
  <hyperlinks>
    <hyperlink ref="A1" location="Índice!A1" display="&lt;&lt;"/>
  </hyperlinks>
  <printOptions horizontalCentered="1"/>
  <pageMargins left="0" right="0" top="0" bottom="0" header="0.31496062992125984" footer="0.31496062992125984"/>
  <pageSetup paperSize="9" scale="4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7727F37C-8394-4A8A-B0FA-C20AE5AE766D}"/>
</file>

<file path=customXml/itemProps2.xml><?xml version="1.0" encoding="utf-8"?>
<ds:datastoreItem xmlns:ds="http://schemas.openxmlformats.org/officeDocument/2006/customXml" ds:itemID="{936E75C0-B712-43DE-A6E7-ED0EA137E034}">
  <ds:schemaRefs>
    <ds:schemaRef ds:uri="http://schemas.microsoft.com/sharepoint/v3/contenttype/forms"/>
  </ds:schemaRefs>
</ds:datastoreItem>
</file>

<file path=customXml/itemProps3.xml><?xml version="1.0" encoding="utf-8"?>
<ds:datastoreItem xmlns:ds="http://schemas.openxmlformats.org/officeDocument/2006/customXml" ds:itemID="{15D5A133-8454-4079-8AA7-6A07057C9EB2}">
  <ds:schemaRefs>
    <ds:schemaRef ds:uri="http://schemas.openxmlformats.org/package/2006/metadata/core-properties"/>
    <ds:schemaRef ds:uri="http://schemas.microsoft.com/office/2006/documentManagement/types"/>
    <ds:schemaRef ds:uri="http://www.w3.org/XML/1998/namespace"/>
    <ds:schemaRef ds:uri="25d85ab0-3809-4eca-a8fb-a26131ff49e9"/>
    <ds:schemaRef ds:uri="http://schemas.microsoft.com/office/infopath/2007/PartnerControls"/>
    <ds:schemaRef ds:uri="http://schemas.microsoft.com/office/2006/metadata/properties"/>
    <ds:schemaRef ds:uri="http://purl.org/dc/term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5</vt:i4>
      </vt:variant>
    </vt:vector>
  </HeadingPairs>
  <TitlesOfParts>
    <vt:vector size="23" baseType="lpstr">
      <vt:lpstr>Índice</vt:lpstr>
      <vt:lpstr>Metodología</vt:lpstr>
      <vt:lpstr>A1- Cuantías a excluir gasto </vt:lpstr>
      <vt:lpstr>A2- Garantías</vt:lpstr>
      <vt:lpstr>A3a- Educación-sanidad-empleo</vt:lpstr>
      <vt:lpstr>A3 b- Funciones COFOG</vt:lpstr>
      <vt:lpstr>A.4 Medidas Discrec Ingr Edo</vt:lpstr>
      <vt:lpstr>A.5 Medidas Discrec Gto Edo</vt:lpstr>
      <vt:lpstr>A.6 Garantías Estado</vt:lpstr>
      <vt:lpstr>A.7 Medidas Discrec CCAA</vt:lpstr>
      <vt:lpstr>A.8 Medidas discrec EELL</vt:lpstr>
      <vt:lpstr>A.9 Garantías AATT</vt:lpstr>
      <vt:lpstr>A.10 Todas</vt:lpstr>
      <vt:lpstr>A.10.1 Todas</vt:lpstr>
      <vt:lpstr>A.10.2 Central</vt:lpstr>
      <vt:lpstr>A10.3 CCAA</vt:lpstr>
      <vt:lpstr>A10.4 CCLL</vt:lpstr>
      <vt:lpstr>A10.5 SS</vt:lpstr>
      <vt:lpstr>'A.4 Medidas Discrec Ingr Edo'!Área_de_impresión</vt:lpstr>
      <vt:lpstr>'A.6 Garantías Estado'!Área_de_impresión</vt:lpstr>
      <vt:lpstr>'A1- Cuantías a excluir gasto '!Área_de_impresión</vt:lpstr>
      <vt:lpstr>'A2- Garantías'!Área_de_impresión</vt:lpstr>
      <vt:lpstr>'A3a- Educación-sanidad-empleo'!Área_de_impresión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(Anexos del informe)</dc:title>
  <dc:creator>Sánchez Yánquez, Alejandra</dc:creator>
  <cp:lastModifiedBy>SGCIEF</cp:lastModifiedBy>
  <cp:lastPrinted>2021-10-15T09:51:45Z</cp:lastPrinted>
  <dcterms:created xsi:type="dcterms:W3CDTF">2020-09-18T09:56:22Z</dcterms:created>
  <dcterms:modified xsi:type="dcterms:W3CDTF">2021-11-15T07:39:09Z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