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C:\Users\jvillarroel\Documents\TABLAS planes presupuestarios\Tablas 2017 a 2019\Con índice\"/>
    </mc:Choice>
  </mc:AlternateContent>
  <bookViews>
    <workbookView xWindow="0" yWindow="0" windowWidth="20490" windowHeight="7020" tabRatio="901"/>
  </bookViews>
  <sheets>
    <sheet name="Index" sheetId="44" r:id="rId1"/>
    <sheet name="1.1 Basic Assumptions" sheetId="26" r:id="rId2"/>
    <sheet name="1.2 Macroeconomic Outlooks" sheetId="38" r:id="rId3"/>
    <sheet name="1.3 Labour Market" sheetId="39" r:id="rId4"/>
    <sheet name="1.4 Evolution of Prices" sheetId="40" r:id="rId5"/>
    <sheet name="1.5 Sectoral Balances" sheetId="41" r:id="rId6"/>
    <sheet name="2.1 Objectives Approved" sheetId="22" r:id="rId7"/>
    <sheet name="2.2 Stability and Growth Progra" sheetId="23" r:id="rId8"/>
    <sheet name="2.3 Comparison paths" sheetId="24" r:id="rId9"/>
    <sheet name="2.4 Evolution of Debt" sheetId="42" r:id="rId10"/>
    <sheet name="2.5  Income Expenditure Targets" sheetId="4" r:id="rId11"/>
    <sheet name="2.6 Comparison with EC" sheetId="35" r:id="rId12"/>
    <sheet name="2.7 Budgetary Objectives" sheetId="14" r:id="rId13"/>
    <sheet name="2.8 Expenditure benchmark" sheetId="43" r:id="rId14"/>
    <sheet name="3.1 Revenue measures" sheetId="36" r:id="rId15"/>
    <sheet name="6 CSR" sheetId="19" r:id="rId16"/>
    <sheet name="7 E2020" sheetId="37"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A" localSheetId="1">'[1]Cap. - 3'!#REF!</definedName>
    <definedName name="\A" localSheetId="2">'[1]Cap. - 3'!#REF!</definedName>
    <definedName name="\A" localSheetId="3">'[1]Cap. - 3'!#REF!</definedName>
    <definedName name="\A" localSheetId="4">'[1]Cap. - 3'!#REF!</definedName>
    <definedName name="\A" localSheetId="5">'[1]Cap. - 3'!#REF!</definedName>
    <definedName name="\A" localSheetId="6">'[1]Cap. - 3'!#REF!</definedName>
    <definedName name="\A" localSheetId="7">'[1]Cap. - 3'!#REF!</definedName>
    <definedName name="\A" localSheetId="8">'[1]Cap. - 3'!#REF!</definedName>
    <definedName name="\A" localSheetId="9">'[1]Cap. - 3'!#REF!</definedName>
    <definedName name="\A" localSheetId="10">'[1]Cap. - 3'!#REF!</definedName>
    <definedName name="\A" localSheetId="11">'[1]Cap. - 3'!#REF!</definedName>
    <definedName name="\A" localSheetId="13">'[1]Cap. - 3'!#REF!</definedName>
    <definedName name="\A" localSheetId="14">'[1]Cap. - 3'!#REF!</definedName>
    <definedName name="\A" localSheetId="0">'[1]Cap. - 3'!#REF!</definedName>
    <definedName name="\A">'[1]Cap. - 3'!#REF!</definedName>
    <definedName name="\B" localSheetId="2">'[1]Cap. - 3'!#REF!</definedName>
    <definedName name="\B" localSheetId="3">'[1]Cap. - 3'!#REF!</definedName>
    <definedName name="\B" localSheetId="4">'[1]Cap. - 3'!#REF!</definedName>
    <definedName name="\B" localSheetId="5">'[1]Cap. - 3'!#REF!</definedName>
    <definedName name="\B" localSheetId="7">'[1]Cap. - 3'!#REF!</definedName>
    <definedName name="\B" localSheetId="8">'[1]Cap. - 3'!#REF!</definedName>
    <definedName name="\B" localSheetId="9">'[1]Cap. - 3'!#REF!</definedName>
    <definedName name="\B" localSheetId="10">'[1]Cap. - 3'!#REF!</definedName>
    <definedName name="\B" localSheetId="11">'[1]Cap. - 3'!#REF!</definedName>
    <definedName name="\B" localSheetId="13">'[1]Cap. - 3'!#REF!</definedName>
    <definedName name="\B" localSheetId="14">'[1]Cap. - 3'!#REF!</definedName>
    <definedName name="\B" localSheetId="0">'[1]Cap. - 3'!#REF!</definedName>
    <definedName name="\B">'[1]Cap. - 3'!#REF!</definedName>
    <definedName name="\C" localSheetId="2">'[1]Cap. - 3'!#REF!</definedName>
    <definedName name="\C" localSheetId="3">'[1]Cap. - 3'!#REF!</definedName>
    <definedName name="\C" localSheetId="4">'[1]Cap. - 3'!#REF!</definedName>
    <definedName name="\C" localSheetId="5">'[1]Cap. - 3'!#REF!</definedName>
    <definedName name="\C" localSheetId="7">'[1]Cap. - 3'!#REF!</definedName>
    <definedName name="\C" localSheetId="8">'[1]Cap. - 3'!#REF!</definedName>
    <definedName name="\C" localSheetId="9">'[1]Cap. - 3'!#REF!</definedName>
    <definedName name="\C" localSheetId="10">'[1]Cap. - 3'!#REF!</definedName>
    <definedName name="\C" localSheetId="11">'[1]Cap. - 3'!#REF!</definedName>
    <definedName name="\C" localSheetId="13">'[1]Cap. - 3'!#REF!</definedName>
    <definedName name="\C" localSheetId="14">'[1]Cap. - 3'!#REF!</definedName>
    <definedName name="\C" localSheetId="0">'[1]Cap. - 3'!#REF!</definedName>
    <definedName name="\C">'[1]Cap. - 3'!#REF!</definedName>
    <definedName name="\D" localSheetId="2">'[1]Cap- 1 '!#REF!</definedName>
    <definedName name="\D" localSheetId="3">'[1]Cap- 1 '!#REF!</definedName>
    <definedName name="\D" localSheetId="4">'[1]Cap- 1 '!#REF!</definedName>
    <definedName name="\D" localSheetId="5">'[1]Cap- 1 '!#REF!</definedName>
    <definedName name="\D" localSheetId="7">'[1]Cap- 1 '!#REF!</definedName>
    <definedName name="\D" localSheetId="8">'[1]Cap- 1 '!#REF!</definedName>
    <definedName name="\D" localSheetId="9">'[1]Cap- 1 '!#REF!</definedName>
    <definedName name="\D" localSheetId="10">'[1]Cap- 1 '!#REF!</definedName>
    <definedName name="\D" localSheetId="11">'[1]Cap- 1 '!#REF!</definedName>
    <definedName name="\D" localSheetId="13">'[1]Cap- 1 '!#REF!</definedName>
    <definedName name="\D" localSheetId="14">'[1]Cap- 1 '!#REF!</definedName>
    <definedName name="\D" localSheetId="0">'[1]Cap- 1 '!#REF!</definedName>
    <definedName name="\D">'[1]Cap- 1 '!#REF!</definedName>
    <definedName name="\E" localSheetId="2">'[1]Cap- 1 '!#REF!</definedName>
    <definedName name="\E" localSheetId="3">'[1]Cap- 1 '!#REF!</definedName>
    <definedName name="\E" localSheetId="4">'[1]Cap- 1 '!#REF!</definedName>
    <definedName name="\E" localSheetId="5">'[1]Cap- 1 '!#REF!</definedName>
    <definedName name="\E" localSheetId="7">'[1]Cap- 1 '!#REF!</definedName>
    <definedName name="\E" localSheetId="8">'[1]Cap- 1 '!#REF!</definedName>
    <definedName name="\E" localSheetId="9">'[1]Cap- 1 '!#REF!</definedName>
    <definedName name="\E" localSheetId="10">'[1]Cap- 1 '!#REF!</definedName>
    <definedName name="\E" localSheetId="11">'[1]Cap- 1 '!#REF!</definedName>
    <definedName name="\E" localSheetId="13">'[1]Cap- 1 '!#REF!</definedName>
    <definedName name="\E" localSheetId="14">'[1]Cap- 1 '!#REF!</definedName>
    <definedName name="\E" localSheetId="0">'[1]Cap- 1 '!#REF!</definedName>
    <definedName name="\E">'[1]Cap- 1 '!#REF!</definedName>
    <definedName name="\F" localSheetId="2">'[1]Cap- 1 '!#REF!</definedName>
    <definedName name="\F" localSheetId="3">'[1]Cap- 1 '!#REF!</definedName>
    <definedName name="\F" localSheetId="4">'[1]Cap- 1 '!#REF!</definedName>
    <definedName name="\F" localSheetId="5">'[1]Cap- 1 '!#REF!</definedName>
    <definedName name="\F" localSheetId="7">'[1]Cap- 1 '!#REF!</definedName>
    <definedName name="\F" localSheetId="8">'[1]Cap- 1 '!#REF!</definedName>
    <definedName name="\F" localSheetId="9">'[1]Cap- 1 '!#REF!</definedName>
    <definedName name="\F" localSheetId="10">'[1]Cap- 1 '!#REF!</definedName>
    <definedName name="\F" localSheetId="11">'[1]Cap- 1 '!#REF!</definedName>
    <definedName name="\F" localSheetId="13">'[1]Cap- 1 '!#REF!</definedName>
    <definedName name="\F" localSheetId="14">'[1]Cap- 1 '!#REF!</definedName>
    <definedName name="\F" localSheetId="0">'[1]Cap- 1 '!#REF!</definedName>
    <definedName name="\F">'[1]Cap- 1 '!#REF!</definedName>
    <definedName name="\I">#REF!</definedName>
    <definedName name="\I2">#REF!</definedName>
    <definedName name="\K" localSheetId="2">'[1]Cap- 1 '!#REF!</definedName>
    <definedName name="\K" localSheetId="3">'[1]Cap- 1 '!#REF!</definedName>
    <definedName name="\K" localSheetId="4">'[1]Cap- 1 '!#REF!</definedName>
    <definedName name="\K" localSheetId="5">'[1]Cap- 1 '!#REF!</definedName>
    <definedName name="\K" localSheetId="7">'[1]Cap- 1 '!#REF!</definedName>
    <definedName name="\K" localSheetId="8">'[1]Cap- 1 '!#REF!</definedName>
    <definedName name="\K" localSheetId="9">'[1]Cap- 1 '!#REF!</definedName>
    <definedName name="\K" localSheetId="10">'[1]Cap- 1 '!#REF!</definedName>
    <definedName name="\K" localSheetId="11">'[1]Cap- 1 '!#REF!</definedName>
    <definedName name="\K" localSheetId="13">'[1]Cap- 1 '!#REF!</definedName>
    <definedName name="\K" localSheetId="14">'[1]Cap- 1 '!#REF!</definedName>
    <definedName name="\K" localSheetId="0">'[1]Cap- 1 '!#REF!</definedName>
    <definedName name="\K">'[1]Cap- 1 '!#REF!</definedName>
    <definedName name="\L" localSheetId="2">'[1]Cap- 1 '!#REF!</definedName>
    <definedName name="\L" localSheetId="3">'[1]Cap- 1 '!#REF!</definedName>
    <definedName name="\L" localSheetId="4">'[1]Cap- 1 '!#REF!</definedName>
    <definedName name="\L" localSheetId="5">'[1]Cap- 1 '!#REF!</definedName>
    <definedName name="\L" localSheetId="7">'[1]Cap- 1 '!#REF!</definedName>
    <definedName name="\L" localSheetId="8">'[1]Cap- 1 '!#REF!</definedName>
    <definedName name="\L" localSheetId="9">'[1]Cap- 1 '!#REF!</definedName>
    <definedName name="\L" localSheetId="10">'[1]Cap- 1 '!#REF!</definedName>
    <definedName name="\L" localSheetId="11">'[1]Cap- 1 '!#REF!</definedName>
    <definedName name="\L" localSheetId="13">'[1]Cap- 1 '!#REF!</definedName>
    <definedName name="\L" localSheetId="14">'[1]Cap- 1 '!#REF!</definedName>
    <definedName name="\L" localSheetId="0">'[1]Cap- 1 '!#REF!</definedName>
    <definedName name="\L">'[1]Cap- 1 '!#REF!</definedName>
    <definedName name="\P">#REF!</definedName>
    <definedName name="\Z" localSheetId="2">'[1]Cap. - 3'!#REF!</definedName>
    <definedName name="\Z" localSheetId="3">'[1]Cap. - 3'!#REF!</definedName>
    <definedName name="\Z" localSheetId="4">'[1]Cap. - 3'!#REF!</definedName>
    <definedName name="\Z" localSheetId="5">'[1]Cap. - 3'!#REF!</definedName>
    <definedName name="\Z" localSheetId="7">'[1]Cap. - 3'!#REF!</definedName>
    <definedName name="\Z" localSheetId="8">'[1]Cap. - 3'!#REF!</definedName>
    <definedName name="\Z" localSheetId="9">'[1]Cap. - 3'!#REF!</definedName>
    <definedName name="\Z" localSheetId="10">'[1]Cap. - 3'!#REF!</definedName>
    <definedName name="\Z" localSheetId="11">'[1]Cap. - 3'!#REF!</definedName>
    <definedName name="\Z" localSheetId="13">'[1]Cap. - 3'!#REF!</definedName>
    <definedName name="\Z" localSheetId="14">'[1]Cap. - 3'!#REF!</definedName>
    <definedName name="\Z" localSheetId="0">'[1]Cap. - 3'!#REF!</definedName>
    <definedName name="\Z">'[1]Cap. - 3'!#REF!</definedName>
    <definedName name="__123Graph_A">#REF!</definedName>
    <definedName name="__123Graph_ABERLGRAP">'[2]Time series'!#REF!</definedName>
    <definedName name="__123Graph_ABKSRESRV">[3]BOG!#REF!</definedName>
    <definedName name="__123Graph_ACATCH1">'[2]Time series'!#REF!</definedName>
    <definedName name="__123Graph_AChart1">'[4]2'!#REF!</definedName>
    <definedName name="__123Graph_AChart2">'[4]2'!#REF!</definedName>
    <definedName name="__123Graph_AChart3">'[4]2'!#REF!</definedName>
    <definedName name="__123Graph_ACONVERG1">'[2]Time series'!#REF!</definedName>
    <definedName name="__123Graph_ACurrent">[5]CPIINDEX!$O$263:$O$310</definedName>
    <definedName name="__123Graph_AECTOT">#REF!</definedName>
    <definedName name="__123Graph_AERDOLLAR">'[6]ex rate'!$F$30:$AM$30</definedName>
    <definedName name="__123Graph_AERRUBLE">'[6]ex rate'!$F$31:$AM$31</definedName>
    <definedName name="__123Graph_AGRAPH2">'[2]Time series'!#REF!</definedName>
    <definedName name="__123Graph_AGRAPH41">'[2]Time series'!#REF!</definedName>
    <definedName name="__123Graph_AGRAPH42">'[2]Time series'!#REF!</definedName>
    <definedName name="__123Graph_AGRAPH44">'[2]Time series'!#REF!</definedName>
    <definedName name="__123Graph_AIBRD_LEND">[7]WB!$Q$13:$AK$13</definedName>
    <definedName name="__123Graph_AIMPORTS">'[8]CA input'!#REF!</definedName>
    <definedName name="__123Graph_AMONEY">'[9]MonSurv-BC'!#REF!</definedName>
    <definedName name="__123Graph_APERIB">'[2]Time series'!#REF!</definedName>
    <definedName name="__123Graph_APIPELINE">[7]BoP!$U$359:$AQ$359</definedName>
    <definedName name="__123Graph_APRINCIPAL" localSheetId="2" hidden="1">[10]FOMENTO!#REF!</definedName>
    <definedName name="__123Graph_APRINCIPAL" localSheetId="3" hidden="1">[10]FOMENTO!#REF!</definedName>
    <definedName name="__123Graph_APRINCIPAL" localSheetId="4" hidden="1">[10]FOMENTO!#REF!</definedName>
    <definedName name="__123Graph_APRINCIPAL" localSheetId="5" hidden="1">[10]FOMENTO!#REF!</definedName>
    <definedName name="__123Graph_APRINCIPAL" localSheetId="7" hidden="1">[10]FOMENTO!#REF!</definedName>
    <definedName name="__123Graph_APRINCIPAL" localSheetId="8" hidden="1">[10]FOMENTO!#REF!</definedName>
    <definedName name="__123Graph_APRINCIPAL" localSheetId="9" hidden="1">[10]FOMENTO!#REF!</definedName>
    <definedName name="__123Graph_APRINCIPAL" localSheetId="11" hidden="1">[10]FOMENTO!#REF!</definedName>
    <definedName name="__123Graph_APRINCIPAL" localSheetId="13" hidden="1">[10]FOMENTO!#REF!</definedName>
    <definedName name="__123Graph_APRINCIPAL" localSheetId="14" hidden="1">[10]FOMENTO!#REF!</definedName>
    <definedName name="__123Graph_APRINCIPAL" localSheetId="15" hidden="1">[11]FOMENTO!#REF!</definedName>
    <definedName name="__123Graph_APRINCIPAL" localSheetId="16" hidden="1">[11]FOMENTO!#REF!</definedName>
    <definedName name="__123Graph_APRINCIPAL" localSheetId="0" hidden="1">[10]FOMENTO!#REF!</definedName>
    <definedName name="__123Graph_APRINCIPAL" hidden="1">[10]FOMENTO!#REF!</definedName>
    <definedName name="__123Graph_APRODABSC">'[2]Time series'!#REF!</definedName>
    <definedName name="__123Graph_APRODABSD">'[2]Time series'!#REF!</definedName>
    <definedName name="__123Graph_APRODTRE2">'[2]Time series'!#REF!</definedName>
    <definedName name="__123Graph_APRODTRE3">'[2]Time series'!#REF!</definedName>
    <definedName name="__123Graph_APRODTRE4">'[2]Time series'!#REF!</definedName>
    <definedName name="__123Graph_APRODTREND">'[2]Time series'!#REF!</definedName>
    <definedName name="__123Graph_AREALRATE">'[6]ex rate'!$F$36:$AU$36</definedName>
    <definedName name="__123Graph_AREER">[7]ER!#REF!</definedName>
    <definedName name="__123Graph_ARESERVES">[3]BOG!#REF!</definedName>
    <definedName name="__123Graph_ARUBRATE">'[6]ex rate'!$K$37:$AN$37</definedName>
    <definedName name="__123Graph_ASEASON_CASH">'[9]MonSurv-BC'!#REF!</definedName>
    <definedName name="__123Graph_ASEASON_MONEY">'[9]MonSurv-BC'!#REF!</definedName>
    <definedName name="__123Graph_ASEASON_SIGHT">'[9]MonSurv-BC'!#REF!</definedName>
    <definedName name="__123Graph_ASEASON_TIME">'[9]MonSurv-BC'!#REF!</definedName>
    <definedName name="__123Graph_ATRADECPI">[12]CPI!#REF!</definedName>
    <definedName name="__123Graph_AUSRATE">'[6]ex rate'!$K$36:$AN$36</definedName>
    <definedName name="__123Graph_AUTRECHT">'[2]Time series'!#REF!</definedName>
    <definedName name="__123Graph_AWEEKLY">#REF!</definedName>
    <definedName name="__123Graph_B">'[13]Table 5'!$C$11:$C$11</definedName>
    <definedName name="__123Graph_BBERLGRAP">'[2]Time series'!#REF!</definedName>
    <definedName name="__123Graph_BBKSRESRV">[3]BOG!#REF!</definedName>
    <definedName name="__123Graph_BCATCH1">'[2]Time series'!#REF!</definedName>
    <definedName name="__123Graph_BChart1">'[4]2'!#REF!</definedName>
    <definedName name="__123Graph_BChart2">'[4]2'!#REF!</definedName>
    <definedName name="__123Graph_BChart3">'[4]2'!#REF!</definedName>
    <definedName name="__123Graph_BCONVERG1">'[2]Time series'!#REF!</definedName>
    <definedName name="__123Graph_BCurrent">[14]G!#REF!</definedName>
    <definedName name="__123Graph_BECTOT">#REF!</definedName>
    <definedName name="__123Graph_BERDOLLAR">'[6]ex rate'!$F$36:$AM$36</definedName>
    <definedName name="__123Graph_BERRUBLE">'[6]ex rate'!$F$37:$AM$37</definedName>
    <definedName name="__123Graph_BGRAPH2">'[2]Time series'!#REF!</definedName>
    <definedName name="__123Graph_BGRAPH41">'[2]Time series'!#REF!</definedName>
    <definedName name="__123Graph_BIBRD_LEND">[7]WB!$Q$61:$AK$61</definedName>
    <definedName name="__123Graph_BIMPORTS">'[8]CA input'!#REF!</definedName>
    <definedName name="__123Graph_BMONEY">'[9]MonSurv-BC'!#REF!</definedName>
    <definedName name="__123Graph_BPERIB">'[2]Time series'!#REF!</definedName>
    <definedName name="__123Graph_BPIPELINE">[7]BoP!$U$358:$AQ$358</definedName>
    <definedName name="__123Graph_BPRINCIPAL" localSheetId="2" hidden="1">[10]FOMENTO!#REF!</definedName>
    <definedName name="__123Graph_BPRINCIPAL" localSheetId="3" hidden="1">[10]FOMENTO!#REF!</definedName>
    <definedName name="__123Graph_BPRINCIPAL" localSheetId="4" hidden="1">[10]FOMENTO!#REF!</definedName>
    <definedName name="__123Graph_BPRINCIPAL" localSheetId="5" hidden="1">[10]FOMENTO!#REF!</definedName>
    <definedName name="__123Graph_BPRINCIPAL" localSheetId="7" hidden="1">[10]FOMENTO!#REF!</definedName>
    <definedName name="__123Graph_BPRINCIPAL" localSheetId="8" hidden="1">[10]FOMENTO!#REF!</definedName>
    <definedName name="__123Graph_BPRINCIPAL" localSheetId="9" hidden="1">[10]FOMENTO!#REF!</definedName>
    <definedName name="__123Graph_BPRINCIPAL" localSheetId="11" hidden="1">[10]FOMENTO!#REF!</definedName>
    <definedName name="__123Graph_BPRINCIPAL" localSheetId="13" hidden="1">[10]FOMENTO!#REF!</definedName>
    <definedName name="__123Graph_BPRINCIPAL" localSheetId="14" hidden="1">[10]FOMENTO!#REF!</definedName>
    <definedName name="__123Graph_BPRINCIPAL" localSheetId="15" hidden="1">[11]FOMENTO!#REF!</definedName>
    <definedName name="__123Graph_BPRINCIPAL" localSheetId="16" hidden="1">[11]FOMENTO!#REF!</definedName>
    <definedName name="__123Graph_BPRINCIPAL" localSheetId="0" hidden="1">[10]FOMENTO!#REF!</definedName>
    <definedName name="__123Graph_BPRINCIPAL" hidden="1">[10]FOMENTO!#REF!</definedName>
    <definedName name="__123Graph_BPRODABSC">'[2]Time series'!#REF!</definedName>
    <definedName name="__123Graph_BPRODABSD">'[2]Time series'!#REF!</definedName>
    <definedName name="__123Graph_BREALRATE">'[6]ex rate'!$F$37:$AU$37</definedName>
    <definedName name="__123Graph_BREER">[7]ER!#REF!</definedName>
    <definedName name="__123Graph_BRESERVES">[3]BOG!#REF!</definedName>
    <definedName name="__123Graph_BRUBRATE">'[6]ex rate'!$K$31:$AN$31</definedName>
    <definedName name="__123Graph_BSEASON_CASH">'[9]MonSurv-BC'!#REF!</definedName>
    <definedName name="__123Graph_BSEASON_MONEY">'[9]MonSurv-BC'!#REF!</definedName>
    <definedName name="__123Graph_BSEASON_TIME">'[9]MonSurv-BC'!#REF!</definedName>
    <definedName name="__123Graph_BTRADECPI">[12]CPI!#REF!</definedName>
    <definedName name="__123Graph_BUSRATE">'[6]ex rate'!$K$30:$AN$30</definedName>
    <definedName name="__123Graph_C">#REF!</definedName>
    <definedName name="__123Graph_CBERLGRAP">'[2]Time series'!#REF!</definedName>
    <definedName name="__123Graph_CBKSRESRV">[3]BOG!#REF!</definedName>
    <definedName name="__123Graph_CCATCH1">'[2]Time series'!#REF!</definedName>
    <definedName name="__123Graph_CChart1">'[4]2'!#REF!</definedName>
    <definedName name="__123Graph_CChart2">'[4]2'!#REF!</definedName>
    <definedName name="__123Graph_CChart3">'[4]2'!#REF!</definedName>
    <definedName name="__123Graph_CCONVERG1">#REF!</definedName>
    <definedName name="__123Graph_CCURRENT">'[15]Dep fonct'!#REF!</definedName>
    <definedName name="__123Graph_CECTOT">#REF!</definedName>
    <definedName name="__123Graph_CGRAPH41">'[2]Time series'!#REF!</definedName>
    <definedName name="__123Graph_CGRAPH44">'[2]Time series'!#REF!</definedName>
    <definedName name="__123Graph_CIMPORTS">#REF!</definedName>
    <definedName name="__123Graph_CMONEY">'[9]MonSurv-BC'!#REF!</definedName>
    <definedName name="__123Graph_CPERIA">'[2]Time series'!#REF!</definedName>
    <definedName name="__123Graph_CPERIB">'[2]Time series'!#REF!</definedName>
    <definedName name="__123Graph_CPRODABSC">'[2]Time series'!#REF!</definedName>
    <definedName name="__123Graph_CPRODTRE2">'[2]Time series'!#REF!</definedName>
    <definedName name="__123Graph_CPRODTREND">'[2]Time series'!#REF!</definedName>
    <definedName name="__123Graph_CREER">[7]ER!#REF!</definedName>
    <definedName name="__123Graph_CRESERVES">[3]BOG!#REF!</definedName>
    <definedName name="__123Graph_CSEASON_CASH">'[9]MonSurv-BC'!#REF!</definedName>
    <definedName name="__123Graph_CSEASON_MONEY">'[9]MonSurv-BC'!#REF!</definedName>
    <definedName name="__123Graph_CSEASON_SIGHT">'[9]MonSurv-BC'!#REF!</definedName>
    <definedName name="__123Graph_CSEASON_TIME">'[9]MonSurv-BC'!#REF!</definedName>
    <definedName name="__123Graph_CUTRECHT">'[2]Time series'!#REF!</definedName>
    <definedName name="__123Graph_D">#REF!</definedName>
    <definedName name="__123Graph_DBERLGRAP">'[2]Time series'!#REF!</definedName>
    <definedName name="__123Graph_DCATCH1">'[2]Time series'!#REF!</definedName>
    <definedName name="__123Graph_DChart1">'[4]2'!#REF!</definedName>
    <definedName name="__123Graph_DChart2">'[4]2'!#REF!</definedName>
    <definedName name="__123Graph_DChart3">'[4]2'!#REF!</definedName>
    <definedName name="__123Graph_DCONVERG1">'[2]Time series'!#REF!</definedName>
    <definedName name="__123Graph_DCPI">[12]CPI!#REF!</definedName>
    <definedName name="__123Graph_DCURRENT">'[15]Dep fonct'!#REF!</definedName>
    <definedName name="__123Graph_DECTOT">#REF!</definedName>
    <definedName name="__123Graph_DGRAPH41">'[2]Time series'!#REF!</definedName>
    <definedName name="__123Graph_DPERIA">'[2]Time series'!#REF!</definedName>
    <definedName name="__123Graph_DPERIB">'[2]Time series'!#REF!</definedName>
    <definedName name="__123Graph_DPRODABSC">'[2]Time series'!#REF!</definedName>
    <definedName name="__123Graph_DSEASON_MONEY">'[9]MonSurv-BC'!#REF!</definedName>
    <definedName name="__123Graph_DSEASON_SIGHT">'[9]MonSurv-BC'!#REF!</definedName>
    <definedName name="__123Graph_DSEASON_TIME">'[9]MonSurv-BC'!#REF!</definedName>
    <definedName name="__123Graph_DTRADECPI">[12]CPI!#REF!</definedName>
    <definedName name="__123Graph_DUTRECHT">'[2]Time series'!#REF!</definedName>
    <definedName name="__123Graph_E">#REF!</definedName>
    <definedName name="__123Graph_EBERLGRAP">'[2]Time series'!#REF!</definedName>
    <definedName name="__123Graph_ECATCH1">#REF!</definedName>
    <definedName name="__123Graph_EChart1">'[4]2'!#REF!</definedName>
    <definedName name="__123Graph_EChart2">'[4]2'!#REF!</definedName>
    <definedName name="__123Graph_EChart3">'[4]2'!#REF!</definedName>
    <definedName name="__123Graph_ECONVERG1">'[2]Time series'!#REF!</definedName>
    <definedName name="__123Graph_ECURRENT">'[15]Dep fonct'!#REF!</definedName>
    <definedName name="__123Graph_EECTOT">#REF!</definedName>
    <definedName name="__123Graph_EGRAPH41">'[2]Time series'!#REF!</definedName>
    <definedName name="__123Graph_EPERIA">'[2]Time series'!#REF!</definedName>
    <definedName name="__123Graph_EPRODABSC">'[2]Time series'!#REF!</definedName>
    <definedName name="__123Graph_ESEASON_CASH">'[9]MonSurv-BC'!#REF!</definedName>
    <definedName name="__123Graph_ESEASON_MONEY">'[9]MonSurv-BC'!#REF!</definedName>
    <definedName name="__123Graph_ESEASON_TIME">'[9]MonSurv-BC'!#REF!</definedName>
    <definedName name="__123Graph_F">'[16]Table SR'!#REF!</definedName>
    <definedName name="__123Graph_FBERLGRAP">'[2]Time series'!#REF!</definedName>
    <definedName name="__123Graph_FChart1">'[4]2'!#REF!</definedName>
    <definedName name="__123Graph_FChart2">'[4]2'!#REF!</definedName>
    <definedName name="__123Graph_FChart3">'[4]2'!#REF!</definedName>
    <definedName name="__123Graph_FCurrent">'[4]2'!#REF!</definedName>
    <definedName name="__123Graph_FGRAPH41">'[2]Time series'!#REF!</definedName>
    <definedName name="__123Graph_FPRODABSC">'[2]Time series'!#REF!</definedName>
    <definedName name="__123Graph_X">#REF!</definedName>
    <definedName name="__123Graph_XBKSRESRV">[3]BOG!#REF!</definedName>
    <definedName name="__123Graph_XChart1">'[17]Summary BOP'!#REF!</definedName>
    <definedName name="__123Graph_XCREDIT">'[9]MonSurv-BC'!#REF!</definedName>
    <definedName name="__123Graph_XCurrent">[5]CPIINDEX!$B$263:$B$310</definedName>
    <definedName name="__123Graph_XECTOT">#REF!</definedName>
    <definedName name="__123Graph_XERDOLLAR">'[6]ex rate'!$F$15:$AM$15</definedName>
    <definedName name="__123Graph_XERRUBLE">'[6]ex rate'!$F$15:$AM$15</definedName>
    <definedName name="__123Graph_XIBRD_LEND">[7]WB!$Q$9:$AK$9</definedName>
    <definedName name="__123Graph_XIMPORTS">'[8]CA input'!#REF!</definedName>
    <definedName name="__123Graph_XRUBRATE">'[6]ex rate'!$K$15:$AN$15</definedName>
    <definedName name="__123Graph_XUSRATE">'[6]ex rate'!$K$15:$AN$15</definedName>
    <definedName name="__dde">'[18]Time series'!#REF!</definedName>
    <definedName name="_1___123Graph_AChart_1A">[5]CPIINDEX!$O$263:$O$310</definedName>
    <definedName name="_10___123Graph_XChart_3A">[5]CPIINDEX!$B$203:$B$310</definedName>
    <definedName name="_103__123Graph_BSEIGNOR">[19]seignior!#REF!</definedName>
    <definedName name="_104__123Graph_BWB_ADJ_PRJ">[7]WB!$Q$257:$AK$257</definedName>
    <definedName name="_105__123Graph_CMIMPMA_0">#REF!</definedName>
    <definedName name="_11___123Graph_XChart_4A">[5]CPIINDEX!$B$239:$B$298</definedName>
    <definedName name="_11_0ju">#REF!</definedName>
    <definedName name="_116__123Graph_DGROWTH_CPI">[20]Data!#REF!</definedName>
    <definedName name="_117__123Graph_DMIMPMA_1">#REF!</definedName>
    <definedName name="_118__123Graph_EMIMPMA_0">#REF!</definedName>
    <definedName name="_119__123Graph_EMIMPMA_1">#REF!</definedName>
    <definedName name="_120__123Graph_FMIMPMA_0">#REF!</definedName>
    <definedName name="_121__123Graph_XCHART_2">[21]IPC1988!$A$176:$A$182</definedName>
    <definedName name="_122__123Graph_XMIMPMA_0">#REF!</definedName>
    <definedName name="_123__123Graph_XR_BMONEY">#REF!</definedName>
    <definedName name="_123Graph_A1">#REF!</definedName>
    <definedName name="_123graph_b">[22]A!#REF!</definedName>
    <definedName name="_12no">'[15]Dep fonct'!#REF!</definedName>
    <definedName name="_134__123Graph_XREALEX_WAGE">[23]PRIVATE!#REF!</definedName>
    <definedName name="_165_0ju">#REF!</definedName>
    <definedName name="_2___123Graph_AChart_2A">[5]CPIINDEX!$K$203:$K$304</definedName>
    <definedName name="_2__123Graph_ACHART_8">#REF!</definedName>
    <definedName name="_23Macros_Import_.qbop">[24]!'[Macros Import].qbop'</definedName>
    <definedName name="_24__123Graph_ACHART_1">[21]IPC1988!$C$176:$C$182</definedName>
    <definedName name="_25__123Graph_ACHART_2">[21]IPC1988!$B$176:$B$182</definedName>
    <definedName name="_3___123Graph_AChart_3A">[5]CPIINDEX!$O$203:$O$304</definedName>
    <definedName name="_3__123Graph_AGROWTH_CPI">[25]Data!#REF!</definedName>
    <definedName name="_3__123Graph_BCHART_8">#REF!</definedName>
    <definedName name="_37__123Graph_ACPI_ER_LOG">[26]ER!#REF!</definedName>
    <definedName name="_4___123Graph_AChart_4A">[5]CPIINDEX!$O$239:$O$298</definedName>
    <definedName name="_4__123Graph_CCHART_8">#REF!</definedName>
    <definedName name="_48__123Graph_AGROWTH_CPI">[20]Data!#REF!</definedName>
    <definedName name="_49__123Graph_AIBA_IBRD">[7]WB!$Q$62:$AK$62</definedName>
    <definedName name="_5___123Graph_BChart_1A">[5]CPIINDEX!$S$263:$S$310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[5]CPIINDEX!#REF!</definedName>
    <definedName name="_6__123Graph_DGROWTH_CPI">[25]Data!#REF!</definedName>
    <definedName name="_6__123Graph_XCHART_8">#REF!</definedName>
    <definedName name="_64__123Graph_ASEIGNOR">[19]seignior!#REF!</definedName>
    <definedName name="_65__123Graph_AWB_ADJ_PRJ">[7]WB!$Q$255:$AK$255</definedName>
    <definedName name="_66__123Graph_BCHART_1">[21]IPC1988!$E$176:$E$182</definedName>
    <definedName name="_67__123Graph_BCHART_2">[21]IPC1988!$D$176:$D$182</definedName>
    <definedName name="_7___123Graph_BChart_4A">[5]CPIINDEX!#REF!</definedName>
    <definedName name="_7__123Graph_XREALEX_WAGE">[27]PRIVATE!#REF!</definedName>
    <definedName name="_79__123Graph_BCPI_ER_LOG">[26]ER!#REF!</definedName>
    <definedName name="_8___123Graph_XChart_1A">[5]CPIINDEX!$B$263:$B$310</definedName>
    <definedName name="_9___123Graph_XChart_2A">[5]CPIINDEX!$B$203:$B$310</definedName>
    <definedName name="_90__123Graph_BIBA_IBRD">[26]WB!#REF!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[28]A!$A$43:$A$598</definedName>
    <definedName name="_FILLL">[29]Fund_Credit!#REF!</definedName>
    <definedName name="_filterd">[30]C!$P$428:$T$428</definedName>
    <definedName name="_xlnm._FilterDatabase">[31]C!$P$428:$T$428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1">#REF!</definedName>
    <definedName name="_PGE2011" localSheetId="2">#REF!</definedName>
    <definedName name="_PGE2011" localSheetId="3">#REF!</definedName>
    <definedName name="_PGE2011" localSheetId="4">#REF!</definedName>
    <definedName name="_PGE2011" localSheetId="5">#REF!</definedName>
    <definedName name="_PGE2011" localSheetId="7">#REF!</definedName>
    <definedName name="_PGE2011" localSheetId="8">#REF!</definedName>
    <definedName name="_PGE2011" localSheetId="9">#REF!</definedName>
    <definedName name="_PGE2011" localSheetId="10">#REF!</definedName>
    <definedName name="_PGE2011" localSheetId="11">#REF!</definedName>
    <definedName name="_PGE2011" localSheetId="13">#REF!</definedName>
    <definedName name="_PGE2011" localSheetId="14">#REF!</definedName>
    <definedName name="_PGE2011" localSheetId="15">#REF!</definedName>
    <definedName name="_PGE2011" localSheetId="16">#REF!</definedName>
    <definedName name="_PGE2011" localSheetId="0">#REF!</definedName>
    <definedName name="_PGE2011">#REF!</definedName>
    <definedName name="_Regression_Int">1</definedName>
    <definedName name="_Regression_Out" localSheetId="1" hidden="1">[32]Hoja1!#REF!</definedName>
    <definedName name="_Regression_Out" localSheetId="2" hidden="1">[32]Hoja1!#REF!</definedName>
    <definedName name="_Regression_Out" localSheetId="3" hidden="1">[32]Hoja1!#REF!</definedName>
    <definedName name="_Regression_Out" localSheetId="4" hidden="1">[32]Hoja1!#REF!</definedName>
    <definedName name="_Regression_Out" localSheetId="5" hidden="1">[32]Hoja1!#REF!</definedName>
    <definedName name="_Regression_Out" localSheetId="7" hidden="1">[32]Hoja1!#REF!</definedName>
    <definedName name="_Regression_Out" localSheetId="8" hidden="1">[32]Hoja1!#REF!</definedName>
    <definedName name="_Regression_Out" localSheetId="9" hidden="1">[32]Hoja1!#REF!</definedName>
    <definedName name="_Regression_Out" localSheetId="11" hidden="1">[32]Hoja1!#REF!</definedName>
    <definedName name="_Regression_Out" localSheetId="13" hidden="1">[32]Hoja1!#REF!</definedName>
    <definedName name="_Regression_Out" localSheetId="14" hidden="1">[32]Hoja1!#REF!</definedName>
    <definedName name="_Regression_Out" localSheetId="15" hidden="1">[33]Hoja1!#REF!</definedName>
    <definedName name="_Regression_Out" localSheetId="16" hidden="1">[33]Hoja1!#REF!</definedName>
    <definedName name="_Regression_Out" localSheetId="0" hidden="1">[32]Hoja1!#REF!</definedName>
    <definedName name="_Regression_Out" hidden="1">[32]Hoja1!#REF!</definedName>
    <definedName name="_Regression_X">#REF!</definedName>
    <definedName name="_Regression_Y">#REF!</definedName>
    <definedName name="_SIM2" localSheetId="1">[34]PENSION!#REF!</definedName>
    <definedName name="_SIM2" localSheetId="2">[34]PENSION!#REF!</definedName>
    <definedName name="_SIM2" localSheetId="3">[34]PENSION!#REF!</definedName>
    <definedName name="_SIM2" localSheetId="4">[34]PENSION!#REF!</definedName>
    <definedName name="_SIM2" localSheetId="5">[34]PENSION!#REF!</definedName>
    <definedName name="_SIM2" localSheetId="7">[34]PENSION!#REF!</definedName>
    <definedName name="_SIM2" localSheetId="8">[34]PENSION!#REF!</definedName>
    <definedName name="_SIM2" localSheetId="9">[34]PENSION!#REF!</definedName>
    <definedName name="_SIM2" localSheetId="11">[34]PENSION!#REF!</definedName>
    <definedName name="_SIM2" localSheetId="13">[34]PENSION!#REF!</definedName>
    <definedName name="_SIM2" localSheetId="14">[34]PENSION!#REF!</definedName>
    <definedName name="_SIM2" localSheetId="15">[34]PENSION!#REF!</definedName>
    <definedName name="_SIM2" localSheetId="16">[34]PENSION!#REF!</definedName>
    <definedName name="_SIM2" localSheetId="0">[34]PENSION!#REF!</definedName>
    <definedName name="_SIM2">[34]PENSION!#REF!</definedName>
    <definedName name="_Sort">#REF!</definedName>
    <definedName name="_SRT11">{"Minpmon",#N/A,FALSE,"Monthinput"}</definedName>
    <definedName name="_TCI1" localSheetId="1">[34]PENSION!#REF!</definedName>
    <definedName name="_TCI1" localSheetId="2">[34]PENSION!#REF!</definedName>
    <definedName name="_TCI1" localSheetId="3">[34]PENSION!#REF!</definedName>
    <definedName name="_TCI1" localSheetId="4">[34]PENSION!#REF!</definedName>
    <definedName name="_TCI1" localSheetId="5">[34]PENSION!#REF!</definedName>
    <definedName name="_TCI1" localSheetId="7">[34]PENSION!#REF!</definedName>
    <definedName name="_TCI1" localSheetId="8">[34]PENSION!#REF!</definedName>
    <definedName name="_TCI1" localSheetId="9">[34]PENSION!#REF!</definedName>
    <definedName name="_TCI1" localSheetId="11">[34]PENSION!#REF!</definedName>
    <definedName name="_TCI1" localSheetId="13">[34]PENSION!#REF!</definedName>
    <definedName name="_TCI1" localSheetId="14">[34]PENSION!#REF!</definedName>
    <definedName name="_TCI1" localSheetId="15">[34]PENSION!#REF!</definedName>
    <definedName name="_TCI1" localSheetId="16">[34]PENSION!#REF!</definedName>
    <definedName name="_TCI1" localSheetId="0">[34]PENSION!#REF!</definedName>
    <definedName name="_TCI1">[34]PENSION!#REF!</definedName>
    <definedName name="_TCI2" localSheetId="1">[34]PENSION!#REF!</definedName>
    <definedName name="_TCI2" localSheetId="2">[34]PENSION!#REF!</definedName>
    <definedName name="_TCI2" localSheetId="3">[34]PENSION!#REF!</definedName>
    <definedName name="_TCI2" localSheetId="4">[34]PENSION!#REF!</definedName>
    <definedName name="_TCI2" localSheetId="5">[34]PENSION!#REF!</definedName>
    <definedName name="_TCI2" localSheetId="7">[34]PENSION!#REF!</definedName>
    <definedName name="_TCI2" localSheetId="8">[34]PENSION!#REF!</definedName>
    <definedName name="_TCI2" localSheetId="9">[34]PENSION!#REF!</definedName>
    <definedName name="_TCI2" localSheetId="11">[34]PENSION!#REF!</definedName>
    <definedName name="_TCI2" localSheetId="13">[34]PENSION!#REF!</definedName>
    <definedName name="_TCI2" localSheetId="14">[34]PENSION!#REF!</definedName>
    <definedName name="_TCI2" localSheetId="15">[34]PENSION!#REF!</definedName>
    <definedName name="_TCI2" localSheetId="16">[34]PENSION!#REF!</definedName>
    <definedName name="_TCI2" localSheetId="0">[34]PENSION!#REF!</definedName>
    <definedName name="_TCI2">[34]PENSION!#REF!</definedName>
    <definedName name="_ty">'[18]Time series'!#REF!</definedName>
    <definedName name="_Z" localSheetId="2">'[1]Cap. - 3'!#REF!</definedName>
    <definedName name="_Z" localSheetId="3">'[1]Cap. - 3'!#REF!</definedName>
    <definedName name="_Z" localSheetId="4">'[1]Cap. - 3'!#REF!</definedName>
    <definedName name="_Z" localSheetId="5">'[1]Cap. - 3'!#REF!</definedName>
    <definedName name="_Z" localSheetId="7">'[1]Cap. - 3'!#REF!</definedName>
    <definedName name="_Z" localSheetId="8">'[1]Cap. - 3'!#REF!</definedName>
    <definedName name="_Z" localSheetId="9">'[1]Cap. - 3'!#REF!</definedName>
    <definedName name="_Z" localSheetId="10">'[1]Cap. - 3'!#REF!</definedName>
    <definedName name="_Z" localSheetId="11">'[1]Cap. - 3'!#REF!</definedName>
    <definedName name="_Z" localSheetId="13">'[1]Cap. - 3'!#REF!</definedName>
    <definedName name="_Z" localSheetId="14">'[1]Cap.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'[35]COP FED'!#REF!</definedName>
    <definedName name="ACwvu.PLA2.">'[35]COP FED'!$A$1:$N$49</definedName>
    <definedName name="ACwvu.Print.">[36]Med!#REF!</definedName>
    <definedName name="Ambito">[37]claves!$G$3:$G$4</definedName>
    <definedName name="AMPO5">"Gráfico 8"</definedName>
    <definedName name="anscount">1</definedName>
    <definedName name="AÑO" localSheetId="1">[34]PENSION!#REF!</definedName>
    <definedName name="AÑO" localSheetId="2">[34]PENSION!#REF!</definedName>
    <definedName name="AÑO" localSheetId="3">[34]PENSION!#REF!</definedName>
    <definedName name="AÑO" localSheetId="4">[34]PENSION!#REF!</definedName>
    <definedName name="AÑO" localSheetId="5">[34]PENSION!#REF!</definedName>
    <definedName name="AÑO" localSheetId="6">[34]PENSION!#REF!</definedName>
    <definedName name="AÑO" localSheetId="7">[34]PENSION!#REF!</definedName>
    <definedName name="AÑO" localSheetId="8">[34]PENSION!#REF!</definedName>
    <definedName name="AÑO" localSheetId="9">[34]PENSION!#REF!</definedName>
    <definedName name="AÑO" localSheetId="11">[34]PENSION!#REF!</definedName>
    <definedName name="AÑO" localSheetId="13">[34]PENSION!#REF!</definedName>
    <definedName name="AÑO" localSheetId="14">[34]PENSION!#REF!</definedName>
    <definedName name="AÑO" localSheetId="0">[34]PENSION!#REF!</definedName>
    <definedName name="AÑO">[34]PENSION!#REF!</definedName>
    <definedName name="_xlnm.Extract" localSheetId="1">'[1]Cap- 1 '!#REF!</definedName>
    <definedName name="_xlnm.Extract" localSheetId="2">'[1]Cap- 1 '!#REF!</definedName>
    <definedName name="_xlnm.Extract" localSheetId="3">'[1]Cap- 1 '!#REF!</definedName>
    <definedName name="_xlnm.Extract" localSheetId="4">'[1]Cap- 1 '!#REF!</definedName>
    <definedName name="_xlnm.Extract" localSheetId="5">'[1]Cap- 1 '!#REF!</definedName>
    <definedName name="_xlnm.Extract" localSheetId="7">'[1]Cap- 1 '!#REF!</definedName>
    <definedName name="_xlnm.Extract" localSheetId="8">'[1]Cap- 1 '!#REF!</definedName>
    <definedName name="_xlnm.Extract" localSheetId="9">'[1]Cap- 1 '!#REF!</definedName>
    <definedName name="_xlnm.Extract" localSheetId="10">'[1]Cap- 1 '!#REF!</definedName>
    <definedName name="_xlnm.Extract" localSheetId="11">'[1]Cap- 1 '!#REF!</definedName>
    <definedName name="_xlnm.Extract" localSheetId="13">'[1]Cap- 1 '!#REF!</definedName>
    <definedName name="_xlnm.Extract" localSheetId="14">'[1]Cap- 1 '!#REF!</definedName>
    <definedName name="_xlnm.Extract" localSheetId="0">'[1]Cap- 1 '!#REF!</definedName>
    <definedName name="_xlnm.Extract">'[1]Cap- 1 '!#REF!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7">#REF!</definedName>
    <definedName name="_xlnm.Print_Area" localSheetId="8">#REF!</definedName>
    <definedName name="_xlnm.Print_Area" localSheetId="9">#REF!</definedName>
    <definedName name="_xlnm.Print_Area" localSheetId="11">#REF!</definedName>
    <definedName name="_xlnm.Print_Area" localSheetId="13">#REF!</definedName>
    <definedName name="_xlnm.Print_Area" localSheetId="14">#REF!</definedName>
    <definedName name="_xlnm.Print_Area" localSheetId="0">#REF!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5" hidden="1">{"Dif tabajo",#N/A,FALSE,"C. mobiliario";"Difi mobiliario",#N/A,FALSE,"C. mobiliario"}</definedName>
    <definedName name="ASY" localSheetId="16" hidden="1">{"Dif tabajo",#N/A,FALSE,"C. mobiliario";"Difi mobiliario",#N/A,FALSE,"C. mobiliario"}</definedName>
    <definedName name="ASY" localSheetId="0" hidden="1">{"Dif tabajo",#N/A,FALSE,"C. mobiliario";"Difi mobiliario",#N/A,FALSE,"C. mobiliario"}</definedName>
    <definedName name="ASY" hidden="1">{"Dif tabajo",#N/A,FALSE,"C. mobiliario";"Difi mobiliario",#N/A,FALSE,"C. mobiliario"}</definedName>
    <definedName name="atrade">[24]!atrade</definedName>
    <definedName name="autonomia" localSheetId="1">#REF!</definedName>
    <definedName name="autonomia" localSheetId="2">#REF!</definedName>
    <definedName name="autonomia" localSheetId="3">#REF!</definedName>
    <definedName name="autonomia" localSheetId="4">#REF!</definedName>
    <definedName name="autonomia" localSheetId="5">#REF!</definedName>
    <definedName name="autonomia" localSheetId="7">#REF!</definedName>
    <definedName name="autonomia" localSheetId="8">#REF!</definedName>
    <definedName name="autonomia" localSheetId="9">#REF!</definedName>
    <definedName name="autonomia" localSheetId="11">#REF!</definedName>
    <definedName name="autonomia" localSheetId="13">#REF!</definedName>
    <definedName name="autonomia" localSheetId="14">#REF!</definedName>
    <definedName name="autonomia" localSheetId="15">#REF!</definedName>
    <definedName name="autonomia" localSheetId="16">#REF!</definedName>
    <definedName name="autonomia" localSheetId="0">#REF!</definedName>
    <definedName name="autonomia">#REF!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7">#REF!</definedName>
    <definedName name="_xlnm.Database" localSheetId="8">#REF!</definedName>
    <definedName name="_xlnm.Database" localSheetId="9">#REF!</definedName>
    <definedName name="_xlnm.Database" localSheetId="11">#REF!</definedName>
    <definedName name="_xlnm.Database" localSheetId="13">#REF!</definedName>
    <definedName name="_xlnm.Database" localSheetId="14">#REF!</definedName>
    <definedName name="_xlnm.Database" localSheetId="15">#REF!</definedName>
    <definedName name="_xlnm.Database" localSheetId="16">#REF!</definedName>
    <definedName name="_xlnm.Database" localSheetId="0">#REF!</definedName>
    <definedName name="_xlnm.Database">#REF!</definedName>
    <definedName name="bb">{"Riqfin97",#N/A,FALSE,"Tran";"Riqfinpro",#N/A,FALSE,"Tran"}</definedName>
    <definedName name="bbbb">{"Minpmon",#N/A,FALSE,"Monthinput"}</definedName>
    <definedName name="bbbbb">{"Riqfin97",#N/A,FALSE,"Tran";"Riqfinpro",#N/A,FALSE,"Tran"}</definedName>
    <definedName name="BBdmx">'[38]Read Me'!$F$1</definedName>
    <definedName name="bfftsy">[7]ER!#REF!</definedName>
    <definedName name="BFLD_DF">#N/A</definedName>
    <definedName name="BFLD_DF2">#N/A</definedName>
    <definedName name="bfsdhtr">[7]WB!#REF!</definedName>
    <definedName name="bg">{"Tab1",#N/A,FALSE,"P";"Tab2",#N/A,FALSE,"P"}</definedName>
    <definedName name="BLPH1">#REF!</definedName>
    <definedName name="BLPH10">#REF!</definedName>
    <definedName name="BLPH100">[39]SpotExchangeRates!#REF!</definedName>
    <definedName name="BLPH101">[39]SpotExchangeRates!#REF!</definedName>
    <definedName name="BLPH102">[39]SpotExchangeRates!#REF!</definedName>
    <definedName name="BLPH103">[39]SpotExchangeRates!#REF!</definedName>
    <definedName name="BLPH104">[39]SpotExchangeRates!#REF!</definedName>
    <definedName name="BLPH105">[39]SpotExchangeRates!#REF!</definedName>
    <definedName name="BLPH106">[39]SpotExchangeRates!#REF!</definedName>
    <definedName name="BLPH107">[39]SpotExchangeRates!#REF!</definedName>
    <definedName name="BLPH108">[39]SpotExchangeRates!#REF!</definedName>
    <definedName name="BLPH109">[39]SpotExchangeRates!#REF!</definedName>
    <definedName name="BLPH110">[39]SpotExchangeRates!#REF!</definedName>
    <definedName name="BLPH111">[39]SpotExchangeRates!#REF!</definedName>
    <definedName name="BLPH112">[39]SpotExchangeRates!#REF!</definedName>
    <definedName name="BLPH113">[39]SpotExchangeRates!#REF!</definedName>
    <definedName name="BLPH114">[39]SpotExchangeRates!#REF!</definedName>
    <definedName name="BLPH115">[39]SpotExchangeRates!#REF!</definedName>
    <definedName name="BLPH116">[39]SpotExchangeRates!#REF!</definedName>
    <definedName name="BLPH117">[39]SpotExchangeRates!#REF!</definedName>
    <definedName name="BLPH118">[39]SpotExchangeRates!#REF!</definedName>
    <definedName name="BLPH119">[39]SpotExchangeRates!#REF!</definedName>
    <definedName name="BLPH12">#REF!</definedName>
    <definedName name="BLPH120">[39]SpotExchangeRates!#REF!</definedName>
    <definedName name="BLPH121">[39]SpotExchangeRates!#REF!</definedName>
    <definedName name="BLPH122">[39]SpotExchangeRates!#REF!</definedName>
    <definedName name="BLPH123">[39]SpotExchangeRates!#REF!</definedName>
    <definedName name="BLPH124">[39]SpotExchangeRates!#REF!</definedName>
    <definedName name="BLPH125">[39]SpotExchangeRates!#REF!</definedName>
    <definedName name="BLPH126">[39]SpotExchangeRates!#REF!</definedName>
    <definedName name="BLPH127">[39]SpotExchangeRates!#REF!</definedName>
    <definedName name="BLPH128">[39]SpotExchangeRates!#REF!</definedName>
    <definedName name="BLPH129">[39]SpotExchangeRates!#REF!</definedName>
    <definedName name="BLPH13">#REF!</definedName>
    <definedName name="BLPH130">[39]SpotExchangeRates!#REF!</definedName>
    <definedName name="BLPH131">[39]SpotExchangeRates!#REF!</definedName>
    <definedName name="BLPH132">[39]SpotExchangeRates!#REF!</definedName>
    <definedName name="BLPH133">[39]SpotExchangeRates!#REF!</definedName>
    <definedName name="BLPH134">[39]SpotExchangeRates!#REF!</definedName>
    <definedName name="BLPH135">[39]SpotExchangeRates!#REF!</definedName>
    <definedName name="BLPH136">[39]SpotExchangeRates!#REF!</definedName>
    <definedName name="BLPH137">[39]SpotExchangeRates!#REF!</definedName>
    <definedName name="BLPH138">[39]SpotExchangeRates!#REF!</definedName>
    <definedName name="BLPH139">[39]SpotExchangeRates!#REF!</definedName>
    <definedName name="BLPH14">[40]Raw_1!#REF!</definedName>
    <definedName name="BLPH140">[39]SpotExchangeRates!#REF!</definedName>
    <definedName name="BLPH141">[39]SpotExchangeRates!#REF!</definedName>
    <definedName name="BLPH142">[39]SpotExchangeRates!#REF!</definedName>
    <definedName name="BLPH143">[39]SpotExchangeRates!#REF!</definedName>
    <definedName name="BLPH144">[39]SpotExchangeRates!#REF!</definedName>
    <definedName name="BLPH145">[39]SpotExchangeRates!#REF!</definedName>
    <definedName name="BLPH146">[39]SpotExchangeRates!#REF!</definedName>
    <definedName name="BLPH147">[39]SpotExchangeRates!#REF!</definedName>
    <definedName name="BLPH148">[39]SpotExchangeRates!#REF!</definedName>
    <definedName name="BLPH149">[39]SpotExchangeRates!#REF!</definedName>
    <definedName name="BLPH15">[39]SpotExchangeRates!#REF!</definedName>
    <definedName name="BLPH150">[39]SpotExchangeRates!#REF!</definedName>
    <definedName name="BLPH151">[39]SpotExchangeRates!#REF!</definedName>
    <definedName name="BLPH152">[39]SpotExchangeRates!#REF!</definedName>
    <definedName name="BLPH153">[39]SpotExchangeRates!#REF!</definedName>
    <definedName name="BLPH154">[39]SpotExchangeRates!#REF!</definedName>
    <definedName name="BLPH155">[39]SpotExchangeRates!#REF!</definedName>
    <definedName name="BLPH156">[39]SpotExchangeRates!#REF!</definedName>
    <definedName name="BLPH157">[39]SpotExchangeRates!#REF!</definedName>
    <definedName name="BLPH158">[39]SpotExchangeRates!#REF!</definedName>
    <definedName name="BLPH159">[39]SpotExchangeRates!#REF!</definedName>
    <definedName name="BLPH16">[39]SpotExchangeRates!#REF!</definedName>
    <definedName name="BLPH160">[39]SpotExchangeRates!#REF!</definedName>
    <definedName name="BLPH161">[39]SpotExchangeRates!#REF!</definedName>
    <definedName name="BLPH162">[39]SpotExchangeRates!#REF!</definedName>
    <definedName name="BLPH163">[39]SpotExchangeRates!#REF!</definedName>
    <definedName name="BLPH164">[39]StockMarketIndices!#REF!</definedName>
    <definedName name="BLPH165">[39]StockMarketIndices!#REF!</definedName>
    <definedName name="BLPH166">[39]StockMarketIndices!$J$7</definedName>
    <definedName name="BLPH167">[39]StockMarketIndices!$I$7</definedName>
    <definedName name="BLPH168">[39]StockMarketIndices!$H$7</definedName>
    <definedName name="BLPH169">[39]StockMarketIndices!#REF!</definedName>
    <definedName name="BLPH17">[39]SpotExchangeRates!#REF!</definedName>
    <definedName name="BLPH170">[39]StockMarketIndices!#REF!</definedName>
    <definedName name="BLPH171">[39]StockMarketIndices!$G$7</definedName>
    <definedName name="BLPH172">[39]StockMarketIndices!$F$7</definedName>
    <definedName name="BLPH173">[39]StockMarketIndices!#REF!</definedName>
    <definedName name="BLPH174">[39]StockMarketIndices!$E$7</definedName>
    <definedName name="BLPH175">[39]StockMarketIndices!#REF!</definedName>
    <definedName name="BLPH176">[39]StockMarketIndices!$D$7</definedName>
    <definedName name="BLPH177">[39]StockMarketIndices!$B$7</definedName>
    <definedName name="BLPH18">[39]SpotExchangeRates!#REF!</definedName>
    <definedName name="BLPH19">[39]SpotExchangeRates!#REF!</definedName>
    <definedName name="BLPH2">#REF!</definedName>
    <definedName name="BLPH20">[39]SpotExchangeRates!#REF!</definedName>
    <definedName name="BLPH20023">#REF!</definedName>
    <definedName name="BLPH21">[39]SpotExchangeRates!#REF!</definedName>
    <definedName name="BLPH22">[39]SpotExchangeRates!#REF!</definedName>
    <definedName name="BLPH23">[39]SpotExchangeRates!#REF!</definedName>
    <definedName name="BLPH24">[39]SpotExchangeRates!#REF!</definedName>
    <definedName name="BLPH25">[39]SpotExchangeRates!#REF!</definedName>
    <definedName name="BLPH26">[39]SpotExchangeRates!#REF!</definedName>
    <definedName name="BLPH27">[39]SpotExchangeRates!#REF!</definedName>
    <definedName name="BLPH28">[39]SpotExchangeRates!#REF!</definedName>
    <definedName name="BLPH29">[39]SpotExchangeRates!#REF!</definedName>
    <definedName name="BLPH3">[41]dataEmbiDeficit!#REF!</definedName>
    <definedName name="BLPH30">[39]SpotExchangeRates!#REF!</definedName>
    <definedName name="BLPH31">[39]SpotExchangeRates!#REF!</definedName>
    <definedName name="BLPH32">[39]SpotExchangeRates!#REF!</definedName>
    <definedName name="BLPH33">[39]SpotExchangeRates!#REF!</definedName>
    <definedName name="BLPH34">[39]SpotExchangeRates!#REF!</definedName>
    <definedName name="BLPH35">[39]SpotExchangeRates!#REF!</definedName>
    <definedName name="BLPH36">[39]SpotExchangeRates!#REF!</definedName>
    <definedName name="BLPH37">[39]SpotExchangeRates!#REF!</definedName>
    <definedName name="BLPH38">[39]SpotExchangeRates!#REF!</definedName>
    <definedName name="BLPH39">[39]SpotExchangeRates!#REF!</definedName>
    <definedName name="BLPH4">[41]dataEmbiDeficit!#REF!</definedName>
    <definedName name="BLPH40">[39]SpotExchangeRates!#REF!</definedName>
    <definedName name="BLPH4000002">[42]embi_day!#REF!</definedName>
    <definedName name="BLPH4000003">[42]embi_day!#REF!</definedName>
    <definedName name="BLPH4000004">[42]embi_day!#REF!</definedName>
    <definedName name="BLPH4000005">[42]embi_day!#REF!</definedName>
    <definedName name="BLPH4000006">[42]embi_day!#REF!</definedName>
    <definedName name="BLPH4000007">[42]embi_day!#REF!</definedName>
    <definedName name="BLPH4000008">[42]embi_day!#REF!</definedName>
    <definedName name="BLPH4000009">[42]embi_day!#REF!</definedName>
    <definedName name="BLPH4000011">[42]embi_day!#REF!</definedName>
    <definedName name="BLPH4000012">[42]embi_day!#REF!</definedName>
    <definedName name="BLPH4000014">[42]embi_day!#REF!</definedName>
    <definedName name="BLPH4000015">[42]embi_day!#REF!</definedName>
    <definedName name="BLPH41">[39]SpotExchangeRates!#REF!</definedName>
    <definedName name="BLPH42">[39]SpotExchangeRates!#REF!</definedName>
    <definedName name="BLPH43">[39]SpotExchangeRates!#REF!</definedName>
    <definedName name="BLPH44">[39]SpotExchangeRates!#REF!</definedName>
    <definedName name="BLPH45">[39]SpotExchangeRates!#REF!</definedName>
    <definedName name="BLPH46">[39]SpotExchangeRates!#REF!</definedName>
    <definedName name="BLPH47">#REF!</definedName>
    <definedName name="BLPH5">#REF!</definedName>
    <definedName name="BLPH56">[39]SpotExchangeRates!#REF!</definedName>
    <definedName name="BLPH57">[39]SpotExchangeRates!#REF!</definedName>
    <definedName name="BLPH58">[39]SpotExchangeRates!#REF!</definedName>
    <definedName name="BLPH6">#REF!</definedName>
    <definedName name="BLPH7">[39]SpotExchangeRates!#REF!</definedName>
    <definedName name="BLPH78">[42]GenericIR!#REF!</definedName>
    <definedName name="BLPH8">'[43]Ex rate bloom'!$V$4</definedName>
    <definedName name="BLPH86">[39]SpotExchangeRates!#REF!</definedName>
    <definedName name="BLPH87">[39]SpotExchangeRates!#REF!</definedName>
    <definedName name="BLPH88">[39]SpotExchangeRates!$D$10</definedName>
    <definedName name="BLPH89">[39]SpotExchangeRates!#REF!</definedName>
    <definedName name="BLPH9">'[44]Excel History Wizard'!#REF!</definedName>
    <definedName name="BLPH90">[39]SpotExchangeRates!$E$10</definedName>
    <definedName name="BLPH91">[39]SpotExchangeRates!$F$10</definedName>
    <definedName name="BLPH92">[39]SpotExchangeRates!#REF!</definedName>
    <definedName name="BLPH93">[39]SpotExchangeRates!#REF!</definedName>
    <definedName name="BLPH94">[39]SpotExchangeRates!$G$10</definedName>
    <definedName name="BLPH95">[39]SpotExchangeRates!$H$10</definedName>
    <definedName name="BLPH96">[39]SpotExchangeRates!$I$10</definedName>
    <definedName name="BLPH97">[39]SpotExchangeRates!#REF!</definedName>
    <definedName name="BLPH98">[39]SpotExchangeRates!#REF!</definedName>
    <definedName name="BLPH99">[39]SpotExchangeRates!#REF!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[45]!BORRA_CUADROS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[46]Claves!$AF$2:$AF$10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[47]!base-flow</definedName>
    <definedName name="Contents">[3]Contents!$A$1:$E$38:'[3]Contents'!$B$2</definedName>
    <definedName name="contents2">[48]MSRV!#REF!</definedName>
    <definedName name="copiar" localSheetId="1">#REF!</definedName>
    <definedName name="copiar" localSheetId="2">#REF!</definedName>
    <definedName name="copiar" localSheetId="3">#REF!</definedName>
    <definedName name="copiar" localSheetId="4">#REF!</definedName>
    <definedName name="copiar" localSheetId="5">#REF!</definedName>
    <definedName name="copiar" localSheetId="7">#REF!</definedName>
    <definedName name="copiar" localSheetId="8">#REF!</definedName>
    <definedName name="copiar" localSheetId="9">#REF!</definedName>
    <definedName name="copiar" localSheetId="11">#REF!</definedName>
    <definedName name="copiar" localSheetId="13">#REF!</definedName>
    <definedName name="copiar" localSheetId="14">#REF!</definedName>
    <definedName name="copiar" localSheetId="15">#REF!</definedName>
    <definedName name="copiar" localSheetId="16">#REF!</definedName>
    <definedName name="copiar" localSheetId="0">#REF!</definedName>
    <definedName name="copiar">#REF!</definedName>
    <definedName name="copiar2" localSheetId="1">#REF!</definedName>
    <definedName name="copiar2" localSheetId="2">#REF!</definedName>
    <definedName name="copiar2" localSheetId="3">#REF!</definedName>
    <definedName name="copiar2" localSheetId="4">#REF!</definedName>
    <definedName name="copiar2" localSheetId="5">#REF!</definedName>
    <definedName name="copiar2" localSheetId="7">#REF!</definedName>
    <definedName name="copiar2" localSheetId="8">#REF!</definedName>
    <definedName name="copiar2" localSheetId="9">#REF!</definedName>
    <definedName name="copiar2" localSheetId="11">#REF!</definedName>
    <definedName name="copiar2" localSheetId="13">#REF!</definedName>
    <definedName name="copiar2" localSheetId="14">#REF!</definedName>
    <definedName name="copiar2" localSheetId="15">#REF!</definedName>
    <definedName name="copiar2" localSheetId="16">#REF!</definedName>
    <definedName name="copiar2" localSheetId="0">#REF!</definedName>
    <definedName name="copiar2">#REF!</definedName>
    <definedName name="CountryCode">[49]readme!$B$2</definedName>
    <definedName name="cp">'[50]C Summary'!#REF!</definedName>
    <definedName name="CSdmx">'[38]Read Me'!$G$2</definedName>
    <definedName name="CUADRO7" localSheetId="1">[34]PENSION!#REF!</definedName>
    <definedName name="CUADRO7" localSheetId="2">[34]PENSION!#REF!</definedName>
    <definedName name="CUADRO7" localSheetId="3">[34]PENSION!#REF!</definedName>
    <definedName name="CUADRO7" localSheetId="4">[34]PENSION!#REF!</definedName>
    <definedName name="CUADRO7" localSheetId="5">[34]PENSION!#REF!</definedName>
    <definedName name="CUADRO7" localSheetId="7">[34]PENSION!#REF!</definedName>
    <definedName name="CUADRO7" localSheetId="8">[34]PENSION!#REF!</definedName>
    <definedName name="CUADRO7" localSheetId="9">[34]PENSION!#REF!</definedName>
    <definedName name="CUADRO7" localSheetId="11">[34]PENSION!#REF!</definedName>
    <definedName name="CUADRO7" localSheetId="13">[34]PENSION!#REF!</definedName>
    <definedName name="CUADRO7" localSheetId="14">[34]PENSION!#REF!</definedName>
    <definedName name="CUADRO7" localSheetId="15">[34]PENSION!#REF!</definedName>
    <definedName name="CUADRO7" localSheetId="16">[34]PENSION!#REF!</definedName>
    <definedName name="CUADRO7" localSheetId="0">[34]PENSION!#REF!</definedName>
    <definedName name="CUADRO7">[34]PENSION!#REF!</definedName>
    <definedName name="CUADRO8" localSheetId="1">[34]PENSION!#REF!</definedName>
    <definedName name="CUADRO8" localSheetId="2">[34]PENSION!#REF!</definedName>
    <definedName name="CUADRO8" localSheetId="3">[34]PENSION!#REF!</definedName>
    <definedName name="CUADRO8" localSheetId="4">[34]PENSION!#REF!</definedName>
    <definedName name="CUADRO8" localSheetId="5">[34]PENSION!#REF!</definedName>
    <definedName name="CUADRO8" localSheetId="7">[34]PENSION!#REF!</definedName>
    <definedName name="CUADRO8" localSheetId="8">[34]PENSION!#REF!</definedName>
    <definedName name="CUADRO8" localSheetId="9">[34]PENSION!#REF!</definedName>
    <definedName name="CUADRO8" localSheetId="11">[34]PENSION!#REF!</definedName>
    <definedName name="CUADRO8" localSheetId="13">[34]PENSION!#REF!</definedName>
    <definedName name="CUADRO8" localSheetId="14">[34]PENSION!#REF!</definedName>
    <definedName name="CUADRO8" localSheetId="15">[34]PENSION!#REF!</definedName>
    <definedName name="CUADRO8" localSheetId="16">[34]PENSION!#REF!</definedName>
    <definedName name="CUADRO8" localSheetId="0">[34]PENSION!#REF!</definedName>
    <definedName name="CUADRO8">[34]PENSION!#REF!</definedName>
    <definedName name="Cwvu.a.">[51]BOP!$A$36:$IV$36,[51]BOP!$A$44:$IV$44,[51]BOP!$A$59:$IV$59,[51]BOP!#REF!,[51]BOP!#REF!,[51]BOP!$A$81:$IV$88</definedName>
    <definedName name="Cwvu.bop.">[51]BOP!$A$36:$IV$36,[51]BOP!$A$44:$IV$44,[51]BOP!$A$59:$IV$59,[51]BOP!#REF!,[51]BOP!#REF!,[51]BOP!$A$81:$IV$88</definedName>
    <definedName name="Cwvu.bop.sr.">[51]BOP!$A$36:$IV$36,[51]BOP!$A$44:$IV$44,[51]BOP!$A$59:$IV$59,[51]BOP!#REF!,[51]BOP!#REF!,[51]BOP!$A$81:$IV$88</definedName>
    <definedName name="Cwvu.bopsdr.sr.">[51]BOP!$A$36:$IV$36,[51]BOP!$A$44:$IV$44,[51]BOP!$A$59:$IV$59,[51]BOP!#REF!,[51]BOP!#REF!,[51]BOP!$A$81:$IV$88</definedName>
    <definedName name="Cwvu.cotton.">[51]BOP!$A$36:$IV$36,[51]BOP!$A$44:$IV$44,[51]BOP!$A$59:$IV$59,[51]BOP!#REF!,[51]BOP!#REF!,[51]BOP!$A$79:$IV$79,[51]BOP!$A$81:$IV$88,[51]BOP!#REF!</definedName>
    <definedName name="Cwvu.cottonall.">[51]BOP!$A$36:$IV$36,[51]BOP!$A$44:$IV$44,[51]BOP!$A$59:$IV$59,[51]BOP!#REF!,[51]BOP!#REF!,[51]BOP!$A$79:$IV$79,[51]BOP!$A$81:$IV$88</definedName>
    <definedName name="Cwvu.exportdetails.">[51]BOP!$A$36:$IV$36,[51]BOP!$A$44:$IV$44,[51]BOP!$A$59:$IV$59,[51]BOP!#REF!,[51]BOP!#REF!,[51]BOP!$A$79:$IV$79,[51]BOP!#REF!</definedName>
    <definedName name="Cwvu.exports.">[51]BOP!$A$36:$IV$36,[51]BOP!$A$44:$IV$44,[51]BOP!$A$59:$IV$59,[51]BOP!#REF!,[51]BOP!#REF!,[51]BOP!$A$79:$IV$79,[51]BOP!$A$81:$IV$88,[51]BOP!#REF!</definedName>
    <definedName name="Cwvu.gold.">[51]BOP!$A$36:$IV$36,[51]BOP!$A$44:$IV$44,[51]BOP!$A$59:$IV$59,[51]BOP!#REF!,[51]BOP!#REF!,[51]BOP!$A$79:$IV$79,[51]BOP!$A$81:$IV$88,[51]BOP!#REF!</definedName>
    <definedName name="Cwvu.goldall.">[51]BOP!$A$36:$IV$36,[51]BOP!$A$44:$IV$44,[51]BOP!$A$59:$IV$59,[51]BOP!#REF!,[51]BOP!#REF!,[51]BOP!$A$79:$IV$79,[51]BOP!$A$81:$IV$88,[51]BOP!#REF!</definedName>
    <definedName name="Cwvu.IMPORT.">#REF!</definedName>
    <definedName name="Cwvu.imports.">[51]BOP!$A$36:$IV$36,[51]BOP!$A$44:$IV$44,[51]BOP!$A$59:$IV$59,[51]BOP!#REF!,[51]BOP!#REF!,[51]BOP!$A$79:$IV$79,[51]BOP!$A$81:$IV$88,[51]BOP!#REF!,[51]BOP!#REF!</definedName>
    <definedName name="Cwvu.importsall.">[51]BOP!$A$36:$IV$36,[51]BOP!$A$44:$IV$44,[51]BOP!$A$59:$IV$59,[51]BOP!#REF!,[51]BOP!#REF!,[51]BOP!$A$79:$IV$79,[51]BOP!$A$81:$IV$88,[51]BOP!#REF!,[51]BOP!#REF!</definedName>
    <definedName name="Cwvu.Print.">[52]Indic!$A$109:$IV$109,[52]Indic!$A$196:$IV$197,[52]Indic!$A$208:$IV$209,[52]Indic!$A$217:$IV$218</definedName>
    <definedName name="Cwvu.tot.">[51]BOP!$A$36:$IV$36,[51]BOP!$A$44:$IV$44,[51]BOP!$A$59:$IV$59,[51]BOP!#REF!,[51]BOP!#REF!,[51]BOP!$A$79:$IV$79</definedName>
    <definedName name="czv" localSheetId="2">[53]Indice!#REF!</definedName>
    <definedName name="czv" localSheetId="3">[53]Indice!#REF!</definedName>
    <definedName name="czv" localSheetId="4">[53]Indice!#REF!</definedName>
    <definedName name="czv" localSheetId="5">[53]Indice!#REF!</definedName>
    <definedName name="czv" localSheetId="7">[53]Indice!#REF!</definedName>
    <definedName name="czv" localSheetId="8">[53]Indice!#REF!</definedName>
    <definedName name="czv" localSheetId="9">[53]Indice!#REF!</definedName>
    <definedName name="czv" localSheetId="10">[53]Indice!#REF!</definedName>
    <definedName name="czv" localSheetId="11">[53]Indice!#REF!</definedName>
    <definedName name="czv" localSheetId="13">[53]Indice!#REF!</definedName>
    <definedName name="czv" localSheetId="14">[53]Indice!#REF!</definedName>
    <definedName name="czv" localSheetId="0">[53]Indice!#REF!</definedName>
    <definedName name="czv">[53]Indice!#REF!</definedName>
    <definedName name="d" localSheetId="2" hidden="1">[32]Hoja1!#REF!</definedName>
    <definedName name="d" localSheetId="3" hidden="1">[32]Hoja1!#REF!</definedName>
    <definedName name="d" localSheetId="4" hidden="1">[32]Hoja1!#REF!</definedName>
    <definedName name="d" localSheetId="5" hidden="1">[32]Hoja1!#REF!</definedName>
    <definedName name="d" localSheetId="7" hidden="1">[32]Hoja1!#REF!</definedName>
    <definedName name="d" localSheetId="8" hidden="1">[32]Hoja1!#REF!</definedName>
    <definedName name="d" localSheetId="9" hidden="1">[32]Hoja1!#REF!</definedName>
    <definedName name="d" localSheetId="11" hidden="1">[32]Hoja1!#REF!</definedName>
    <definedName name="d" localSheetId="13" hidden="1">[32]Hoja1!#REF!</definedName>
    <definedName name="d" localSheetId="14" hidden="1">[32]Hoja1!#REF!</definedName>
    <definedName name="d" localSheetId="15" hidden="1">[33]Hoja1!#REF!</definedName>
    <definedName name="d" localSheetId="16" hidden="1">[33]Hoja1!#REF!</definedName>
    <definedName name="d" localSheetId="0" hidden="1">[32]Hoja1!#REF!</definedName>
    <definedName name="d" hidden="1">[32]Hoja1!#REF!</definedName>
    <definedName name="date">#REF!</definedName>
    <definedName name="db">[54]Readme!$B$1</definedName>
    <definedName name="dd" localSheetId="7" hidden="1">[11]FOMENTO!#REF!</definedName>
    <definedName name="dd" localSheetId="8" hidden="1">[11]FOMENTO!#REF!</definedName>
    <definedName name="dd" localSheetId="11" hidden="1">[11]FOMENTO!#REF!</definedName>
    <definedName name="dd" localSheetId="13" hidden="1">[11]FOMENTO!#REF!</definedName>
    <definedName name="dd" localSheetId="14" hidden="1">[11]FOMENTO!#REF!</definedName>
    <definedName name="dd" localSheetId="0" hidden="1">[11]FOMENTO!#REF!</definedName>
    <definedName name="dd" hidden="1">[11]FOMENTO!#REF!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15">'[55]cuadro 2.3'!$B$1:$W$57</definedName>
    <definedName name="dddddf" localSheetId="16">'[55]cuadro 2.3'!$B$1:$W$57</definedName>
    <definedName name="dddddf">'[56]cuadro 2.3'!$B$1:$W$57</definedName>
    <definedName name="delegacion" localSheetId="1">#REF!</definedName>
    <definedName name="delegacion" localSheetId="2">#REF!</definedName>
    <definedName name="delegacion" localSheetId="3">#REF!</definedName>
    <definedName name="delegacion" localSheetId="4">#REF!</definedName>
    <definedName name="delegacion" localSheetId="5">#REF!</definedName>
    <definedName name="delegacion" localSheetId="7">#REF!</definedName>
    <definedName name="delegacion" localSheetId="8">#REF!</definedName>
    <definedName name="delegacion" localSheetId="9">#REF!</definedName>
    <definedName name="delegacion" localSheetId="11">#REF!</definedName>
    <definedName name="delegacion" localSheetId="13">#REF!</definedName>
    <definedName name="delegacion" localSheetId="14">#REF!</definedName>
    <definedName name="delegacion" localSheetId="15">#REF!</definedName>
    <definedName name="delegacion" localSheetId="16">#REF!</definedName>
    <definedName name="delegacion" localSheetId="0">#REF!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1">[34]PENSION!#REF!</definedName>
    <definedName name="EFSUST" localSheetId="6">[34]PENSION!#REF!</definedName>
    <definedName name="EFSUST" localSheetId="7">[34]PENSION!#REF!</definedName>
    <definedName name="EFSUST" localSheetId="8">[34]PENSION!#REF!</definedName>
    <definedName name="EFSUST" localSheetId="11">[34]PENSION!#REF!</definedName>
    <definedName name="EFSUST" localSheetId="13">[34]PENSION!#REF!</definedName>
    <definedName name="EFSUST" localSheetId="14">[34]PENSION!#REF!</definedName>
    <definedName name="EFSUST" localSheetId="0">[34]PENSION!#REF!</definedName>
    <definedName name="EFSUST">[34]PENSION!#REF!</definedName>
    <definedName name="enda">[57]ENDA!$A$1:$ZZ$1048</definedName>
    <definedName name="enda1r">[57]ENDA!$1:$1</definedName>
    <definedName name="EnPpto">[37]claves!$F$3:$F$4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'[18]Time series'!#REF!</definedName>
    <definedName name="est2d99" localSheetId="1">#REF!</definedName>
    <definedName name="est2d99" localSheetId="2">#REF!</definedName>
    <definedName name="est2d99" localSheetId="3">#REF!</definedName>
    <definedName name="est2d99" localSheetId="4">#REF!</definedName>
    <definedName name="est2d99" localSheetId="5">#REF!</definedName>
    <definedName name="est2d99" localSheetId="7">#REF!</definedName>
    <definedName name="est2d99" localSheetId="8">#REF!</definedName>
    <definedName name="est2d99" localSheetId="9">#REF!</definedName>
    <definedName name="est2d99" localSheetId="11">#REF!</definedName>
    <definedName name="est2d99" localSheetId="13">#REF!</definedName>
    <definedName name="est2d99" localSheetId="14">#REF!</definedName>
    <definedName name="est2d99" localSheetId="15">#REF!</definedName>
    <definedName name="est2d99" localSheetId="16">#REF!</definedName>
    <definedName name="est2d99" localSheetId="0">#REF!</definedName>
    <definedName name="est2d99">#REF!</definedName>
    <definedName name="est2dap" localSheetId="1">#REF!</definedName>
    <definedName name="est2dap" localSheetId="2">#REF!</definedName>
    <definedName name="est2dap" localSheetId="3">#REF!</definedName>
    <definedName name="est2dap" localSheetId="4">#REF!</definedName>
    <definedName name="est2dap" localSheetId="5">#REF!</definedName>
    <definedName name="est2dap" localSheetId="7">#REF!</definedName>
    <definedName name="est2dap" localSheetId="8">#REF!</definedName>
    <definedName name="est2dap" localSheetId="9">#REF!</definedName>
    <definedName name="est2dap" localSheetId="11">#REF!</definedName>
    <definedName name="est2dap" localSheetId="13">#REF!</definedName>
    <definedName name="est2dap" localSheetId="14">#REF!</definedName>
    <definedName name="est2dap" localSheetId="15">#REF!</definedName>
    <definedName name="est2dap" localSheetId="16">#REF!</definedName>
    <definedName name="est2dap" localSheetId="0">#REF!</definedName>
    <definedName name="est2dap">#REF!</definedName>
    <definedName name="est2i99" localSheetId="1">#REF!</definedName>
    <definedName name="est2i99" localSheetId="2">#REF!</definedName>
    <definedName name="est2i99" localSheetId="3">#REF!</definedName>
    <definedName name="est2i99" localSheetId="4">#REF!</definedName>
    <definedName name="est2i99" localSheetId="5">#REF!</definedName>
    <definedName name="est2i99" localSheetId="7">#REF!</definedName>
    <definedName name="est2i99" localSheetId="8">#REF!</definedName>
    <definedName name="est2i99" localSheetId="9">#REF!</definedName>
    <definedName name="est2i99" localSheetId="11">#REF!</definedName>
    <definedName name="est2i99" localSheetId="13">#REF!</definedName>
    <definedName name="est2i99" localSheetId="14">#REF!</definedName>
    <definedName name="est2i99" localSheetId="15">#REF!</definedName>
    <definedName name="est2i99" localSheetId="16">#REF!</definedName>
    <definedName name="est2i99" localSheetId="0">#REF!</definedName>
    <definedName name="est2i99">#REF!</definedName>
    <definedName name="ewqr">[20]Data!#REF!</definedName>
    <definedName name="Fechaaño">[37]claves!$D$3:$D$13</definedName>
    <definedName name="Fechames">[37]claves!$C$3:$C$14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'[58]Balance Sheet'!$A$1:$N$1</definedName>
    <definedName name="fre">{"Tab1",#N/A,FALSE,"P";"Tab2",#N/A,FALSE,"P"}</definedName>
    <definedName name="fshrts">[7]WB!$Q$255:$AK$255</definedName>
    <definedName name="ftr">{"Riqfin97",#N/A,FALSE,"Tran";"Riqfinpro",#N/A,FALSE,"Tran"}</definedName>
    <definedName name="fty">{"Riqfin97",#N/A,FALSE,"Tran";"Riqfinpro",#N/A,FALSE,"Tran"}</definedName>
    <definedName name="fuck">#REF!</definedName>
    <definedName name="G_Capitulo">[59]claves!$A$3:$A$11</definedName>
    <definedName name="G_IInuevo">[46]Claves!$W$2:$W$8</definedName>
    <definedName name="G_Inuevo">[46]Claves!$V$2:$V$8</definedName>
    <definedName name="G_IVnuevo">[46]Claves!$Y$2:$Y$9</definedName>
    <definedName name="GastoIngreso">[60]Categorias!$F$2:$F$5</definedName>
    <definedName name="gbnj">{"Tab1",#N/A,FALSE,"P";"Tab2",#N/A,FALSE,"P"}</definedName>
    <definedName name="gffd">{"Riqfin97",#N/A,FALSE,"Tran";"Riqfinpro",#N/A,FALSE,"Tran"}</definedName>
    <definedName name="gg">{"TBILLS_ALL",#N/A,FALSE,"FITB_all"}</definedName>
    <definedName name="GGG" localSheetId="15">'[55]cuadro 2.3'!$B$1:$W$57</definedName>
    <definedName name="GGG" localSheetId="16">'[55]cuadro 2.3'!$B$1:$W$57</definedName>
    <definedName name="GGG">'[56]cuadro 2.3'!$B$1:$W$57</definedName>
    <definedName name="GGGG" localSheetId="15">'[55]cuadro 2.3'!$B$1:$W$57</definedName>
    <definedName name="GGGG" localSheetId="16">'[55]cuadro 2.3'!$B$1:$W$57</definedName>
    <definedName name="GGGG">'[56]cuadro 2.3'!$B$1:$W$57</definedName>
    <definedName name="ggggg">'[61]J(Priv.Cap)'!#REF!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[7]ER!#REF!</definedName>
    <definedName name="hfshfrt">[7]WB!$Q$62:$AK$62</definedName>
    <definedName name="hgfd">{#N/A,#N/A,FALSE,"I";#N/A,#N/A,FALSE,"J";#N/A,#N/A,FALSE,"K";#N/A,#N/A,FALSE,"L";#N/A,#N/A,FALSE,"M";#N/A,#N/A,FALSE,"N";#N/A,#N/A,FALSE,"O"}</definedName>
    <definedName name="hhh">'[62]J(Priv.Cap)'!#REF!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[37]claves!$B$3:$B$11</definedName>
    <definedName name="I_G_Capitulo">[59]claves!$AQ$3:$AQ$18</definedName>
    <definedName name="I_IInuevo">[46]Claves!$AH$2:$AH$8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hidden="1">[63]FOMENTO!#REF!</definedName>
    <definedName name="jjj">[64]M!#REF!</definedName>
    <definedName name="jjjj">#REF!</definedName>
    <definedName name="jjjjjj">'[61]J(Priv.Cap)'!#REF!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[34]PENSION!#REF!</definedName>
    <definedName name="kkk">{"Tab1",#N/A,FALSE,"P";"Tab2",#N/A,FALSE,"P"}</definedName>
    <definedName name="kkkk">[65]M!#REF!</definedName>
    <definedName name="kkkkk">'[66]J(Priv.Cap)'!#REF!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'[15]Dep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[64]M!#REF!</definedName>
    <definedName name="lllll">{"Tab1",#N/A,FALSE,"P";"Tab2",#N/A,FALSE,"P"}</definedName>
    <definedName name="llllll">{"Minpmon",#N/A,FALSE,"Monthinput"}</definedName>
    <definedName name="lta">{"Riqfin97",#N/A,FALSE,"Tran";"Riqfinpro",#N/A,FALSE,"Tran"}</definedName>
    <definedName name="m">[67]raw!$A$1:$ZZ$1</definedName>
    <definedName name="Materia">[37]claves!$J$3:$J$7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[59]claves!$AO$3:$AO$4</definedName>
    <definedName name="mflowsa">[24]!mflowsa</definedName>
    <definedName name="mflowsq">[24]!mflowsq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[59]claves!$AR$3:$AR$5</definedName>
    <definedName name="mstocksa">[24]!mstocksa</definedName>
    <definedName name="mstocksq">[24]!mstocksq</definedName>
    <definedName name="mte">{"Riqfin97",#N/A,FALSE,"Tran";"Riqfinpro",#N/A,FALSE,"Tran"}</definedName>
    <definedName name="n">{"Minpmon",#N/A,FALSE,"Monthinput"}</definedName>
    <definedName name="namestra">[68]S.A.!$AY$54:'[68]S.A.'!$BA$54</definedName>
    <definedName name="new">{"TBILLS_ALL",#N/A,FALSE,"FITB_all"}</definedName>
    <definedName name="newnew">{"TBILLS_ALL",#N/A,FALSE,"FITB_all"}</definedName>
    <definedName name="nfrtrs">[7]WB!$Q$257:$AK$257</definedName>
    <definedName name="nn">{"Riqfin97",#N/A,FALSE,"Tran";"Riqfinpro",#N/A,FALSE,"Tran"}</definedName>
    <definedName name="nnga">#REF!</definedName>
    <definedName name="nnn">{"Tab1",#N/A,FALSE,"P";"Tab2",#N/A,FALSE,"P"}</definedName>
    <definedName name="None">'[57]READ ME'!#REF!</definedName>
    <definedName name="NONLEAP">#REF!</definedName>
    <definedName name="NOW">#REF!</definedName>
    <definedName name="NTDD_RG">#N/A</definedName>
    <definedName name="Nuevo" hidden="1">[69]Hoja1!#REF!</definedName>
    <definedName name="ñ" localSheetId="1">'[1]Cap- 1 '!#REF!</definedName>
    <definedName name="ñ" localSheetId="2">'[1]Cap- 1 '!#REF!</definedName>
    <definedName name="ñ" localSheetId="3">'[1]Cap- 1 '!#REF!</definedName>
    <definedName name="ñ" localSheetId="4">'[1]Cap- 1 '!#REF!</definedName>
    <definedName name="ñ" localSheetId="5">'[1]Cap- 1 '!#REF!</definedName>
    <definedName name="ñ" localSheetId="7">'[1]Cap- 1 '!#REF!</definedName>
    <definedName name="ñ" localSheetId="8">'[1]Cap- 1 '!#REF!</definedName>
    <definedName name="ñ" localSheetId="9">'[1]Cap- 1 '!#REF!</definedName>
    <definedName name="ñ" localSheetId="10">'[1]Cap- 1 '!#REF!</definedName>
    <definedName name="ñ" localSheetId="11">'[1]Cap- 1 '!#REF!</definedName>
    <definedName name="ñ" localSheetId="13">'[1]Cap- 1 '!#REF!</definedName>
    <definedName name="ñ" localSheetId="14">'[1]Cap- 1 '!#REF!</definedName>
    <definedName name="ñ" localSheetId="15">'[1]Cap- 1 '!#REF!</definedName>
    <definedName name="ñ" localSheetId="16">'[1]Cap- 1 '!#REF!</definedName>
    <definedName name="ñ" localSheetId="0">'[1]Cap- 1 '!#REF!</definedName>
    <definedName name="ñ">'[1]Cap- 1 '!#REF!</definedName>
    <definedName name="old">{"TBILLS_ALL",#N/A,FALSE,"FITB_all"}</definedName>
    <definedName name="oliu">{"WEO",#N/A,FALSE,"T"}</definedName>
    <definedName name="OneOff">[37]claves!$I$3:$I$4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[51]BOP!$A$36:$IV$36,[51]BOP!$A$44:$IV$44,[51]BOP!$A$59:$IV$59,[51]BOP!#REF!,[51]BOP!#REF!,[51]BOP!$A$79:$IV$79,[51]BOP!$A$81:$IV$88,[51]BOP!#REF!</definedName>
    <definedName name="Origen">[37]claves!$E$3:$E$5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1">[34]PENSION!#REF!</definedName>
    <definedName name="PE_CN_T" localSheetId="2">[34]PENSION!#REF!</definedName>
    <definedName name="PE_CN_T" localSheetId="3">[34]PENSION!#REF!</definedName>
    <definedName name="PE_CN_T" localSheetId="4">[34]PENSION!#REF!</definedName>
    <definedName name="PE_CN_T" localSheetId="5">[34]PENSION!#REF!</definedName>
    <definedName name="PE_CN_T" localSheetId="7">[34]PENSION!#REF!</definedName>
    <definedName name="PE_CN_T" localSheetId="8">[34]PENSION!#REF!</definedName>
    <definedName name="PE_CN_T" localSheetId="9">[34]PENSION!#REF!</definedName>
    <definedName name="PE_CN_T" localSheetId="11">[34]PENSION!#REF!</definedName>
    <definedName name="PE_CN_T" localSheetId="13">[34]PENSION!#REF!</definedName>
    <definedName name="PE_CN_T" localSheetId="14">[34]PENSION!#REF!</definedName>
    <definedName name="PE_CN_T" localSheetId="15">[34]PENSION!#REF!</definedName>
    <definedName name="PE_CN_T" localSheetId="16">[34]PENSION!#REF!</definedName>
    <definedName name="PE_CN_T" localSheetId="0">[34]PENSION!#REF!</definedName>
    <definedName name="PE_CN_T">[34]PENSION!#REF!</definedName>
    <definedName name="pit">{"Riqfin97",#N/A,FALSE,"Tran";"Riqfinpro",#N/A,FALSE,"Tran"}</definedName>
    <definedName name="pol">[22]A!#REF!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[46]Claves!$N$2:$N$3</definedName>
    <definedName name="Print1">#REF!</definedName>
    <definedName name="qaz">{"Tab1",#N/A,FALSE,"P";"Tab2",#N/A,FALSE,"P"}</definedName>
    <definedName name="qer">{"Tab1",#N/A,FALSE,"P";"Tab2",#N/A,FALSE,"P"}</definedName>
    <definedName name="qq">'[62]J(Priv.Cap)'!#REF!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[67]raw!$A$1:$ZZ$2985</definedName>
    <definedName name="re">#N/A</definedName>
    <definedName name="REC">'[70]c4.3.1'!$A$1:$C$21</definedName>
    <definedName name="RefVintage">[49]readme!$B$4</definedName>
    <definedName name="RESULT" localSheetId="1">[34]PENSION!#REF!</definedName>
    <definedName name="RESULT" localSheetId="2">[34]PENSION!#REF!</definedName>
    <definedName name="RESULT" localSheetId="3">[34]PENSION!#REF!</definedName>
    <definedName name="RESULT" localSheetId="4">[34]PENSION!#REF!</definedName>
    <definedName name="RESULT" localSheetId="5">[34]PENSION!#REF!</definedName>
    <definedName name="RESULT" localSheetId="7">[34]PENSION!#REF!</definedName>
    <definedName name="RESULT" localSheetId="8">[34]PENSION!#REF!</definedName>
    <definedName name="RESULT" localSheetId="9">[34]PENSION!#REF!</definedName>
    <definedName name="RESULT" localSheetId="11">[34]PENSION!#REF!</definedName>
    <definedName name="RESULT" localSheetId="13">[34]PENSION!#REF!</definedName>
    <definedName name="RESULT" localSheetId="14">[34]PENSION!#REF!</definedName>
    <definedName name="RESULT" localSheetId="15">[34]PENSION!#REF!</definedName>
    <definedName name="RESULT" localSheetId="16">[34]PENSION!#REF!</definedName>
    <definedName name="RESULT" localSheetId="0">[34]PENSION!#REF!</definedName>
    <definedName name="RESULT">[34]PENSION!#REF!</definedName>
    <definedName name="Resumen" localSheetId="1">[34]PENSION!#REF!</definedName>
    <definedName name="Resumen" localSheetId="2">[34]PENSION!#REF!</definedName>
    <definedName name="Resumen" localSheetId="3">[34]PENSION!#REF!</definedName>
    <definedName name="Resumen" localSheetId="4">[34]PENSION!#REF!</definedName>
    <definedName name="Resumen" localSheetId="5">[34]PENSION!#REF!</definedName>
    <definedName name="Resumen" localSheetId="7">[34]PENSION!#REF!</definedName>
    <definedName name="Resumen" localSheetId="8">[34]PENSION!#REF!</definedName>
    <definedName name="Resumen" localSheetId="9">[34]PENSION!#REF!</definedName>
    <definedName name="Resumen" localSheetId="11">[34]PENSION!#REF!</definedName>
    <definedName name="Resumen" localSheetId="13">[34]PENSION!#REF!</definedName>
    <definedName name="Resumen" localSheetId="14">[34]PENSION!#REF!</definedName>
    <definedName name="Resumen" localSheetId="15">[34]PENSION!#REF!</definedName>
    <definedName name="Resumen" localSheetId="16">[34]PENSION!#REF!</definedName>
    <definedName name="Resumen" localSheetId="0">[34]PENSION!#REF!</definedName>
    <definedName name="Resumen">[34]PENSION!#REF!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'[35]COP FED'!#REF!</definedName>
    <definedName name="Rwvu.Print.">#N/A</definedName>
    <definedName name="rx">#REF!</definedName>
    <definedName name="ry">#REF!</definedName>
    <definedName name="s" localSheetId="1" hidden="1">[10]FOMENTO!#REF!</definedName>
    <definedName name="s" localSheetId="2" hidden="1">[10]FOMENTO!#REF!</definedName>
    <definedName name="s" localSheetId="3" hidden="1">[10]FOMENTO!#REF!</definedName>
    <definedName name="s" localSheetId="4" hidden="1">[10]FOMENTO!#REF!</definedName>
    <definedName name="s" localSheetId="5" hidden="1">[10]FOMENTO!#REF!</definedName>
    <definedName name="s" localSheetId="7" hidden="1">[10]FOMENTO!#REF!</definedName>
    <definedName name="s" localSheetId="8" hidden="1">[10]FOMENTO!#REF!</definedName>
    <definedName name="s" localSheetId="9" hidden="1">[10]FOMENTO!#REF!</definedName>
    <definedName name="s" localSheetId="11" hidden="1">[10]FOMENTO!#REF!</definedName>
    <definedName name="s" localSheetId="13" hidden="1">[10]FOMENTO!#REF!</definedName>
    <definedName name="s" localSheetId="14" hidden="1">[10]FOMENTO!#REF!</definedName>
    <definedName name="s" localSheetId="15" hidden="1">[11]FOMENTO!#REF!</definedName>
    <definedName name="s" localSheetId="16" hidden="1">[11]FOMENTO!#REF!</definedName>
    <definedName name="s" localSheetId="0" hidden="1">[10]FOMENTO!#REF!</definedName>
    <definedName name="s" hidden="1">[10]FOMENTO!#REF!</definedName>
    <definedName name="sad">{"Riqfin97",#N/A,FALSE,"Tran";"Riqfinpro",#N/A,FALSE,"Tran"}</definedName>
    <definedName name="SALIDA" localSheetId="1">[34]PENSION!#REF!</definedName>
    <definedName name="SALIDA" localSheetId="2">[34]PENSION!#REF!</definedName>
    <definedName name="SALIDA" localSheetId="3">[34]PENSION!#REF!</definedName>
    <definedName name="SALIDA" localSheetId="4">[34]PENSION!#REF!</definedName>
    <definedName name="SALIDA" localSheetId="5">[34]PENSION!#REF!</definedName>
    <definedName name="SALIDA" localSheetId="7">[34]PENSION!#REF!</definedName>
    <definedName name="SALIDA" localSheetId="8">[34]PENSION!#REF!</definedName>
    <definedName name="SALIDA" localSheetId="9">[34]PENSION!#REF!</definedName>
    <definedName name="SALIDA" localSheetId="11">[34]PENSION!#REF!</definedName>
    <definedName name="SALIDA" localSheetId="13">[34]PENSION!#REF!</definedName>
    <definedName name="SALIDA" localSheetId="14">[34]PENSION!#REF!</definedName>
    <definedName name="SALIDA" localSheetId="15">[34]PENSION!#REF!</definedName>
    <definedName name="SALIDA" localSheetId="16">[34]PENSION!#REF!</definedName>
    <definedName name="SALIDA" localSheetId="0">[34]PENSION!#REF!</definedName>
    <definedName name="SALIDA">[34]PENSION!#REF!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7">[34]PENSION!#REF!</definedName>
    <definedName name="SIM" localSheetId="8">[34]PENSION!#REF!</definedName>
    <definedName name="SIM" localSheetId="11">[34]PENSION!#REF!</definedName>
    <definedName name="SIM" localSheetId="13">[34]PENSION!#REF!</definedName>
    <definedName name="SIM" localSheetId="14">[34]PENSION!#REF!</definedName>
    <definedName name="SIM" localSheetId="0">[34]PENSION!#REF!</definedName>
    <definedName name="SIM">[34]PENSION!#REF!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[10]FOMENTO!#REF!</definedName>
    <definedName name="ssss">{"Riqfin97",#N/A,FALSE,"Tran";"Riqfinpro",#N/A,FALSE,"Tran"}</definedName>
    <definedName name="STUB">#REF!</definedName>
    <definedName name="swe">{"Tab1",#N/A,FALSE,"P";"Tab2",#N/A,FALSE,"P"}</definedName>
    <definedName name="Swvu.PLA1.">'[35]COP FED'!#REF!</definedName>
    <definedName name="Swvu.PLA2.">'[35]COP FED'!$A$1:$N$49</definedName>
    <definedName name="Swvu.Print.">[36]Med!#REF!</definedName>
    <definedName name="sxc">{"Riqfin97",#N/A,FALSE,"Tran";"Riqfinpro",#N/A,FALSE,"Tran"}</definedName>
    <definedName name="sxe">{"Riqfin97",#N/A,FALSE,"Tran";"Riqfinpro",#N/A,FALSE,"Tran"}</definedName>
    <definedName name="t" localSheetId="7">'[1]Cap. - 3'!#REF!</definedName>
    <definedName name="t" localSheetId="8">'[1]Cap. - 3'!#REF!</definedName>
    <definedName name="t" localSheetId="11">'[1]Cap. - 3'!#REF!</definedName>
    <definedName name="t" localSheetId="13">'[1]Cap. - 3'!#REF!</definedName>
    <definedName name="t" localSheetId="14">'[1]Cap. - 3'!#REF!</definedName>
    <definedName name="t" localSheetId="15">'[71]Cap. - 3'!#REF!</definedName>
    <definedName name="t" localSheetId="16">'[71]Cap. - 3'!#REF!</definedName>
    <definedName name="t" localSheetId="0">'[1]Cap. - 3'!#REF!</definedName>
    <definedName name="t">'[1]Cap. - 3'!#REF!</definedName>
    <definedName name="TABLA1" localSheetId="1">#REF!</definedName>
    <definedName name="TABLA1" localSheetId="2">#REF!</definedName>
    <definedName name="TABLA1" localSheetId="3">#REF!</definedName>
    <definedName name="TABLA1" localSheetId="4">#REF!</definedName>
    <definedName name="TABLA1" localSheetId="5">#REF!</definedName>
    <definedName name="TABLA1" localSheetId="7">#REF!</definedName>
    <definedName name="TABLA1" localSheetId="8">#REF!</definedName>
    <definedName name="TABLA1" localSheetId="9">#REF!</definedName>
    <definedName name="TABLA1" localSheetId="10">#REF!</definedName>
    <definedName name="TABLA1" localSheetId="11">#REF!</definedName>
    <definedName name="TABLA1" localSheetId="13">#REF!</definedName>
    <definedName name="TABLA1" localSheetId="14">#REF!</definedName>
    <definedName name="TABLA1" localSheetId="15">#REF!</definedName>
    <definedName name="TABLA1" localSheetId="16">#REF!</definedName>
    <definedName name="TABLA1" localSheetId="0">#REF!</definedName>
    <definedName name="TABLA1">#REF!</definedName>
    <definedName name="TABLA10">#REF!</definedName>
    <definedName name="TABLA11">#REF!</definedName>
    <definedName name="TABLA12">#REF!</definedName>
    <definedName name="TABLA13">#REF!</definedName>
    <definedName name="TABLA2" localSheetId="1">#REF!</definedName>
    <definedName name="TABLA2" localSheetId="2">#REF!</definedName>
    <definedName name="TABLA2" localSheetId="3">#REF!</definedName>
    <definedName name="TABLA2" localSheetId="4">#REF!</definedName>
    <definedName name="TABLA2" localSheetId="5">#REF!</definedName>
    <definedName name="TABLA2" localSheetId="7">#REF!</definedName>
    <definedName name="TABLA2" localSheetId="8">#REF!</definedName>
    <definedName name="TABLA2" localSheetId="9">#REF!</definedName>
    <definedName name="TABLA2" localSheetId="10">#REF!</definedName>
    <definedName name="TABLA2" localSheetId="11">#REF!</definedName>
    <definedName name="TABLA2" localSheetId="13">#REF!</definedName>
    <definedName name="TABLA2" localSheetId="14">#REF!</definedName>
    <definedName name="TABLA2" localSheetId="15">#REF!</definedName>
    <definedName name="TABLA2" localSheetId="16">#REF!</definedName>
    <definedName name="TABLA2" localSheetId="0">#REF!</definedName>
    <definedName name="TABLA2">#REF!</definedName>
    <definedName name="TABLA3" localSheetId="1">#REF!</definedName>
    <definedName name="TABLA3" localSheetId="2">#REF!</definedName>
    <definedName name="TABLA3" localSheetId="3">#REF!</definedName>
    <definedName name="TABLA3" localSheetId="4">#REF!</definedName>
    <definedName name="TABLA3" localSheetId="5">#REF!</definedName>
    <definedName name="TABLA3" localSheetId="7">#REF!</definedName>
    <definedName name="TABLA3" localSheetId="8">#REF!</definedName>
    <definedName name="TABLA3" localSheetId="9">#REF!</definedName>
    <definedName name="TABLA3" localSheetId="10">#REF!</definedName>
    <definedName name="TABLA3" localSheetId="11">#REF!</definedName>
    <definedName name="TABLA3" localSheetId="13">#REF!</definedName>
    <definedName name="TABLA3" localSheetId="14">#REF!</definedName>
    <definedName name="TABLA3" localSheetId="15">#REF!</definedName>
    <definedName name="TABLA3" localSheetId="16">#REF!</definedName>
    <definedName name="TABLA3" localSheetId="0">#REF!</definedName>
    <definedName name="TABLA3">#REF!</definedName>
    <definedName name="TABLA4" localSheetId="1">#REF!</definedName>
    <definedName name="TABLA4" localSheetId="2">#REF!</definedName>
    <definedName name="TABLA4" localSheetId="3">#REF!</definedName>
    <definedName name="TABLA4" localSheetId="4">#REF!</definedName>
    <definedName name="TABLA4" localSheetId="5">#REF!</definedName>
    <definedName name="TABLA4" localSheetId="7">#REF!</definedName>
    <definedName name="TABLA4" localSheetId="8">#REF!</definedName>
    <definedName name="TABLA4" localSheetId="9">#REF!</definedName>
    <definedName name="TABLA4" localSheetId="10">#REF!</definedName>
    <definedName name="TABLA4" localSheetId="11">#REF!</definedName>
    <definedName name="TABLA4" localSheetId="13">#REF!</definedName>
    <definedName name="TABLA4" localSheetId="14">#REF!</definedName>
    <definedName name="TABLA4" localSheetId="15">#REF!</definedName>
    <definedName name="TABLA4" localSheetId="16">#REF!</definedName>
    <definedName name="TABLA4" localSheetId="0">#REF!</definedName>
    <definedName name="TABLA4">#REF!</definedName>
    <definedName name="TABLA5" localSheetId="1">#REF!</definedName>
    <definedName name="TABLA5" localSheetId="2">#REF!</definedName>
    <definedName name="TABLA5" localSheetId="3">#REF!</definedName>
    <definedName name="TABLA5" localSheetId="4">#REF!</definedName>
    <definedName name="TABLA5" localSheetId="5">#REF!</definedName>
    <definedName name="TABLA5" localSheetId="7">#REF!</definedName>
    <definedName name="TABLA5" localSheetId="8">#REF!</definedName>
    <definedName name="TABLA5" localSheetId="9">#REF!</definedName>
    <definedName name="TABLA5" localSheetId="10">#REF!</definedName>
    <definedName name="TABLA5" localSheetId="11">#REF!</definedName>
    <definedName name="TABLA5" localSheetId="13">#REF!</definedName>
    <definedName name="TABLA5" localSheetId="14">#REF!</definedName>
    <definedName name="TABLA5" localSheetId="15">#REF!</definedName>
    <definedName name="TABLA5" localSheetId="16">#REF!</definedName>
    <definedName name="TABLA5" localSheetId="0">#REF!</definedName>
    <definedName name="TABLA5">#REF!</definedName>
    <definedName name="TABLA6A" localSheetId="1">#REF!</definedName>
    <definedName name="TABLA6A" localSheetId="2">#REF!</definedName>
    <definedName name="TABLA6A" localSheetId="3">#REF!</definedName>
    <definedName name="TABLA6A" localSheetId="4">#REF!</definedName>
    <definedName name="TABLA6A" localSheetId="5">#REF!</definedName>
    <definedName name="TABLA6A" localSheetId="7">#REF!</definedName>
    <definedName name="TABLA6A" localSheetId="8">#REF!</definedName>
    <definedName name="TABLA6A" localSheetId="9">#REF!</definedName>
    <definedName name="TABLA6A" localSheetId="10">#REF!</definedName>
    <definedName name="TABLA6A" localSheetId="11">#REF!</definedName>
    <definedName name="TABLA6A" localSheetId="13">#REF!</definedName>
    <definedName name="TABLA6A" localSheetId="14">#REF!</definedName>
    <definedName name="TABLA6A" localSheetId="15">#REF!</definedName>
    <definedName name="TABLA6A" localSheetId="16">#REF!</definedName>
    <definedName name="TABLA6A" localSheetId="0">#REF!</definedName>
    <definedName name="TABLA6A">#REF!</definedName>
    <definedName name="TABLA6B" localSheetId="1">#REF!</definedName>
    <definedName name="TABLA6B" localSheetId="2">#REF!</definedName>
    <definedName name="TABLA6B" localSheetId="3">#REF!</definedName>
    <definedName name="TABLA6B" localSheetId="4">#REF!</definedName>
    <definedName name="TABLA6B" localSheetId="5">#REF!</definedName>
    <definedName name="TABLA6B" localSheetId="7">#REF!</definedName>
    <definedName name="TABLA6B" localSheetId="8">#REF!</definedName>
    <definedName name="TABLA6B" localSheetId="9">#REF!</definedName>
    <definedName name="TABLA6B" localSheetId="10">#REF!</definedName>
    <definedName name="TABLA6B" localSheetId="11">#REF!</definedName>
    <definedName name="TABLA6B" localSheetId="13">#REF!</definedName>
    <definedName name="TABLA6B" localSheetId="14">#REF!</definedName>
    <definedName name="TABLA6B" localSheetId="15">#REF!</definedName>
    <definedName name="TABLA6B" localSheetId="16">#REF!</definedName>
    <definedName name="TABLA6B" localSheetId="0">#REF!</definedName>
    <definedName name="TABLA6B">#REF!</definedName>
    <definedName name="TABLA6C" localSheetId="1">#REF!</definedName>
    <definedName name="TABLA6C" localSheetId="2">#REF!</definedName>
    <definedName name="TABLA6C" localSheetId="3">#REF!</definedName>
    <definedName name="TABLA6C" localSheetId="4">#REF!</definedName>
    <definedName name="TABLA6C" localSheetId="5">#REF!</definedName>
    <definedName name="TABLA6C" localSheetId="7">#REF!</definedName>
    <definedName name="TABLA6C" localSheetId="8">#REF!</definedName>
    <definedName name="TABLA6C" localSheetId="9">#REF!</definedName>
    <definedName name="TABLA6C" localSheetId="10">#REF!</definedName>
    <definedName name="TABLA6C" localSheetId="11">#REF!</definedName>
    <definedName name="TABLA6C" localSheetId="13">#REF!</definedName>
    <definedName name="TABLA6C" localSheetId="14">#REF!</definedName>
    <definedName name="TABLA6C" localSheetId="15">#REF!</definedName>
    <definedName name="TABLA6C" localSheetId="16">#REF!</definedName>
    <definedName name="TABLA6C" localSheetId="0">#REF!</definedName>
    <definedName name="TABLA6C">#REF!</definedName>
    <definedName name="TABLA7" localSheetId="1">#REF!</definedName>
    <definedName name="TABLA7" localSheetId="2">#REF!</definedName>
    <definedName name="TABLA7" localSheetId="3">#REF!</definedName>
    <definedName name="TABLA7" localSheetId="4">#REF!</definedName>
    <definedName name="TABLA7" localSheetId="5">#REF!</definedName>
    <definedName name="TABLA7" localSheetId="7">#REF!</definedName>
    <definedName name="TABLA7" localSheetId="8">#REF!</definedName>
    <definedName name="TABLA7" localSheetId="9">#REF!</definedName>
    <definedName name="TABLA7" localSheetId="10">#REF!</definedName>
    <definedName name="TABLA7" localSheetId="11">#REF!</definedName>
    <definedName name="TABLA7" localSheetId="13">#REF!</definedName>
    <definedName name="TABLA7" localSheetId="14">#REF!</definedName>
    <definedName name="TABLA7" localSheetId="15">#REF!</definedName>
    <definedName name="TABLA7" localSheetId="16">#REF!</definedName>
    <definedName name="TABLA7" localSheetId="0">#REF!</definedName>
    <definedName name="TABLA7">#REF!</definedName>
    <definedName name="TABLA8" localSheetId="1">#REF!</definedName>
    <definedName name="TABLA8" localSheetId="2">#REF!</definedName>
    <definedName name="TABLA8" localSheetId="3">#REF!</definedName>
    <definedName name="TABLA8" localSheetId="4">#REF!</definedName>
    <definedName name="TABLA8" localSheetId="5">#REF!</definedName>
    <definedName name="TABLA8" localSheetId="7">#REF!</definedName>
    <definedName name="TABLA8" localSheetId="8">#REF!</definedName>
    <definedName name="TABLA8" localSheetId="9">#REF!</definedName>
    <definedName name="TABLA8" localSheetId="10">#REF!</definedName>
    <definedName name="TABLA8" localSheetId="11">#REF!</definedName>
    <definedName name="TABLA8" localSheetId="13">#REF!</definedName>
    <definedName name="TABLA8" localSheetId="14">#REF!</definedName>
    <definedName name="TABLA8" localSheetId="15">#REF!</definedName>
    <definedName name="TABLA8" localSheetId="16">#REF!</definedName>
    <definedName name="TABLA8" localSheetId="0">#REF!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'[15]Dep fonct'!#REF!</definedName>
    <definedName name="test">{"Riqfin97",#N/A,FALSE,"Tran";"Riqfinpro",#N/A,FALSE,"Tran"}</definedName>
    <definedName name="Tipo">[37]claves!$H$3:$H$21</definedName>
    <definedName name="Tipo_ente">[59]claves!$AS$3:$AS$6</definedName>
    <definedName name="Tipo_gastos">[59]claves!$AT$3:$AT$21</definedName>
    <definedName name="Tipoingr12y3">[46]Claves!$S$92:$S$99</definedName>
    <definedName name="Tipoingr5">[46]Claves!$S$102:$S$103</definedName>
    <definedName name="Tipoingr6">[46]Claves!$S$101:$S$103</definedName>
    <definedName name="Tipoingrresto">[46]Claves!$S$90</definedName>
    <definedName name="Tipoingrresto2">[46]Claves!$S$103</definedName>
    <definedName name="_xlnm.Print_Titles">[72]Q5!$A$1:$C$65536,[72]Q5!$A$1:$IV$7</definedName>
    <definedName name="tj">{"Riqfin97",#N/A,FALSE,"Tran";"Riqfinpro",#N/A,FALSE,"Tran"}</definedName>
    <definedName name="TOP_BORDER">#REF!</definedName>
    <definedName name="TRANSFERENCIA">[45]!TRANSFERENCIA</definedName>
    <definedName name="tretry">[20]Data!#REF!</definedName>
    <definedName name="tt">{"Tab1",#N/A,FALSE,"P";"Tab2",#N/A,FALSE,"P"}</definedName>
    <definedName name="ttt">{"Tab1",#N/A,FALSE,"P";"Tab2",#N/A,FALSE,"P"}</definedName>
    <definedName name="tttt">{"Tab1",#N/A,FALSE,"P";"Tab2",#N/A,FALSE,"P"}</definedName>
    <definedName name="ttttt">[64]M!#REF!</definedName>
    <definedName name="ttttttttt">{"Minpmon",#N/A,FALSE,"Monthinput"}</definedName>
    <definedName name="ttyy">{"Riqfin97",#N/A,FALSE,"Tran";"Riqfinpro",#N/A,FALSE,"Tran"}</definedName>
    <definedName name="twryrwe">[23]PRIVATE!#REF!</definedName>
    <definedName name="tyi">'[15]Dep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4" hidden="1">{"Dif tabajo",#N/A,FALSE,"C. mobiliario";"Difi mobiliario",#N/A,FALSE,"C. mobiliario"}</definedName>
    <definedName name="wrn.Diferencias." localSheetId="15" hidden="1">{"Dif tabajo",#N/A,FALSE,"C. mobiliario";"Difi mobiliario",#N/A,FALSE,"C. mobiliario"}</definedName>
    <definedName name="wrn.Diferencias." localSheetId="16" hidden="1">{"Dif tabajo",#N/A,FALSE,"C. mobiliario";"Difi mobiliario",#N/A,FALSE,"C. mobiliario"}</definedName>
    <definedName name="wrn.Diferencias." localSheetId="0"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4" hidden="1">{"Mobiliario",#N/A,FALSE,"C. mobiliario";"Trabajo",#N/A,FALSE,"C. mobiliario"}</definedName>
    <definedName name="wrn.Prevision." localSheetId="15" hidden="1">{"Mobiliario",#N/A,FALSE,"C. mobiliario";"Trabajo",#N/A,FALSE,"C. mobiliario"}</definedName>
    <definedName name="wrn.Prevision." localSheetId="16" hidden="1">{"Mobiliario",#N/A,FALSE,"C. mobiliario";"Trabajo",#N/A,FALSE,"C. mobiliario"}</definedName>
    <definedName name="wrn.Prevision." localSheetId="0"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[64]M!#REF!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[73]M!#REF!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2">[34]PENSION!#REF!</definedName>
    <definedName name="Y" localSheetId="3">[34]PENSION!#REF!</definedName>
    <definedName name="Y" localSheetId="4">[34]PENSION!#REF!</definedName>
    <definedName name="Y" localSheetId="5">[34]PENSION!#REF!</definedName>
    <definedName name="Y" localSheetId="7">[34]PENSION!#REF!</definedName>
    <definedName name="Y" localSheetId="8">[34]PENSION!#REF!</definedName>
    <definedName name="Y" localSheetId="9">[34]PENSION!#REF!</definedName>
    <definedName name="Y" localSheetId="11">[34]PENSION!#REF!</definedName>
    <definedName name="Y" localSheetId="13">[34]PENSION!#REF!</definedName>
    <definedName name="Y" localSheetId="14">[34]PENSION!#REF!</definedName>
    <definedName name="Y" localSheetId="0">[34]PENSION!#REF!</definedName>
    <definedName name="Y">[34]PENSION!#REF!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2">[34]PENSION!#REF!</definedName>
    <definedName name="Z" localSheetId="3">[34]PENSION!#REF!</definedName>
    <definedName name="Z" localSheetId="4">[34]PENSION!#REF!</definedName>
    <definedName name="Z" localSheetId="5">[34]PENSION!#REF!</definedName>
    <definedName name="Z" localSheetId="7">[34]PENSION!#REF!</definedName>
    <definedName name="Z" localSheetId="8">[34]PENSION!#REF!</definedName>
    <definedName name="Z" localSheetId="9">[34]PENSION!#REF!</definedName>
    <definedName name="Z" localSheetId="11">[34]PENSION!#REF!</definedName>
    <definedName name="Z" localSheetId="13">[34]PENSION!#REF!</definedName>
    <definedName name="Z" localSheetId="14">[34]PENSION!#REF!</definedName>
    <definedName name="Z" localSheetId="0">[34]PENSION!#REF!</definedName>
    <definedName name="Z">[34]PENSION!#REF!</definedName>
    <definedName name="Z_00C67BFA_FEDD_11D1_98B3_00C04FC96ABD_.wvu.Rows">[51]BOP!$A$36:$IV$36,[51]BOP!$A$44:$IV$44,[51]BOP!$A$59:$IV$59,[51]BOP!#REF!,[51]BOP!#REF!,[51]BOP!$A$81:$IV$88</definedName>
    <definedName name="Z_00C67BFB_FEDD_11D1_98B3_00C04FC96ABD_.wvu.Rows">[51]BOP!$A$36:$IV$36,[51]BOP!$A$44:$IV$44,[51]BOP!$A$59:$IV$59,[51]BOP!#REF!,[51]BOP!#REF!,[51]BOP!$A$81:$IV$88</definedName>
    <definedName name="Z_00C67BFC_FEDD_11D1_98B3_00C04FC96ABD_.wvu.Rows">[51]BOP!$A$36:$IV$36,[51]BOP!$A$44:$IV$44,[51]BOP!$A$59:$IV$59,[51]BOP!#REF!,[51]BOP!#REF!,[51]BOP!$A$81:$IV$88</definedName>
    <definedName name="Z_00C67BFD_FEDD_11D1_98B3_00C04FC96ABD_.wvu.Rows">[51]BOP!$A$36:$IV$36,[51]BOP!$A$44:$IV$44,[51]BOP!$A$59:$IV$59,[51]BOP!#REF!,[51]BOP!#REF!,[51]BOP!$A$81:$IV$88</definedName>
    <definedName name="Z_00C67BFE_FEDD_11D1_98B3_00C04FC96ABD_.wvu.Rows">[51]BOP!$A$36:$IV$36,[51]BOP!$A$44:$IV$44,[51]BOP!$A$59:$IV$59,[51]BOP!#REF!,[51]BOP!#REF!,[51]BOP!$A$79:$IV$79,[51]BOP!$A$81:$IV$88,[51]BOP!#REF!</definedName>
    <definedName name="Z_00C67BFF_FEDD_11D1_98B3_00C04FC96ABD_.wvu.Rows">[51]BOP!$A$36:$IV$36,[51]BOP!$A$44:$IV$44,[51]BOP!$A$59:$IV$59,[51]BOP!#REF!,[51]BOP!#REF!,[51]BOP!$A$79:$IV$79,[51]BOP!$A$81:$IV$88</definedName>
    <definedName name="Z_00C67C00_FEDD_11D1_98B3_00C04FC96ABD_.wvu.Rows">[51]BOP!$A$36:$IV$36,[51]BOP!$A$44:$IV$44,[51]BOP!$A$59:$IV$59,[51]BOP!#REF!,[51]BOP!#REF!,[51]BOP!$A$79:$IV$79,[51]BOP!#REF!</definedName>
    <definedName name="Z_00C67C01_FEDD_11D1_98B3_00C04FC96ABD_.wvu.Rows">[51]BOP!$A$36:$IV$36,[51]BOP!$A$44:$IV$44,[51]BOP!$A$59:$IV$59,[51]BOP!#REF!,[51]BOP!#REF!,[51]BOP!$A$79:$IV$79,[51]BOP!$A$81:$IV$88,[51]BOP!#REF!</definedName>
    <definedName name="Z_00C67C02_FEDD_11D1_98B3_00C04FC96ABD_.wvu.Rows">[51]BOP!$A$36:$IV$36,[51]BOP!$A$44:$IV$44,[51]BOP!$A$59:$IV$59,[51]BOP!#REF!,[51]BOP!#REF!,[51]BOP!$A$79:$IV$79,[51]BOP!$A$81:$IV$88,[51]BOP!#REF!</definedName>
    <definedName name="Z_00C67C03_FEDD_11D1_98B3_00C04FC96ABD_.wvu.Rows">[51]BOP!$A$36:$IV$36,[51]BOP!$A$44:$IV$44,[51]BOP!$A$59:$IV$59,[51]BOP!#REF!,[51]BOP!#REF!,[51]BOP!$A$79:$IV$79,[51]BOP!$A$81:$IV$88,[51]BOP!#REF!</definedName>
    <definedName name="Z_00C67C05_FEDD_11D1_98B3_00C04FC96ABD_.wvu.Rows">[51]BOP!$A$36:$IV$36,[51]BOP!$A$44:$IV$44,[51]BOP!$A$59:$IV$59,[51]BOP!#REF!,[51]BOP!#REF!,[51]BOP!$A$79:$IV$79,[51]BOP!$A$81:$IV$88,[51]BOP!#REF!,[51]BOP!#REF!</definedName>
    <definedName name="Z_00C67C06_FEDD_11D1_98B3_00C04FC96ABD_.wvu.Rows">[51]BOP!$A$36:$IV$36,[51]BOP!$A$44:$IV$44,[51]BOP!$A$59:$IV$59,[51]BOP!#REF!,[51]BOP!#REF!,[51]BOP!$A$79:$IV$79,[51]BOP!$A$81:$IV$88,[51]BOP!#REF!,[51]BOP!#REF!</definedName>
    <definedName name="Z_00C67C07_FEDD_11D1_98B3_00C04FC96ABD_.wvu.Rows">[51]BOP!$A$36:$IV$36,[51]BOP!$A$44:$IV$44,[51]BOP!$A$59:$IV$59,[51]BOP!#REF!,[51]BOP!#REF!,[51]BOP!$A$79:$IV$79</definedName>
    <definedName name="Z_112039D0_FF0B_11D1_98B3_00C04FC96ABD_.wvu.Rows">[51]BOP!$A$36:$IV$36,[51]BOP!$A$44:$IV$44,[51]BOP!$A$59:$IV$59,[51]BOP!#REF!,[51]BOP!#REF!,[51]BOP!$A$81:$IV$88</definedName>
    <definedName name="Z_112039D1_FF0B_11D1_98B3_00C04FC96ABD_.wvu.Rows">[51]BOP!$A$36:$IV$36,[51]BOP!$A$44:$IV$44,[51]BOP!$A$59:$IV$59,[51]BOP!#REF!,[51]BOP!#REF!,[51]BOP!$A$81:$IV$88</definedName>
    <definedName name="Z_112039D2_FF0B_11D1_98B3_00C04FC96ABD_.wvu.Rows">[51]BOP!$A$36:$IV$36,[51]BOP!$A$44:$IV$44,[51]BOP!$A$59:$IV$59,[51]BOP!#REF!,[51]BOP!#REF!,[51]BOP!$A$81:$IV$88</definedName>
    <definedName name="Z_112039D3_FF0B_11D1_98B3_00C04FC96ABD_.wvu.Rows">[51]BOP!$A$36:$IV$36,[51]BOP!$A$44:$IV$44,[51]BOP!$A$59:$IV$59,[51]BOP!#REF!,[51]BOP!#REF!,[51]BOP!$A$81:$IV$88</definedName>
    <definedName name="Z_112039D4_FF0B_11D1_98B3_00C04FC96ABD_.wvu.Rows">[51]BOP!$A$36:$IV$36,[51]BOP!$A$44:$IV$44,[51]BOP!$A$59:$IV$59,[51]BOP!#REF!,[51]BOP!#REF!,[51]BOP!$A$79:$IV$79,[51]BOP!$A$81:$IV$88,[51]BOP!#REF!</definedName>
    <definedName name="Z_112039D5_FF0B_11D1_98B3_00C04FC96ABD_.wvu.Rows">[51]BOP!$A$36:$IV$36,[51]BOP!$A$44:$IV$44,[51]BOP!$A$59:$IV$59,[51]BOP!#REF!,[51]BOP!#REF!,[51]BOP!$A$79:$IV$79,[51]BOP!$A$81:$IV$88</definedName>
    <definedName name="Z_112039D6_FF0B_11D1_98B3_00C04FC96ABD_.wvu.Rows">[51]BOP!$A$36:$IV$36,[51]BOP!$A$44:$IV$44,[51]BOP!$A$59:$IV$59,[51]BOP!#REF!,[51]BOP!#REF!,[51]BOP!$A$79:$IV$79,[51]BOP!#REF!</definedName>
    <definedName name="Z_112039D7_FF0B_11D1_98B3_00C04FC96ABD_.wvu.Rows">[51]BOP!$A$36:$IV$36,[51]BOP!$A$44:$IV$44,[51]BOP!$A$59:$IV$59,[51]BOP!#REF!,[51]BOP!#REF!,[51]BOP!$A$79:$IV$79,[51]BOP!$A$81:$IV$88,[51]BOP!#REF!</definedName>
    <definedName name="Z_112039D8_FF0B_11D1_98B3_00C04FC96ABD_.wvu.Rows">[51]BOP!$A$36:$IV$36,[51]BOP!$A$44:$IV$44,[51]BOP!$A$59:$IV$59,[51]BOP!#REF!,[51]BOP!#REF!,[51]BOP!$A$79:$IV$79,[51]BOP!$A$81:$IV$88,[51]BOP!#REF!</definedName>
    <definedName name="Z_112039D9_FF0B_11D1_98B3_00C04FC96ABD_.wvu.Rows">[51]BOP!$A$36:$IV$36,[51]BOP!$A$44:$IV$44,[51]BOP!$A$59:$IV$59,[51]BOP!#REF!,[51]BOP!#REF!,[51]BOP!$A$79:$IV$79,[51]BOP!$A$81:$IV$88,[51]BOP!#REF!</definedName>
    <definedName name="Z_112039DB_FF0B_11D1_98B3_00C04FC96ABD_.wvu.Rows">[51]BOP!$A$36:$IV$36,[51]BOP!$A$44:$IV$44,[51]BOP!$A$59:$IV$59,[51]BOP!#REF!,[51]BOP!#REF!,[51]BOP!$A$79:$IV$79,[51]BOP!$A$81:$IV$88,[51]BOP!#REF!,[51]BOP!#REF!</definedName>
    <definedName name="Z_112039DC_FF0B_11D1_98B3_00C04FC96ABD_.wvu.Rows">[51]BOP!$A$36:$IV$36,[51]BOP!$A$44:$IV$44,[51]BOP!$A$59:$IV$59,[51]BOP!#REF!,[51]BOP!#REF!,[51]BOP!$A$79:$IV$79,[51]BOP!$A$81:$IV$88,[51]BOP!#REF!,[51]BOP!#REF!</definedName>
    <definedName name="Z_112039DD_FF0B_11D1_98B3_00C04FC96ABD_.wvu.Rows">[51]BOP!$A$36:$IV$36,[51]BOP!$A$44:$IV$44,[51]BOP!$A$59:$IV$59,[51]BOP!#REF!,[51]BOP!#REF!,[51]BOP!$A$79:$IV$79</definedName>
    <definedName name="Z_112B8339_2081_11D2_BFD2_00A02466506E_.wvu.PrintTitles">[74]SUMMARY!$B$1:$D$65536,[74]SUMMARY!$A$3:$IV$5</definedName>
    <definedName name="Z_112B833B_2081_11D2_BFD2_00A02466506E_.wvu.PrintTitles">[74]SUMMARY!$B$1:$D$65536,[74]SUMMARY!$A$3:$IV$5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'[75]IDA-tab7'!$K$1:$T$65536,'[75]IDA-tab7'!$V$1:$AE$65536,'[75]IDA-tab7'!$AG$1:$AP$65536</definedName>
    <definedName name="Z_1A8C061B_2301_11D3_BFD1_000039E37209_.wvu.Rows">'[75]IDA-tab7'!$A$10:$IV$11,'[75]IDA-tab7'!$A$14:$IV$14,'[75]IDA-tab7'!$A$18:$IV$18</definedName>
    <definedName name="Z_1A8C061C_2301_11D3_BFD1_000039E37209_.wvu.Cols">'[75]IDA-tab7'!$K$1:$T$65536,'[75]IDA-tab7'!$V$1:$AE$65536,'[75]IDA-tab7'!$AG$1:$AP$65536</definedName>
    <definedName name="Z_1A8C061C_2301_11D3_BFD1_000039E37209_.wvu.Rows">'[75]IDA-tab7'!$A$10:$IV$11,'[75]IDA-tab7'!$A$14:$IV$14,'[75]IDA-tab7'!$A$18:$IV$18</definedName>
    <definedName name="Z_1A8C061E_2301_11D3_BFD1_000039E37209_.wvu.Cols">'[75]IDA-tab7'!$K$1:$T$65536,'[75]IDA-tab7'!$V$1:$AE$65536,'[75]IDA-tab7'!$AG$1:$AP$65536</definedName>
    <definedName name="Z_1A8C061E_2301_11D3_BFD1_000039E37209_.wvu.Rows">'[75]IDA-tab7'!$A$10:$IV$11,'[75]IDA-tab7'!$A$14:$IV$14,'[75]IDA-tab7'!$A$18:$IV$18</definedName>
    <definedName name="Z_1A8C061F_2301_11D3_BFD1_000039E37209_.wvu.Cols">'[75]IDA-tab7'!$K$1:$T$65536,'[75]IDA-tab7'!$V$1:$AE$65536,'[75]IDA-tab7'!$AG$1:$AP$65536</definedName>
    <definedName name="Z_1A8C061F_2301_11D3_BFD1_000039E37209_.wvu.Rows">'[75]IDA-tab7'!$A$10:$IV$11,'[75]IDA-tab7'!$A$14:$IV$14,'[75]IDA-tab7'!$A$18:$IV$18</definedName>
    <definedName name="Z_1F4C2007_FFA7_11D1_98B6_00C04FC96ABD_.wvu.Rows">[51]BOP!$A$36:$IV$36,[51]BOP!$A$44:$IV$44,[51]BOP!$A$59:$IV$59,[51]BOP!#REF!,[51]BOP!#REF!,[51]BOP!$A$81:$IV$88</definedName>
    <definedName name="Z_1F4C2008_FFA7_11D1_98B6_00C04FC96ABD_.wvu.Rows">[51]BOP!$A$36:$IV$36,[51]BOP!$A$44:$IV$44,[51]BOP!$A$59:$IV$59,[51]BOP!#REF!,[51]BOP!#REF!,[51]BOP!$A$81:$IV$88</definedName>
    <definedName name="Z_1F4C2009_FFA7_11D1_98B6_00C04FC96ABD_.wvu.Rows">[51]BOP!$A$36:$IV$36,[51]BOP!$A$44:$IV$44,[51]BOP!$A$59:$IV$59,[51]BOP!#REF!,[51]BOP!#REF!,[51]BOP!$A$81:$IV$88</definedName>
    <definedName name="Z_1F4C200A_FFA7_11D1_98B6_00C04FC96ABD_.wvu.Rows">[51]BOP!$A$36:$IV$36,[51]BOP!$A$44:$IV$44,[51]BOP!$A$59:$IV$59,[51]BOP!#REF!,[51]BOP!#REF!,[51]BOP!$A$81:$IV$88</definedName>
    <definedName name="Z_1F4C200B_FFA7_11D1_98B6_00C04FC96ABD_.wvu.Rows">[51]BOP!$A$36:$IV$36,[51]BOP!$A$44:$IV$44,[51]BOP!$A$59:$IV$59,[51]BOP!#REF!,[51]BOP!#REF!,[51]BOP!$A$79:$IV$79,[51]BOP!$A$81:$IV$88,[51]BOP!#REF!</definedName>
    <definedName name="Z_1F4C200C_FFA7_11D1_98B6_00C04FC96ABD_.wvu.Rows">[51]BOP!$A$36:$IV$36,[51]BOP!$A$44:$IV$44,[51]BOP!$A$59:$IV$59,[51]BOP!#REF!,[51]BOP!#REF!,[51]BOP!$A$79:$IV$79,[51]BOP!$A$81:$IV$88</definedName>
    <definedName name="Z_1F4C200D_FFA7_11D1_98B6_00C04FC96ABD_.wvu.Rows">[51]BOP!$A$36:$IV$36,[51]BOP!$A$44:$IV$44,[51]BOP!$A$59:$IV$59,[51]BOP!#REF!,[51]BOP!#REF!,[51]BOP!$A$79:$IV$79,[51]BOP!#REF!</definedName>
    <definedName name="Z_1F4C200E_FFA7_11D1_98B6_00C04FC96ABD_.wvu.Rows">[51]BOP!$A$36:$IV$36,[51]BOP!$A$44:$IV$44,[51]BOP!$A$59:$IV$59,[51]BOP!#REF!,[51]BOP!#REF!,[51]BOP!$A$79:$IV$79,[51]BOP!$A$81:$IV$88,[51]BOP!#REF!</definedName>
    <definedName name="Z_1F4C200F_FFA7_11D1_98B6_00C04FC96ABD_.wvu.Rows">[51]BOP!$A$36:$IV$36,[51]BOP!$A$44:$IV$44,[51]BOP!$A$59:$IV$59,[51]BOP!#REF!,[51]BOP!#REF!,[51]BOP!$A$79:$IV$79,[51]BOP!$A$81:$IV$88,[51]BOP!#REF!</definedName>
    <definedName name="Z_1F4C2010_FFA7_11D1_98B6_00C04FC96ABD_.wvu.Rows">[51]BOP!$A$36:$IV$36,[51]BOP!$A$44:$IV$44,[51]BOP!$A$59:$IV$59,[51]BOP!#REF!,[51]BOP!#REF!,[51]BOP!$A$79:$IV$79,[51]BOP!$A$81:$IV$88,[51]BOP!#REF!</definedName>
    <definedName name="Z_1F4C2012_FFA7_11D1_98B6_00C04FC96ABD_.wvu.Rows">[51]BOP!$A$36:$IV$36,[51]BOP!$A$44:$IV$44,[51]BOP!$A$59:$IV$59,[51]BOP!#REF!,[51]BOP!#REF!,[51]BOP!$A$79:$IV$79,[51]BOP!$A$81:$IV$88,[51]BOP!#REF!,[51]BOP!#REF!</definedName>
    <definedName name="Z_1F4C2013_FFA7_11D1_98B6_00C04FC96ABD_.wvu.Rows">[51]BOP!$A$36:$IV$36,[51]BOP!$A$44:$IV$44,[51]BOP!$A$59:$IV$59,[51]BOP!#REF!,[51]BOP!#REF!,[51]BOP!$A$79:$IV$79,[51]BOP!$A$81:$IV$88,[51]BOP!#REF!,[51]BOP!#REF!</definedName>
    <definedName name="Z_1F4C2014_FFA7_11D1_98B6_00C04FC96ABD_.wvu.Rows">[51]BOP!$A$36:$IV$36,[51]BOP!$A$44:$IV$44,[51]BOP!$A$59:$IV$59,[51]BOP!#REF!,[51]BOP!#REF!,[51]BOP!$A$79:$IV$79</definedName>
    <definedName name="Z_49B0A4B0_963B_11D1_BFD1_00A02466B680_.wvu.Rows">[51]BOP!$A$36:$IV$36,[51]BOP!$A$44:$IV$44,[51]BOP!$A$59:$IV$59,[51]BOP!#REF!,[51]BOP!#REF!,[51]BOP!$A$81:$IV$88</definedName>
    <definedName name="Z_49B0A4B1_963B_11D1_BFD1_00A02466B680_.wvu.Rows">[51]BOP!$A$36:$IV$36,[51]BOP!$A$44:$IV$44,[51]BOP!$A$59:$IV$59,[51]BOP!#REF!,[51]BOP!#REF!,[51]BOP!$A$81:$IV$88</definedName>
    <definedName name="Z_49B0A4B4_963B_11D1_BFD1_00A02466B680_.wvu.Rows">[51]BOP!$A$36:$IV$36,[51]BOP!$A$44:$IV$44,[51]BOP!$A$59:$IV$59,[51]BOP!#REF!,[51]BOP!#REF!,[51]BOP!$A$79:$IV$79,[51]BOP!$A$81:$IV$88,[51]BOP!#REF!</definedName>
    <definedName name="Z_49B0A4B5_963B_11D1_BFD1_00A02466B680_.wvu.Rows">[51]BOP!$A$36:$IV$36,[51]BOP!$A$44:$IV$44,[51]BOP!$A$59:$IV$59,[51]BOP!#REF!,[51]BOP!#REF!,[51]BOP!$A$79:$IV$79,[51]BOP!$A$81:$IV$88</definedName>
    <definedName name="Z_49B0A4B6_963B_11D1_BFD1_00A02466B680_.wvu.Rows">[51]BOP!$A$36:$IV$36,[51]BOP!$A$44:$IV$44,[51]BOP!$A$59:$IV$59,[51]BOP!#REF!,[51]BOP!#REF!,[51]BOP!$A$79:$IV$79,[51]BOP!#REF!</definedName>
    <definedName name="Z_49B0A4B7_963B_11D1_BFD1_00A02466B680_.wvu.Rows">[51]BOP!$A$36:$IV$36,[51]BOP!$A$44:$IV$44,[51]BOP!$A$59:$IV$59,[51]BOP!#REF!,[51]BOP!#REF!,[51]BOP!$A$79:$IV$79,[51]BOP!$A$81:$IV$88,[51]BOP!#REF!</definedName>
    <definedName name="Z_49B0A4B8_963B_11D1_BFD1_00A02466B680_.wvu.Rows">[51]BOP!$A$36:$IV$36,[51]BOP!$A$44:$IV$44,[51]BOP!$A$59:$IV$59,[51]BOP!#REF!,[51]BOP!#REF!,[51]BOP!$A$79:$IV$79,[51]BOP!$A$81:$IV$88,[51]BOP!#REF!</definedName>
    <definedName name="Z_49B0A4B9_963B_11D1_BFD1_00A02466B680_.wvu.Rows">[51]BOP!$A$36:$IV$36,[51]BOP!$A$44:$IV$44,[51]BOP!$A$59:$IV$59,[51]BOP!#REF!,[51]BOP!#REF!,[51]BOP!$A$79:$IV$79,[51]BOP!$A$81:$IV$88,[51]BOP!#REF!</definedName>
    <definedName name="Z_49B0A4BB_963B_11D1_BFD1_00A02466B680_.wvu.Rows">[51]BOP!$A$36:$IV$36,[51]BOP!$A$44:$IV$44,[51]BOP!$A$59:$IV$59,[51]BOP!#REF!,[51]BOP!#REF!,[51]BOP!$A$79:$IV$79,[51]BOP!$A$81:$IV$88,[51]BOP!#REF!,[51]BOP!#REF!</definedName>
    <definedName name="Z_49B0A4BC_963B_11D1_BFD1_00A02466B680_.wvu.Rows">[51]BOP!$A$36:$IV$36,[51]BOP!$A$44:$IV$44,[51]BOP!$A$59:$IV$59,[51]BOP!#REF!,[51]BOP!#REF!,[51]BOP!$A$79:$IV$79,[51]BOP!$A$81:$IV$88,[51]BOP!#REF!,[51]BOP!#REF!</definedName>
    <definedName name="Z_49B0A4BD_963B_11D1_BFD1_00A02466B680_.wvu.Rows">[51]BOP!$A$36:$IV$36,[51]BOP!$A$44:$IV$44,[51]BOP!$A$59:$IV$59,[51]BOP!#REF!,[51]BOP!#REF!,[51]BOP!$A$79:$IV$79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[74]SUMMARY!$B$1:$D$65536,[74]SUMMARY!$A$3:$IV$5</definedName>
    <definedName name="Z_95224721_0485_11D4_BFD1_00508B5F4DA4_.wvu.Cols">#REF!</definedName>
    <definedName name="Z_9E0C48F8_FFCC_11D1_98BA_00C04FC96ABD_.wvu.Rows">[51]BOP!$A$36:$IV$36,[51]BOP!$A$44:$IV$44,[51]BOP!$A$59:$IV$59,[51]BOP!#REF!,[51]BOP!#REF!,[51]BOP!$A$81:$IV$88</definedName>
    <definedName name="Z_9E0C48F9_FFCC_11D1_98BA_00C04FC96ABD_.wvu.Rows">[51]BOP!$A$36:$IV$36,[51]BOP!$A$44:$IV$44,[51]BOP!$A$59:$IV$59,[51]BOP!#REF!,[51]BOP!#REF!,[51]BOP!$A$81:$IV$88</definedName>
    <definedName name="Z_9E0C48FA_FFCC_11D1_98BA_00C04FC96ABD_.wvu.Rows">[51]BOP!$A$36:$IV$36,[51]BOP!$A$44:$IV$44,[51]BOP!$A$59:$IV$59,[51]BOP!#REF!,[51]BOP!#REF!,[51]BOP!$A$81:$IV$88</definedName>
    <definedName name="Z_9E0C48FB_FFCC_11D1_98BA_00C04FC96ABD_.wvu.Rows">[51]BOP!$A$36:$IV$36,[51]BOP!$A$44:$IV$44,[51]BOP!$A$59:$IV$59,[51]BOP!#REF!,[51]BOP!#REF!,[51]BOP!$A$81:$IV$88</definedName>
    <definedName name="Z_9E0C48FC_FFCC_11D1_98BA_00C04FC96ABD_.wvu.Rows">[51]BOP!$A$36:$IV$36,[51]BOP!$A$44:$IV$44,[51]BOP!$A$59:$IV$59,[51]BOP!#REF!,[51]BOP!#REF!,[51]BOP!$A$79:$IV$79,[51]BOP!$A$81:$IV$88,[51]BOP!#REF!</definedName>
    <definedName name="Z_9E0C48FD_FFCC_11D1_98BA_00C04FC96ABD_.wvu.Rows">[51]BOP!$A$36:$IV$36,[51]BOP!$A$44:$IV$44,[51]BOP!$A$59:$IV$59,[51]BOP!#REF!,[51]BOP!#REF!,[51]BOP!$A$79:$IV$79,[51]BOP!$A$81:$IV$88</definedName>
    <definedName name="Z_9E0C48FE_FFCC_11D1_98BA_00C04FC96ABD_.wvu.Rows">[51]BOP!$A$36:$IV$36,[51]BOP!$A$44:$IV$44,[51]BOP!$A$59:$IV$59,[51]BOP!#REF!,[51]BOP!#REF!,[51]BOP!$A$79:$IV$79,[51]BOP!#REF!</definedName>
    <definedName name="Z_9E0C48FF_FFCC_11D1_98BA_00C04FC96ABD_.wvu.Rows">[51]BOP!$A$36:$IV$36,[51]BOP!$A$44:$IV$44,[51]BOP!$A$59:$IV$59,[51]BOP!#REF!,[51]BOP!#REF!,[51]BOP!$A$79:$IV$79,[51]BOP!$A$81:$IV$88,[51]BOP!#REF!</definedName>
    <definedName name="Z_9E0C4900_FFCC_11D1_98BA_00C04FC96ABD_.wvu.Rows">[51]BOP!$A$36:$IV$36,[51]BOP!$A$44:$IV$44,[51]BOP!$A$59:$IV$59,[51]BOP!#REF!,[51]BOP!#REF!,[51]BOP!$A$79:$IV$79,[51]BOP!$A$81:$IV$88,[51]BOP!#REF!</definedName>
    <definedName name="Z_9E0C4901_FFCC_11D1_98BA_00C04FC96ABD_.wvu.Rows">[51]BOP!$A$36:$IV$36,[51]BOP!$A$44:$IV$44,[51]BOP!$A$59:$IV$59,[51]BOP!#REF!,[51]BOP!#REF!,[51]BOP!$A$79:$IV$79,[51]BOP!$A$81:$IV$88,[51]BOP!#REF!</definedName>
    <definedName name="Z_9E0C4903_FFCC_11D1_98BA_00C04FC96ABD_.wvu.Rows">[51]BOP!$A$36:$IV$36,[51]BOP!$A$44:$IV$44,[51]BOP!$A$59:$IV$59,[51]BOP!#REF!,[51]BOP!#REF!,[51]BOP!$A$79:$IV$79,[51]BOP!$A$81:$IV$88,[51]BOP!#REF!,[51]BOP!#REF!</definedName>
    <definedName name="Z_9E0C4904_FFCC_11D1_98BA_00C04FC96ABD_.wvu.Rows">[51]BOP!$A$36:$IV$36,[51]BOP!$A$44:$IV$44,[51]BOP!$A$59:$IV$59,[51]BOP!#REF!,[51]BOP!#REF!,[51]BOP!$A$79:$IV$79,[51]BOP!$A$81:$IV$88,[51]BOP!#REF!,[51]BOP!#REF!</definedName>
    <definedName name="Z_9E0C4905_FFCC_11D1_98BA_00C04FC96ABD_.wvu.Rows">[51]BOP!$A$36:$IV$36,[51]BOP!$A$44:$IV$44,[51]BOP!$A$59:$IV$59,[51]BOP!#REF!,[51]BOP!#REF!,[51]BOP!$A$79:$IV$79</definedName>
    <definedName name="Z_B424DD41_AAD0_11D2_BFD1_00A02466506E_.wvu.PrintTitles">[74]SUMMARY!$B$1:$D$65536,[74]SUMMARY!$A$3:$IV$5</definedName>
    <definedName name="Z_BC2BFA12_1C91_11D2_BFD2_00A02466506E_.wvu.PrintTitles">[74]SUMMARY!$B$1:$D$65536,[74]SUMMARY!$A$3:$IV$5</definedName>
    <definedName name="Z_C21FAE85_013A_11D2_98BD_00C04FC96ABD_.wvu.Rows">[51]BOP!$A$36:$IV$36,[51]BOP!$A$44:$IV$44,[51]BOP!$A$59:$IV$59,[51]BOP!#REF!,[51]BOP!#REF!,[51]BOP!$A$81:$IV$88</definedName>
    <definedName name="Z_C21FAE86_013A_11D2_98BD_00C04FC96ABD_.wvu.Rows">[51]BOP!$A$36:$IV$36,[51]BOP!$A$44:$IV$44,[51]BOP!$A$59:$IV$59,[51]BOP!#REF!,[51]BOP!#REF!,[51]BOP!$A$81:$IV$88</definedName>
    <definedName name="Z_C21FAE87_013A_11D2_98BD_00C04FC96ABD_.wvu.Rows">[51]BOP!$A$36:$IV$36,[51]BOP!$A$44:$IV$44,[51]BOP!$A$59:$IV$59,[51]BOP!#REF!,[51]BOP!#REF!,[51]BOP!$A$81:$IV$88</definedName>
    <definedName name="Z_C21FAE88_013A_11D2_98BD_00C04FC96ABD_.wvu.Rows">[51]BOP!$A$36:$IV$36,[51]BOP!$A$44:$IV$44,[51]BOP!$A$59:$IV$59,[51]BOP!#REF!,[51]BOP!#REF!,[51]BOP!$A$81:$IV$88</definedName>
    <definedName name="Z_C21FAE89_013A_11D2_98BD_00C04FC96ABD_.wvu.Rows">[51]BOP!$A$36:$IV$36,[51]BOP!$A$44:$IV$44,[51]BOP!$A$59:$IV$59,[51]BOP!#REF!,[51]BOP!#REF!,[51]BOP!$A$79:$IV$79,[51]BOP!$A$81:$IV$88,[51]BOP!#REF!</definedName>
    <definedName name="Z_C21FAE8A_013A_11D2_98BD_00C04FC96ABD_.wvu.Rows">[51]BOP!$A$36:$IV$36,[51]BOP!$A$44:$IV$44,[51]BOP!$A$59:$IV$59,[51]BOP!#REF!,[51]BOP!#REF!,[51]BOP!$A$79:$IV$79,[51]BOP!$A$81:$IV$88</definedName>
    <definedName name="Z_C21FAE8B_013A_11D2_98BD_00C04FC96ABD_.wvu.Rows">[51]BOP!$A$36:$IV$36,[51]BOP!$A$44:$IV$44,[51]BOP!$A$59:$IV$59,[51]BOP!#REF!,[51]BOP!#REF!,[51]BOP!$A$79:$IV$79,[51]BOP!#REF!</definedName>
    <definedName name="Z_C21FAE8C_013A_11D2_98BD_00C04FC96ABD_.wvu.Rows">[51]BOP!$A$36:$IV$36,[51]BOP!$A$44:$IV$44,[51]BOP!$A$59:$IV$59,[51]BOP!#REF!,[51]BOP!#REF!,[51]BOP!$A$79:$IV$79,[51]BOP!$A$81:$IV$88,[51]BOP!#REF!</definedName>
    <definedName name="Z_C21FAE8D_013A_11D2_98BD_00C04FC96ABD_.wvu.Rows">[51]BOP!$A$36:$IV$36,[51]BOP!$A$44:$IV$44,[51]BOP!$A$59:$IV$59,[51]BOP!#REF!,[51]BOP!#REF!,[51]BOP!$A$79:$IV$79,[51]BOP!$A$81:$IV$88,[51]BOP!#REF!</definedName>
    <definedName name="Z_C21FAE8E_013A_11D2_98BD_00C04FC96ABD_.wvu.Rows">[51]BOP!$A$36:$IV$36,[51]BOP!$A$44:$IV$44,[51]BOP!$A$59:$IV$59,[51]BOP!#REF!,[51]BOP!#REF!,[51]BOP!$A$79:$IV$79,[51]BOP!$A$81:$IV$88,[51]BOP!#REF!</definedName>
    <definedName name="Z_C21FAE90_013A_11D2_98BD_00C04FC96ABD_.wvu.Rows">[51]BOP!$A$36:$IV$36,[51]BOP!$A$44:$IV$44,[51]BOP!$A$59:$IV$59,[51]BOP!#REF!,[51]BOP!#REF!,[51]BOP!$A$79:$IV$79,[51]BOP!$A$81:$IV$88,[51]BOP!#REF!,[51]BOP!#REF!</definedName>
    <definedName name="Z_C21FAE91_013A_11D2_98BD_00C04FC96ABD_.wvu.Rows">[51]BOP!$A$36:$IV$36,[51]BOP!$A$44:$IV$44,[51]BOP!$A$59:$IV$59,[51]BOP!#REF!,[51]BOP!#REF!,[51]BOP!$A$79:$IV$79,[51]BOP!$A$81:$IV$88,[51]BOP!#REF!,[51]BOP!#REF!</definedName>
    <definedName name="Z_C21FAE92_013A_11D2_98BD_00C04FC96ABD_.wvu.Rows">[51]BOP!$A$36:$IV$36,[51]BOP!$A$44:$IV$44,[51]BOP!$A$59:$IV$59,[51]BOP!#REF!,[51]BOP!#REF!,[51]BOP!$A$79:$IV$79</definedName>
    <definedName name="Z_CF25EF4A_FFAB_11D1_98B7_00C04FC96ABD_.wvu.Rows">[51]BOP!$A$36:$IV$36,[51]BOP!$A$44:$IV$44,[51]BOP!$A$59:$IV$59,[51]BOP!#REF!,[51]BOP!#REF!,[51]BOP!$A$81:$IV$88</definedName>
    <definedName name="Z_CF25EF4B_FFAB_11D1_98B7_00C04FC96ABD_.wvu.Rows">[51]BOP!$A$36:$IV$36,[51]BOP!$A$44:$IV$44,[51]BOP!$A$59:$IV$59,[51]BOP!#REF!,[51]BOP!#REF!,[51]BOP!$A$81:$IV$88</definedName>
    <definedName name="Z_CF25EF4C_FFAB_11D1_98B7_00C04FC96ABD_.wvu.Rows">[51]BOP!$A$36:$IV$36,[51]BOP!$A$44:$IV$44,[51]BOP!$A$59:$IV$59,[51]BOP!#REF!,[51]BOP!#REF!,[51]BOP!$A$81:$IV$88</definedName>
    <definedName name="Z_CF25EF4D_FFAB_11D1_98B7_00C04FC96ABD_.wvu.Rows">[51]BOP!$A$36:$IV$36,[51]BOP!$A$44:$IV$44,[51]BOP!$A$59:$IV$59,[51]BOP!#REF!,[51]BOP!#REF!,[51]BOP!$A$81:$IV$88</definedName>
    <definedName name="Z_CF25EF4E_FFAB_11D1_98B7_00C04FC96ABD_.wvu.Rows">[51]BOP!$A$36:$IV$36,[51]BOP!$A$44:$IV$44,[51]BOP!$A$59:$IV$59,[51]BOP!#REF!,[51]BOP!#REF!,[51]BOP!$A$79:$IV$79,[51]BOP!$A$81:$IV$88,[51]BOP!#REF!</definedName>
    <definedName name="Z_CF25EF4F_FFAB_11D1_98B7_00C04FC96ABD_.wvu.Rows">[51]BOP!$A$36:$IV$36,[51]BOP!$A$44:$IV$44,[51]BOP!$A$59:$IV$59,[51]BOP!#REF!,[51]BOP!#REF!,[51]BOP!$A$79:$IV$79,[51]BOP!$A$81:$IV$88</definedName>
    <definedName name="Z_CF25EF50_FFAB_11D1_98B7_00C04FC96ABD_.wvu.Rows">[51]BOP!$A$36:$IV$36,[51]BOP!$A$44:$IV$44,[51]BOP!$A$59:$IV$59,[51]BOP!#REF!,[51]BOP!#REF!,[51]BOP!$A$79:$IV$79,[51]BOP!#REF!</definedName>
    <definedName name="Z_CF25EF51_FFAB_11D1_98B7_00C04FC96ABD_.wvu.Rows">[51]BOP!$A$36:$IV$36,[51]BOP!$A$44:$IV$44,[51]BOP!$A$59:$IV$59,[51]BOP!#REF!,[51]BOP!#REF!,[51]BOP!$A$79:$IV$79,[51]BOP!$A$81:$IV$88,[51]BOP!#REF!</definedName>
    <definedName name="Z_CF25EF52_FFAB_11D1_98B7_00C04FC96ABD_.wvu.Rows">[51]BOP!$A$36:$IV$36,[51]BOP!$A$44:$IV$44,[51]BOP!$A$59:$IV$59,[51]BOP!#REF!,[51]BOP!#REF!,[51]BOP!$A$79:$IV$79,[51]BOP!$A$81:$IV$88,[51]BOP!#REF!</definedName>
    <definedName name="Z_CF25EF53_FFAB_11D1_98B7_00C04FC96ABD_.wvu.Rows">[51]BOP!$A$36:$IV$36,[51]BOP!$A$44:$IV$44,[51]BOP!$A$59:$IV$59,[51]BOP!#REF!,[51]BOP!#REF!,[51]BOP!$A$79:$IV$79,[51]BOP!$A$81:$IV$88,[51]BOP!#REF!</definedName>
    <definedName name="Z_CF25EF55_FFAB_11D1_98B7_00C04FC96ABD_.wvu.Rows">[51]BOP!$A$36:$IV$36,[51]BOP!$A$44:$IV$44,[51]BOP!$A$59:$IV$59,[51]BOP!#REF!,[51]BOP!#REF!,[51]BOP!$A$79:$IV$79,[51]BOP!$A$81:$IV$88,[51]BOP!#REF!,[51]BOP!#REF!</definedName>
    <definedName name="Z_CF25EF56_FFAB_11D1_98B7_00C04FC96ABD_.wvu.Rows">[51]BOP!$A$36:$IV$36,[51]BOP!$A$44:$IV$44,[51]BOP!$A$59:$IV$59,[51]BOP!#REF!,[51]BOP!#REF!,[51]BOP!$A$79:$IV$79,[51]BOP!$A$81:$IV$88,[51]BOP!#REF!,[51]BOP!#REF!</definedName>
    <definedName name="Z_CF25EF57_FFAB_11D1_98B7_00C04FC96ABD_.wvu.Rows">[51]BOP!$A$36:$IV$36,[51]BOP!$A$44:$IV$44,[51]BOP!$A$59:$IV$59,[51]BOP!#REF!,[51]BOP!#REF!,[51]BOP!$A$79:$IV$79</definedName>
    <definedName name="Z_E6B74681_BCE1_11D2_BFD1_00A02466506E_.wvu.PrintTitles">[74]SUMMARY!$B$1:$D$65536,[74]SUMMARY!$A$3:$IV$5</definedName>
    <definedName name="Z_EA8011E5_017A_11D2_98BD_00C04FC96ABD_.wvu.Rows">[51]BOP!$A$36:$IV$36,[51]BOP!$A$44:$IV$44,[51]BOP!$A$59:$IV$59,[51]BOP!#REF!,[51]BOP!#REF!,[51]BOP!$A$79:$IV$79,[51]BOP!$A$81:$IV$88</definedName>
    <definedName name="Z_EA8011E6_017A_11D2_98BD_00C04FC96ABD_.wvu.Rows">[51]BOP!$A$36:$IV$36,[51]BOP!$A$44:$IV$44,[51]BOP!$A$59:$IV$59,[51]BOP!#REF!,[51]BOP!#REF!,[51]BOP!$A$79:$IV$79,[51]BOP!#REF!</definedName>
    <definedName name="Z_EA8011E9_017A_11D2_98BD_00C04FC96ABD_.wvu.Rows">[51]BOP!$A$36:$IV$36,[51]BOP!$A$44:$IV$44,[51]BOP!$A$59:$IV$59,[51]BOP!#REF!,[51]BOP!#REF!,[51]BOP!$A$79:$IV$79,[51]BOP!$A$81:$IV$88,[51]BOP!#REF!</definedName>
    <definedName name="Z_EA8011EC_017A_11D2_98BD_00C04FC96ABD_.wvu.Rows">[51]BOP!$A$36:$IV$36,[51]BOP!$A$44:$IV$44,[51]BOP!$A$59:$IV$59,[51]BOP!#REF!,[51]BOP!#REF!,[51]BOP!$A$79:$IV$79,[51]BOP!$A$81:$IV$88,[51]BOP!#REF!,[51]BOP!#REF!</definedName>
    <definedName name="Z_EA86CE3A_00A2_11D2_98BC_00C04FC96ABD_.wvu.Rows">[51]BOP!$A$36:$IV$36,[51]BOP!$A$44:$IV$44,[51]BOP!$A$59:$IV$59,[51]BOP!#REF!,[51]BOP!#REF!,[51]BOP!$A$81:$IV$88</definedName>
    <definedName name="Z_EA86CE3B_00A2_11D2_98BC_00C04FC96ABD_.wvu.Rows">[51]BOP!$A$36:$IV$36,[51]BOP!$A$44:$IV$44,[51]BOP!$A$59:$IV$59,[51]BOP!#REF!,[51]BOP!#REF!,[51]BOP!$A$81:$IV$88</definedName>
    <definedName name="Z_EA86CE3C_00A2_11D2_98BC_00C04FC96ABD_.wvu.Rows">[51]BOP!$A$36:$IV$36,[51]BOP!$A$44:$IV$44,[51]BOP!$A$59:$IV$59,[51]BOP!#REF!,[51]BOP!#REF!,[51]BOP!$A$81:$IV$88</definedName>
    <definedName name="Z_EA86CE3D_00A2_11D2_98BC_00C04FC96ABD_.wvu.Rows">[51]BOP!$A$36:$IV$36,[51]BOP!$A$44:$IV$44,[51]BOP!$A$59:$IV$59,[51]BOP!#REF!,[51]BOP!#REF!,[51]BOP!$A$81:$IV$88</definedName>
    <definedName name="Z_EA86CE3E_00A2_11D2_98BC_00C04FC96ABD_.wvu.Rows">[51]BOP!$A$36:$IV$36,[51]BOP!$A$44:$IV$44,[51]BOP!$A$59:$IV$59,[51]BOP!#REF!,[51]BOP!#REF!,[51]BOP!$A$79:$IV$79,[51]BOP!$A$81:$IV$88,[51]BOP!#REF!</definedName>
    <definedName name="Z_EA86CE3F_00A2_11D2_98BC_00C04FC96ABD_.wvu.Rows">[51]BOP!$A$36:$IV$36,[51]BOP!$A$44:$IV$44,[51]BOP!$A$59:$IV$59,[51]BOP!#REF!,[51]BOP!#REF!,[51]BOP!$A$79:$IV$79,[51]BOP!$A$81:$IV$88</definedName>
    <definedName name="Z_EA86CE40_00A2_11D2_98BC_00C04FC96ABD_.wvu.Rows">[51]BOP!$A$36:$IV$36,[51]BOP!$A$44:$IV$44,[51]BOP!$A$59:$IV$59,[51]BOP!#REF!,[51]BOP!#REF!,[51]BOP!$A$79:$IV$79,[51]BOP!#REF!</definedName>
    <definedName name="Z_EA86CE41_00A2_11D2_98BC_00C04FC96ABD_.wvu.Rows">[51]BOP!$A$36:$IV$36,[51]BOP!$A$44:$IV$44,[51]BOP!$A$59:$IV$59,[51]BOP!#REF!,[51]BOP!#REF!,[51]BOP!$A$79:$IV$79,[51]BOP!$A$81:$IV$88,[51]BOP!#REF!</definedName>
    <definedName name="Z_EA86CE42_00A2_11D2_98BC_00C04FC96ABD_.wvu.Rows">[51]BOP!$A$36:$IV$36,[51]BOP!$A$44:$IV$44,[51]BOP!$A$59:$IV$59,[51]BOP!#REF!,[51]BOP!#REF!,[51]BOP!$A$79:$IV$79,[51]BOP!$A$81:$IV$88,[51]BOP!#REF!</definedName>
    <definedName name="Z_EA86CE43_00A2_11D2_98BC_00C04FC96ABD_.wvu.Rows">[51]BOP!$A$36:$IV$36,[51]BOP!$A$44:$IV$44,[51]BOP!$A$59:$IV$59,[51]BOP!#REF!,[51]BOP!#REF!,[51]BOP!$A$79:$IV$79,[51]BOP!$A$81:$IV$88,[51]BOP!#REF!</definedName>
    <definedName name="Z_EA86CE45_00A2_11D2_98BC_00C04FC96ABD_.wvu.Rows">[51]BOP!$A$36:$IV$36,[51]BOP!$A$44:$IV$44,[51]BOP!$A$59:$IV$59,[51]BOP!#REF!,[51]BOP!#REF!,[51]BOP!$A$79:$IV$79,[51]BOP!$A$81:$IV$88,[51]BOP!#REF!,[51]BOP!#REF!</definedName>
    <definedName name="Z_EA86CE46_00A2_11D2_98BC_00C04FC96ABD_.wvu.Rows">[51]BOP!$A$36:$IV$36,[51]BOP!$A$44:$IV$44,[51]BOP!$A$59:$IV$59,[51]BOP!#REF!,[51]BOP!#REF!,[51]BOP!$A$79:$IV$79,[51]BOP!$A$81:$IV$88,[51]BOP!#REF!,[51]BOP!#REF!</definedName>
    <definedName name="Z_EA86CE47_00A2_11D2_98BC_00C04FC96ABD_.wvu.Rows">[51]BOP!$A$36:$IV$36,[51]BOP!$A$44:$IV$44,[51]BOP!$A$59:$IV$59,[51]BOP!#REF!,[51]BOP!#REF!,[51]BOP!$A$79:$IV$79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C7" i="36" l="1"/>
  <c r="C17" i="36" s="1"/>
  <c r="F11" i="41"/>
  <c r="E11" i="41"/>
  <c r="D11" i="41"/>
  <c r="E5" i="41"/>
  <c r="F5" i="41" s="1"/>
  <c r="E5" i="40"/>
  <c r="F5" i="40" s="1"/>
  <c r="G5" i="40" s="1"/>
  <c r="E5" i="39"/>
  <c r="F5" i="39" s="1"/>
  <c r="G5" i="39" s="1"/>
  <c r="E5" i="38"/>
  <c r="F5" i="38" s="1"/>
  <c r="G5" i="38" s="1"/>
  <c r="E13" i="14" l="1"/>
  <c r="D13" i="14"/>
  <c r="D5" i="26" l="1"/>
  <c r="E5" i="26" s="1"/>
  <c r="F5" i="24" l="1"/>
  <c r="F4" i="24"/>
</calcChain>
</file>

<file path=xl/sharedStrings.xml><?xml version="1.0" encoding="utf-8"?>
<sst xmlns="http://schemas.openxmlformats.org/spreadsheetml/2006/main" count="478" uniqueCount="403">
  <si>
    <t>Código ESA</t>
  </si>
  <si>
    <t>Capacidad o Necesidad de financiación por subsectores en % del PIB</t>
  </si>
  <si>
    <t>S.13</t>
  </si>
  <si>
    <t>S.1311</t>
  </si>
  <si>
    <t>S.1312</t>
  </si>
  <si>
    <t>S.1313</t>
  </si>
  <si>
    <t>S.1314</t>
  </si>
  <si>
    <t>D.41</t>
  </si>
  <si>
    <t>de las cuales ayuda financiera</t>
  </si>
  <si>
    <t xml:space="preserve">      Capital</t>
  </si>
  <si>
    <t xml:space="preserve">11. Output gap </t>
  </si>
  <si>
    <t>12. Saldo cíclico</t>
  </si>
  <si>
    <t>ESA Code</t>
  </si>
  <si>
    <t>TR</t>
  </si>
  <si>
    <t>D.2</t>
  </si>
  <si>
    <t>D.5</t>
  </si>
  <si>
    <t>D.91</t>
  </si>
  <si>
    <t>D.61</t>
  </si>
  <si>
    <t>D.4</t>
  </si>
  <si>
    <t>TE</t>
  </si>
  <si>
    <t>D.1</t>
  </si>
  <si>
    <t>P.2</t>
  </si>
  <si>
    <t>D.62, D.63</t>
  </si>
  <si>
    <t>D.3</t>
  </si>
  <si>
    <t>P.5</t>
  </si>
  <si>
    <t>D.9</t>
  </si>
  <si>
    <t>B.11</t>
  </si>
  <si>
    <t>P.52 + P.53</t>
  </si>
  <si>
    <t>P.7</t>
  </si>
  <si>
    <t>P.6</t>
  </si>
  <si>
    <t>P.51</t>
  </si>
  <si>
    <t>P.3</t>
  </si>
  <si>
    <t>B1*g</t>
  </si>
  <si>
    <t>Capital</t>
  </si>
  <si>
    <t>Empleo</t>
  </si>
  <si>
    <t>contribuciones:</t>
  </si>
  <si>
    <t>B.9</t>
  </si>
  <si>
    <t>15. Saldo estructural (13-8)</t>
  </si>
  <si>
    <t>14. Saldo primario cíclicamente ajustado (13+6)</t>
  </si>
  <si>
    <t xml:space="preserve">13. Saldo cíclicamente ajustado (1-12) </t>
  </si>
  <si>
    <t>10. PIB potencial (% variación)</t>
  </si>
  <si>
    <t xml:space="preserve">  9. PIB real (% variación)</t>
  </si>
  <si>
    <t xml:space="preserve">  8. Medidas One-off y otras medidas temporales (*)</t>
  </si>
  <si>
    <t xml:space="preserve">  7. Saldo primario </t>
  </si>
  <si>
    <t xml:space="preserve">  6. Intereses </t>
  </si>
  <si>
    <t xml:space="preserve">Total Administraciones Públicas (S.13) (% PIB, salvo indicación en contrario) </t>
  </si>
  <si>
    <t xml:space="preserve">  5. Seguridad Social</t>
  </si>
  <si>
    <t xml:space="preserve">  4. Corporaciones Locales</t>
  </si>
  <si>
    <t xml:space="preserve">  3. Comunidades Autónomas</t>
  </si>
  <si>
    <t xml:space="preserve">  2. Administración Central</t>
  </si>
  <si>
    <t xml:space="preserve">  1. Total Administraciones Públicas</t>
  </si>
  <si>
    <t>3.2</t>
  </si>
  <si>
    <t>3.1</t>
  </si>
  <si>
    <t>2.3</t>
  </si>
  <si>
    <t>2.2</t>
  </si>
  <si>
    <t>2.1</t>
  </si>
  <si>
    <t>1.3</t>
  </si>
  <si>
    <t>1.2</t>
  </si>
  <si>
    <t>1.1</t>
  </si>
  <si>
    <t>1.4</t>
  </si>
  <si>
    <t>2.4</t>
  </si>
  <si>
    <t>2.5</t>
  </si>
  <si>
    <t>2.6</t>
  </si>
  <si>
    <t>1. PRESUPUESTARIO</t>
  </si>
  <si>
    <t>2. EMPLEO, SEGURIDAD SOCIAL Y EDUCACIÓN</t>
  </si>
  <si>
    <t>3.3</t>
  </si>
  <si>
    <t>3. CIENCIA, EDUCAICÓN Y ECONOMÍA</t>
  </si>
  <si>
    <t>Fuentes: Ministerio de Economía y Empresa y Ministerio de Hacienda</t>
  </si>
  <si>
    <t>Ajuste total</t>
  </si>
  <si>
    <t>-</t>
  </si>
  <si>
    <t>Productividad  total de los factores</t>
  </si>
  <si>
    <t>(*) Un signo positivo se corresponde con medida de reducción del déficit</t>
  </si>
  <si>
    <t>Short -term interest rates (three-month Euribor)</t>
  </si>
  <si>
    <t>Long-term interest rates (Spanish 10-year public debt)</t>
  </si>
  <si>
    <t>Exchange rate (dollars/euro)</t>
  </si>
  <si>
    <t>Global GDP growth, excluding Eurozone</t>
  </si>
  <si>
    <t>Eurozone GDP growth</t>
  </si>
  <si>
    <t xml:space="preserve">Spanish export markets </t>
  </si>
  <si>
    <t>Price of oil (Brent, dollars/barrel)</t>
  </si>
  <si>
    <t>Sources: European Central Bank and Ministry of the Economy and Enterprise</t>
  </si>
  <si>
    <t xml:space="preserve">  1. Real GDP</t>
  </si>
  <si>
    <t xml:space="preserve">  2. Potential GDP</t>
  </si>
  <si>
    <t>contributions:</t>
  </si>
  <si>
    <t>Components of real GDP</t>
  </si>
  <si>
    <t xml:space="preserve">  6. Gross fixed capital formation</t>
  </si>
  <si>
    <t>Contributions to real GDP growth</t>
  </si>
  <si>
    <t>Table 1.1 Basic Assumptions</t>
  </si>
  <si>
    <t>% variation over the same period of the previous year, unless otherwise stated.</t>
  </si>
  <si>
    <t>Table 1.2 Macroeconomic outlooks</t>
  </si>
  <si>
    <t>Chained volume series, Year 2015=100, unless otherwise stated</t>
  </si>
  <si>
    <t>Level</t>
  </si>
  <si>
    <t>% Variation</t>
  </si>
  <si>
    <t>Labour</t>
  </si>
  <si>
    <t>Total factor productivity</t>
  </si>
  <si>
    <t xml:space="preserve">  3. Nominal GDP (billion euros)</t>
  </si>
  <si>
    <t xml:space="preserve">  4. Private consumption expenditure</t>
  </si>
  <si>
    <t xml:space="preserve">  5.  Government consumption expenditure</t>
  </si>
  <si>
    <t xml:space="preserve">  7.  Change in inventories (% of GDP) </t>
  </si>
  <si>
    <t xml:space="preserve">  8. Export of goods and services</t>
  </si>
  <si>
    <t xml:space="preserve">  9. Export of goods and services</t>
  </si>
  <si>
    <t>10. Domestic demand</t>
  </si>
  <si>
    <t>11. Change in inventories</t>
  </si>
  <si>
    <t>12. External balance of goods and services</t>
  </si>
  <si>
    <t>Sources: National Institute of Statistics and Ministry of Economy and Business</t>
  </si>
  <si>
    <r>
      <rPr>
        <b/>
        <sz val="10"/>
        <color indexed="8"/>
        <rFont val="Arial Narrow"/>
        <family val="2"/>
      </rPr>
      <t xml:space="preserve">Table 1.3 Evolution of the labour market </t>
    </r>
    <r>
      <rPr>
        <b/>
        <vertAlign val="superscript"/>
        <sz val="10"/>
        <color indexed="8"/>
        <rFont val="Arial Narrow"/>
        <family val="2"/>
      </rPr>
      <t>(*)</t>
    </r>
  </si>
  <si>
    <t>year-on-year % change</t>
  </si>
  <si>
    <t>1. Total employment (Full-time equivalent employment. Thousands)</t>
  </si>
  <si>
    <t>2. Unemployment rate (% of labour force)</t>
  </si>
  <si>
    <t>3. Productivity per worker (Thousand euros</t>
  </si>
  <si>
    <t xml:space="preserve">4. Compensation of employees (Billion Euros) </t>
  </si>
  <si>
    <t>5. Compensation per employee (**) (Thousand euros)</t>
  </si>
  <si>
    <t>(**) Compensation per employee, full-time equivalent.</t>
  </si>
  <si>
    <t>(*) National Account data, except for unemployment rate.</t>
  </si>
  <si>
    <t xml:space="preserve">
Sources: National Institute of Statistics and Ministry of Economy and Business</t>
  </si>
  <si>
    <t>Table 1.4 Evolution of prices</t>
  </si>
  <si>
    <t>-0.3</t>
  </si>
  <si>
    <t>-0.2</t>
  </si>
  <si>
    <t>1.74</t>
  </si>
  <si>
    <t>1.6</t>
  </si>
  <si>
    <t>1.8</t>
  </si>
  <si>
    <t>1.13</t>
  </si>
  <si>
    <t>1.18</t>
  </si>
  <si>
    <t>1.14</t>
  </si>
  <si>
    <t>3.8</t>
  </si>
  <si>
    <t>3.9</t>
  </si>
  <si>
    <t>3.7</t>
  </si>
  <si>
    <t>4.9</t>
  </si>
  <si>
    <t>3.6</t>
  </si>
  <si>
    <t>54.2</t>
  </si>
  <si>
    <t>73.4</t>
  </si>
  <si>
    <t>76.4</t>
  </si>
  <si>
    <t>2.0</t>
  </si>
  <si>
    <t>1. GDP Deflator</t>
  </si>
  <si>
    <r>
      <rPr>
        <sz val="10"/>
        <color rgb="FF000000"/>
        <rFont val="Arial Narrow"/>
        <family val="2"/>
      </rPr>
      <t>2.</t>
    </r>
    <r>
      <rPr>
        <sz val="10"/>
        <color rgb="FF000000"/>
        <rFont val="Arial Narrow"/>
        <family val="2"/>
      </rPr>
      <t xml:space="preserve"> </t>
    </r>
    <r>
      <rPr>
        <sz val="10"/>
        <color rgb="FF000000"/>
        <rFont val="Arial Narrow"/>
        <family val="2"/>
      </rPr>
      <t>Private consumption deflator</t>
    </r>
    <r>
      <rPr>
        <vertAlign val="superscript"/>
        <sz val="11"/>
        <color indexed="8"/>
        <rFont val="Century Gothic"/>
        <family val="2"/>
      </rPr>
      <t>(*)</t>
    </r>
  </si>
  <si>
    <t>3. Public consumption deflator(*)</t>
  </si>
  <si>
    <t>4. Gross fixed capital formation deflator</t>
  </si>
  <si>
    <t xml:space="preserve"> It includes households and non-profit institutions serving households.</t>
  </si>
  <si>
    <t>5. Exports prices deflator (goods and services)</t>
  </si>
  <si>
    <t>6.  Imports prices deflator (goods and services)</t>
  </si>
  <si>
    <t>Table 1.5 Sectoral Balances</t>
  </si>
  <si>
    <t>1. Net lending (+) / Net borrowing (-) vis-à-vis the rest of the world</t>
  </si>
  <si>
    <t>% GDP</t>
  </si>
  <si>
    <t>Balance on goods and services</t>
  </si>
  <si>
    <t>Balance of primary incomes and transfers</t>
  </si>
  <si>
    <t>Capital account</t>
  </si>
  <si>
    <t>2. Net lending (+) / Net borrowing (-) of the private sector</t>
  </si>
  <si>
    <t>3. Net lending (+) / Net borrowing (-) of General Government (*)</t>
  </si>
  <si>
    <t>(*) The figures include financial support</t>
  </si>
  <si>
    <t xml:space="preserve">Sources: National Institute of Statistics and Ministry of Economy and Business
</t>
  </si>
  <si>
    <r>
      <t xml:space="preserve">Table 2.1. Budgetary targets of the General Government 2018-2020
</t>
    </r>
    <r>
      <rPr>
        <sz val="10"/>
        <color rgb="FF000000"/>
        <rFont val="Century Gothic"/>
        <family val="2"/>
      </rPr>
      <t>As a % of GDP</t>
    </r>
  </si>
  <si>
    <t>% of GDP</t>
  </si>
  <si>
    <t>Central Administration:</t>
  </si>
  <si>
    <t>Autonomous Communities</t>
  </si>
  <si>
    <t>Local Authorities</t>
  </si>
  <si>
    <t>Social Security</t>
  </si>
  <si>
    <t>Ministry of Finance</t>
  </si>
  <si>
    <t>Source: Ministry of Finance</t>
  </si>
  <si>
    <t>General Govermment</t>
  </si>
  <si>
    <r>
      <t xml:space="preserve">Table 2.2. New budgetary objectives for the General Government 2019-2021
</t>
    </r>
    <r>
      <rPr>
        <sz val="10"/>
        <color rgb="FF000000"/>
        <rFont val="Century Gothic"/>
        <family val="2"/>
      </rPr>
      <t>In % of GDP</t>
    </r>
  </si>
  <si>
    <r>
      <t xml:space="preserve">Table 2.3. Comparison of consolidation paths 2019-2021
</t>
    </r>
    <r>
      <rPr>
        <sz val="10"/>
        <color rgb="FF000000"/>
        <rFont val="Century Gothic"/>
        <family val="2"/>
      </rPr>
      <t>In % of GDP</t>
    </r>
  </si>
  <si>
    <t>Old consolidation path</t>
  </si>
  <si>
    <t>New consolidation path</t>
  </si>
  <si>
    <t>Table 2.4 General Government Debt Development (Q13) and Forecasts</t>
  </si>
  <si>
    <t>1. Gross debt / GDP (a)</t>
  </si>
  <si>
    <t>2. Change in gross debt / GDP ratio</t>
  </si>
  <si>
    <t>Contributions to change in gross debt / GDP ratio</t>
  </si>
  <si>
    <t>3. Primary balance</t>
  </si>
  <si>
    <t>4. Interest expenditure</t>
  </si>
  <si>
    <t>5. Stock-flow adjustment</t>
  </si>
  <si>
    <t>p.m.: Implicit interest rate</t>
  </si>
  <si>
    <t>Source: Ministry of Economy and Business</t>
  </si>
  <si>
    <r>
      <t xml:space="preserve">(a) </t>
    </r>
    <r>
      <rPr>
        <sz val="9"/>
        <color theme="1"/>
        <rFont val="Arial Narrow"/>
        <family val="2"/>
      </rPr>
      <t>According to definition in Council Regulation (EC) No 479/2009</t>
    </r>
  </si>
  <si>
    <t xml:space="preserve">Table 2.5 Income and expenditure targets for the whole General Government
       </t>
  </si>
  <si>
    <t>In % of GDP</t>
  </si>
  <si>
    <t>2019
policy change</t>
  </si>
  <si>
    <t>Of which</t>
  </si>
  <si>
    <t xml:space="preserve">1.1. Taxes on production and imports </t>
  </si>
  <si>
    <t>1.4. Social contributions</t>
  </si>
  <si>
    <t>2.2. Intermediate consumption</t>
  </si>
  <si>
    <t>2.3. Social transfers</t>
  </si>
  <si>
    <t>2.5. Subsidies</t>
  </si>
  <si>
    <t xml:space="preserve">2.7. Capital transfers </t>
  </si>
  <si>
    <t>1. Total revenue target</t>
  </si>
  <si>
    <t>1.2. Current taxes on income, wealth, etc.</t>
  </si>
  <si>
    <t>1.3. Capital Taxes</t>
  </si>
  <si>
    <t>1.5. Property income</t>
  </si>
  <si>
    <r>
      <t>1.6.</t>
    </r>
    <r>
      <rPr>
        <sz val="10"/>
        <color rgb="FF000000"/>
        <rFont val="Arial Narrow"/>
        <family val="2"/>
      </rPr>
      <t xml:space="preserve"> </t>
    </r>
    <r>
      <rPr>
        <sz val="10"/>
        <color rgb="FF000000"/>
        <rFont val="Arial Narrow"/>
        <family val="2"/>
      </rPr>
      <t>Other</t>
    </r>
  </si>
  <si>
    <t>p.m.: Tax burden (D.2+D.5+D.61+D.91-D.995)</t>
  </si>
  <si>
    <t>2. Total expenditure target</t>
  </si>
  <si>
    <t xml:space="preserve">2.1. Compensation of employees </t>
  </si>
  <si>
    <t xml:space="preserve">           Of which unemployment benefits</t>
  </si>
  <si>
    <t>2.4. Interests</t>
  </si>
  <si>
    <t>2.6 Gross fixed capital formation</t>
  </si>
  <si>
    <r>
      <t>2.8.</t>
    </r>
    <r>
      <rPr>
        <sz val="10"/>
        <color rgb="FF000000"/>
        <rFont val="Arial Narrow"/>
        <family val="2"/>
      </rPr>
      <t xml:space="preserve"> </t>
    </r>
    <r>
      <rPr>
        <sz val="10"/>
        <color rgb="FF000000"/>
        <rFont val="Arial Narrow"/>
        <family val="2"/>
      </rPr>
      <t>Other</t>
    </r>
  </si>
  <si>
    <t>Total revenue</t>
  </si>
  <si>
    <t>Total expenditure</t>
  </si>
  <si>
    <t>Net lending (+) / Net borrowing (-)</t>
  </si>
  <si>
    <t>Spain</t>
  </si>
  <si>
    <t>European Commission</t>
  </si>
  <si>
    <t xml:space="preserve"> (As a % of GDP)</t>
  </si>
  <si>
    <t xml:space="preserve">Table 2.6 Comparison with European Commission forecasts
       </t>
  </si>
  <si>
    <t>Cuadro 2.7 Budgetary goals for the whole General Government and its sub-sectors</t>
  </si>
  <si>
    <t>Net lending (+) / borrowing (-) by subsector in % GDP</t>
  </si>
  <si>
    <t>2. Central Administration:</t>
  </si>
  <si>
    <t>3. Autonomous Communities</t>
  </si>
  <si>
    <t>4. Local Authorities</t>
  </si>
  <si>
    <t>5. Social Security</t>
  </si>
  <si>
    <t xml:space="preserve">1. General Government </t>
  </si>
  <si>
    <t xml:space="preserve">General Governmet (S.13) (% GDP, unless otherwise indicated) </t>
  </si>
  <si>
    <t xml:space="preserve">  6. Interest </t>
  </si>
  <si>
    <t xml:space="preserve">  7. Primary balance </t>
  </si>
  <si>
    <t>12. Cyclical balance</t>
  </si>
  <si>
    <t>15. Structural balance (13-8)</t>
  </si>
  <si>
    <t xml:space="preserve">  8. One-off  and other temporary measures (*)</t>
  </si>
  <si>
    <t>of which financial assistance</t>
  </si>
  <si>
    <t xml:space="preserve">  9. Real GDP (% change</t>
  </si>
  <si>
    <t>10. Potential GDP (% change</t>
  </si>
  <si>
    <t xml:space="preserve">      Total factor productivity</t>
  </si>
  <si>
    <t>13. Cyclically adjusted balance (1-12)</t>
  </si>
  <si>
    <t xml:space="preserve">14. Cyclically adjusted primary balance (13+6) </t>
  </si>
  <si>
    <t>(*) A positive sign corresponding to the deficit reduction measure</t>
  </si>
  <si>
    <t>Sources: Ministry of Economy and Business and Ministry of Finance</t>
  </si>
  <si>
    <t>Note: the cyclical expenditure on unemployment for the calculation of the Expenditure Benchmark has been
calculated as the product of the estimated fall in the number of unemployed for the unemployment expenditure
per unemployed person obtained from the COFOG Eurostat database in 2016</t>
  </si>
  <si>
    <t>Sources: Ministry of the Economy and Enterprise and Ministry of Finance</t>
  </si>
  <si>
    <t>billions € , unless otherwise stated:</t>
  </si>
  <si>
    <t>2.8 Calculation of the Expenditure Benchmark</t>
  </si>
  <si>
    <t xml:space="preserve">Nominal GDP (1) </t>
  </si>
  <si>
    <t>General Government total expediture (2)</t>
  </si>
  <si>
    <t>Interests (3)</t>
  </si>
  <si>
    <t>Expenditures financed by EU funds (4)</t>
  </si>
  <si>
    <t>Gross fixed capital formation (5)</t>
  </si>
  <si>
    <t xml:space="preserve">Mean of Gross fixed capital formation of the last 4 years (6) </t>
  </si>
  <si>
    <t>Expenditure on cyclical unemployment benefits (7)</t>
  </si>
  <si>
    <t>Effect of discretionary revenue measures (8)</t>
  </si>
  <si>
    <t>Eligible net nominal expenditure (9)
(9) = (2) - (3) - (4) - (5) + (6) - (7) - (8)</t>
  </si>
  <si>
    <t>Eligible net nominal expenditure growth (10)</t>
  </si>
  <si>
    <t xml:space="preserve">Table 3.1 Revenue measures
       </t>
  </si>
  <si>
    <t>Millions of €</t>
  </si>
  <si>
    <t>Measure</t>
  </si>
  <si>
    <t>Impact</t>
  </si>
  <si>
    <t>Corporation Tax: Limitation of exemptions and minimum taxation</t>
  </si>
  <si>
    <t>Corporate Tax: Reduced rate for SMEs</t>
  </si>
  <si>
    <t>Creation of the Tax on Financial Transactions</t>
  </si>
  <si>
    <t>Creation of the Tax on Digital Services</t>
  </si>
  <si>
    <t xml:space="preserve">Increase in income tax </t>
  </si>
  <si>
    <t>Green taxation</t>
  </si>
  <si>
    <t xml:space="preserve">VAT reduction on veterinary services </t>
  </si>
  <si>
    <t>Gender and inequality tax measures</t>
  </si>
  <si>
    <t>Increase of the Patrimony Tax</t>
  </si>
  <si>
    <t>Limitation of cash payments</t>
  </si>
  <si>
    <t>Strengthen the list of defaulters</t>
  </si>
  <si>
    <t>Adoption of international best practices in the prevention and fight against fraud</t>
  </si>
  <si>
    <t>Total impact</t>
  </si>
  <si>
    <t>Scope</t>
  </si>
  <si>
    <t>Number</t>
  </si>
  <si>
    <t>Recommendation</t>
  </si>
  <si>
    <t>Measures</t>
  </si>
  <si>
    <t>link Description</t>
  </si>
  <si>
    <t>Draft General State Budgets for 2019</t>
  </si>
  <si>
    <t xml:space="preserve">"Spain's public deficit remains on a downward trend: in 2017, Spain met the stability objective after closing the year with a deficit of 3.1% of GDP, and the data available up to the moment of 2018 show a favorable evolution of the deficit, so that it is expected that at the end of the year it will be below the 3% reference value, which will allow Spain to exit the Excessive Deficit Procedure next year.
 - State execution data for the month of August, whose deficit was equivalent to 1.56% of GDP, a fall of 0.28 percentage points over the previous year (11.9% less). This result is explained by an 8.3% increase in non-financial income, making expenses by 5.1%.
 - The consolidated deficit of the Central Administration, Autonomous Communities and Social Security for the month of July stood at 1.87% of GDP, excluding financial aid, which represents a fall of 0.45 percentage points with respect to 2017 ( -16.3%). This better result compared to the same period of the previous year is due to the fact that non-financial resources advance by 6.8%, while expenses do so by 4.2%. 
 -The budget execution data of the set of Public Administrations corresponding to the second quarter, amounting to 21,997 million, a reduction of 14.6%. It is worth mentioning the data of the Local Corporations, whose surplus is equivalent to 0.05% of the GDP. 
In addition, the draft General State Budgets for 2019 in which the Government is working includes a broad battery of permanent measures, particularly on the revenue side, which will allow for the nominal and structural fiscal adjustment required </t>
  </si>
  <si>
    <t>Strengthening the functions and independence of AIReF, through Royal Decree 105/2018, of March 9, which modifies the Organic Statute of the Independent Authority of Fiscal Responsibility approved by Royal Decree 215/2014, of 28 March</t>
  </si>
  <si>
    <t xml:space="preserve">Through this Royal Decree, the limitation that exists for the Authority to request information that is of an auxiliary or support nature is eliminated, thus ensuring the full adaptation of the Spanish regulations to the Stability, Coordination and Governance Treaty in the Economic and Monetary Union, in particular as regards the principles that should govern the definition of budgetary correction mechanisms and the functions and independence of supervisory institutions.
Another step is also taken to improve the incorporation into the Spanish legal framework of the precepts contained in said Treaty, whose principles establish that publicly explain why the recommendations made by independent oversight institutions are not followed. To this end, article 5.1 of the Organic Law 6/2013, of 14 November, already established that if the Administration or the entity receiving a report from the Independent Authority of Fiscal Responsibility deviates from the recommendations contained therein, it must motivate and incorporate this report in the corresponding file. With this reform, the publication of said motivations is expressly foreseen </t>
  </si>
  <si>
    <t xml:space="preserve">Royal Decree 337/2018, of 25 May, on the requirements applicable to macroeconomic and budgetary forecasts. Beyond qualifying the competences regarding the preparation
and publication of the aforementioned forecasts, it establishes the use of the most recent statistical and economic information. It also defines the variables
on which hypotheses should be prepared in order to elaborate the macroeconomic scenario, which should be the most probable or prudent in application of the principle of prudence. Finally, it provides for the comparison of macroeconomic and budgetary forecasts with those of other organizations, including the European Commission, the carrying out of a sensitivity analysis and an ex post evaluation of them </t>
  </si>
  <si>
    <t xml:space="preserve">This Royal Decree increases the transparency of the process of preparing macroeconomic and budgetary forecasts and allows us to count on macroeconomic and budgetary forecasts of quality, realistic and unbiased, which undoubtedly improves the effectiveness and efficiency of policy decision-making economic, and in particular budgetary planning. 
- The realisation of the sensitivity analysis established by the Royal Decree makes it possible to analyze how the main budgetary variables would evolve and anticipate the possible effects of a forecast error on the behavior of fiscal variables, which greatly reduces the risk that the fiscal discipline is compromised by potential forecasting errors.
- The comparison with the forecasts of other organizations is a useful reference tool that allows the contrast of the prepared forecasts and contributes to the validity of them.
- Carrying out a periodic, unbiased, complete evaluation based on objective criteria of the macroeconomic and budgetary forecasts substantially improves the quality of these forecasts.
In the area of the Autonomous Communities as recent actions to strengthen the budgetary framework in order to promote compliance with fiscal rules in the Ministry of Finance, on September 18 it has sent various communications to the Autonomous Communities of Aragón, Baleares, Cantabria, Castilla La Mancha, Castilla León, Catalonia, Extremadura, Murcia and Comunidad Valenciana. In these communications, warnings of possible risk of non-compliance with some of the fiscal rules are sent, requesting the submission of information and details of the measures to be adopted, most of them having responded to date. </t>
  </si>
  <si>
    <t>Measures to enforce the public procurement frameworks at all levels of government</t>
  </si>
  <si>
    <t>Measures to enforce the fiscal framework</t>
  </si>
  <si>
    <t>Ensure compliance with Council Decision 2017/98</t>
  </si>
  <si>
    <r>
      <rPr>
        <b/>
        <sz val="8"/>
        <color rgb="FF000000"/>
        <rFont val="Arial Narrow"/>
        <family val="2"/>
      </rPr>
      <t xml:space="preserve">Law 9/2017, of 8 November, on Contracts of the Public Sector.
</t>
    </r>
    <r>
      <rPr>
        <sz val="8"/>
        <color rgb="FF000000"/>
        <rFont val="Arial Narrow"/>
        <family val="2"/>
      </rPr>
      <t xml:space="preserve">1. Entry into force on 9 March 2018 of Law 9/2017, of 8 November, on Contracts of the Public Sector.
2. Creation of the Consultative Board of Public Contracting of the State, which is designated as a point of reference for cooperation with the Commission.
3. Constitution of the Cooperation Committee on public procurement, with representatives of the AGE, the CCAA and the CCLL.
4. Creation of the Interministerial Commission for the incorporation of social criteria in public procurement, through Royal Decree 94/2018, of 2 March, with representation from all the ministries.
5. Creation of the Indendent Office for the Regulation and Supervision of Public Commitment, full organic and functional independence and must report annually to the Cortes Generales.
It is integrated into the National Evaluation Office, which will analyze the financial sustainability of works contracts and service concessions </t>
    </r>
  </si>
  <si>
    <t xml:space="preserve">The new Law on Contracts of the Public Sector advances in the reinforcement of the principles of efficiency, transparency and the fight against corruption. Improvement of the quality-price ratio in public procurement and efficiency, transparency and competence and neutrality in the bidding procedures of the several public contracts. Measures are introduced to streamline procedures, generalize electronic contracting, provide greater guarantees of publicity to contracting procedures and encourage the participation of SMEs. Configuration of public procurement as an instrument to promote responsible policies and practices in social, labor, environmental and innovation promotion matters. </t>
  </si>
  <si>
    <t>Consolidation of the centralised government procurement system and expansion of the compulsory and voluntary scope, by adhesion of organizations of the CCAA and EELL, in products whose contracting is already declared of centralised contracting</t>
  </si>
  <si>
    <t xml:space="preserve">With this measure, it is intended to enhance the specialisation and professionalisation of contracting, obtain better prices for a more appropriate design of the contracting process and the aggregation of demand and save management costs, in relation to dispersed contracting. Likewise, through the centralised contracting system, the strategic contracting will be promoted, consistent with the public policies on ecological, social, and SME matters, the procedures for contracting and simplifying procedures will be harmonized </t>
  </si>
  <si>
    <t>Ensure that the nominal growth rate of net primary government expenditure does not exceed 0,6% in 2019, corresponding to an annual structural adjustment of 0,65% of GDP</t>
  </si>
  <si>
    <t>The draft General State Budgets for 2019 in which the Government is working includes a broad battery of permanent measures, particularly on the revenue side, which will allow for a structural adjustment compatible with the effort required, and in turn ensure a moderate evolution of public expenditure computable for the purposes of the expenditure rule.</t>
  </si>
  <si>
    <t>Ensure that social and employment services provide effective support for jobseekers, including thought better cooperation with employers</t>
  </si>
  <si>
    <t>Programme of joint action with the Autonomous Regions for the orientation of long-term unemployed people over 30 years of age</t>
  </si>
  <si>
    <t>Personal attention is provided to long-term unemployed, improving the capacity of the Public Employment Services of the Autonomous Communities. It includes the realisation of an individualised profile of employability and the design of a personalised employment itinerary</t>
  </si>
  <si>
    <t>Spanish Strategy for Activation for Employment</t>
  </si>
  <si>
    <t>Youth guarantee and support for young people with low training</t>
  </si>
  <si>
    <t xml:space="preserve">It is a normative framework for the coordination and execution of the active employment and labor intermediation policies in the State as a whole, including both the services and programmes carried out by the public employment services with state funds and those that the Autonomous Communities carry out with own economic resources. The Annual Employment Policy Plans (PAPE) are the annual concretion of the Strategy. They are the operative instruments through which the provisions of this Strategy have to be developed and concretised through specific actions. </t>
  </si>
  <si>
    <t xml:space="preserve">The National Implementation Plan for the Youth Guarantee (December 2013) arose in response to the European Council Recommendation of April 2013 establishing a Youth Guarantee, which aims to ensure that all young people under 30 receive a good offer. employment, continuing education, apprenticeship or internship within a period of four months after completing formal education or becoming unemployed.
The Law 6/2018, of 3 July, on General State Budgets for 2018 has complemented this Plan with the incorporation of the youth guarantee bond (accompanying cocnomic aid), which supposes an additional aid of € 430 for young people with contracts of training and learning </t>
  </si>
  <si>
    <t>Foster transition towards openended contracts</t>
  </si>
  <si>
    <t>Improve family support</t>
  </si>
  <si>
    <t>Package of proposals to promote openended contracts</t>
  </si>
  <si>
    <t>Aid programme for the financing of textbooks and teaching materials</t>
  </si>
  <si>
    <t>1. Reinforce the principle of causality in temporary contracts within the framework of collective bargaining and determine the volume of fixed-term contracts, in addition to promoting indefinite contracts and the transformation of temporary contracts into permanent contracts. 
2. Strengthen the actions of the Labor and Social Security Inspectorate in matters of recruitment fraud, promoting the transformation into permanent contracts without cause, and revise the sanctioning regime in the Law of Infractions and Sanctions in the Social Order, in order to increase penalties for fraud. This measure has been developed in the Master Plan for Decent Work</t>
  </si>
  <si>
    <t>1. Promotion of the principles of equity and equality to compensate the most unfavorable socioeconomic situations. 
2. The purpose of this programme is to establish the necessary cooperation mechanisms between the Ministry of Education and Vocational Training and the Autonomous Communities in order to collaborate with families in the financing of the acquisition of textbooks and didactic materials destined to the students enrolled in educational centers of the Spanish educational system.</t>
  </si>
  <si>
    <t>Increase the effectiveness of income guarantee schemes, by addressing coverage gaps, simplifying the system of national schemes and reducing disparities in access  onditions to regional ones</t>
  </si>
  <si>
    <t>Unemployment subsidy recovery for over 52 years</t>
  </si>
  <si>
    <t>Gradual implementation of the minimum income</t>
  </si>
  <si>
    <t>Extraordinary Subsidy for Unemploymen</t>
  </si>
  <si>
    <t>The access to the subsidy is again fixed at that age, establishing the calculation of rents mainly on the basis of those of the beneficiary and not of the family unit, eliminating the obligation to have access to early retirement when it is perceived and returning to establish in the 125% of the SMI the minimum contribution base to the Social Security during its perception.</t>
  </si>
  <si>
    <t>Increase the provision for dependent children for vulnerable families and subsequently creating an income guarantee programme for families with no income, or with very low incomes, thus progressively increasing the benefit for dependent children, starting at the thresholds of severe poverty that They include the most needy people.</t>
  </si>
  <si>
    <t>This new subsidy comes to "replace" the previous Professional Retraining programme (Prepara) and Activation for Employment Program, created through Law 6/2018, of 3 July, of the General Budgets of the State for the year 2018.
May be beneficiaries of the same unemployed people registered as job seekers who, on the date of the application, are in any of the following situations:
- Extinguishing the unemployment benefit by exhaustion and accrediting the active search for employment
- To be a long-term unemployed person and to have extinguished any of the corresponding benefits due to exhaustion and to have involuntarily ceased in the last job performed in case of having worked after the exhaustion of the last right</t>
  </si>
  <si>
    <t>Reduce early school leaving</t>
  </si>
  <si>
    <t>Territorial cooperation programme of orientation and reinforcement for the advancement and support in schooling</t>
  </si>
  <si>
    <t>1. Update of teacher training, focusing on intervention programmes to reduce school dropout. 
2. Support to students with absentee profile through evening and summer reinforcements. 
3. Incorporation of individualised actions within school hours. 
4. Promotion of the 0-3 cycle of early childhood education (measure of high preventive value of abandonment and proactive for success in apprenticeships)</t>
  </si>
  <si>
    <t>Reduce regional disparities in educational outcomes, in particular by better supponrting students and teachers</t>
  </si>
  <si>
    <t>Updating and expansion of territorial cooperation plans</t>
  </si>
  <si>
    <t>1. Early detection of learning difficulties through a review of national assessments of the education system 
2. Cooperation for development Educational Digital Transformation Plan 
3.Impulse of a strategic territorial cooperation plan on teacher training. Strengthening the teaching staff of primary or secondary education centers that can influence the training and education of groups at risk of exclusion, establishing individualised programmes of attention and educational support and specific interventions aimed at vulnerable groups</t>
  </si>
  <si>
    <t>Increase public investment in research, development and innovation and sistematically carry out evaluations of support policies in this area to ensure their effectiveness</t>
  </si>
  <si>
    <t>Development of the Spanish Strategy for Science and Technology and Innovation and the State Plan for Scientific and Technical Research and Innovation</t>
  </si>
  <si>
    <t>The objective of the Plan is to increase the total investment in R &amp; D &amp; I, through actions that promote greater private investment and the education sector, and a reinforcement of public investment</t>
  </si>
  <si>
    <t>Increase cooperation between education and businesses with a view to mitigating existing skills mismatches</t>
  </si>
  <si>
    <t>Close collaboration of the Ministry of Science, Innovation and Universities with the Chamber of Commerce of Spain. Industrial doctorates. Beatriz Galindo aids to attract research talent. Employability study of official university degrees. Study and negotiation tables on internationalisation, and reform of academic management</t>
  </si>
  <si>
    <t>It will contribute positively to having a more efficient and balanced university system, adapting the preferences of students and the needs of the labor market and avoiding processes of disagreement between the offer of university degrees and job offers, necessary conditions to reduce unemployment rates and avoid inefficient use of public resources</t>
  </si>
  <si>
    <t>Ensure the correct application of the law on Market Unity, current legislation and the future</t>
  </si>
  <si>
    <t>During 2017, the implementation and the consolidation of these special mechanisms and procedures has continued: The Secretariat of the Council for the Market Unit has processed about 325 complaints since its creation. The different Administrations have issued more than 1400 reports and about 35% of the cases have been resolved in favor of the plaintiff. Almost 45 regulations have been challenged by the National Commission of Markets and Competition (CNMC) in the National Court and the first ten judgments have already been published (six of them totally or partially estimated). On the other hand, more than 275 regulation projects have been shared between the Administrations through a specific platform created for this purpose and in 2017 a Catalog of good and bad practices of the LGUM and a Guide to implement the Law of market unit adopted by the Market Unit Council. In addition, the need to assess the ex ante impact of the rules in the market unit has been included in a mandatory manner in the regulations and a methodology guide is currently being worked on. Multiple training initiatives (courses and modules) are also being carried out. With the aim of promoting the improvement of economic regulation and cooperation within the framework of the Law on Market Unity training initiatives are already underway, projects to improve the dissemination of the standard, initiatives to increase transparency, type informative and consolidation of the doctrine. Especially, among other issues, the promotion of inter-administrative cooperation relations between the single points of contact and the reinforcement of cooperation with sectoral conferences and with the National Commission of Markets and Competition has been foreseen</t>
  </si>
  <si>
    <t>According to estimates updated by the Ministry of Economy and included in the PNR of 2018, the impact of implementing the LGUM is 0.26 percentage points in GDP in the short term and 0.34 percentage points in employment. The long-term impact of the reform on GDP and employment is 1.63 and 0.89 percentage points respectively.</t>
  </si>
  <si>
    <t>National
objectives</t>
  </si>
  <si>
    <t>List of measures</t>
  </si>
  <si>
    <t>Link description</t>
  </si>
  <si>
    <t>Employment 74% employment for persons aged 20 to 64 years</t>
  </si>
  <si>
    <t>Spanish Strategy for Employment Activation</t>
  </si>
  <si>
    <t>Normative framework for the coordination and execution of active employment and labor intermediation policies in the State as a whole, including both the services and programmes carried out by the public employment services with state funds and those that the Autonomous Communities carry out with their own economic resources . 
The Strategy establishes three types of objectives, which are included in the Annual Plans for Employment Policies: 
• Key objectives, stable throughout the duration of the Strategy
• Strategic or priority objectives, which acquire special relevance at a given moment 
• Structural objectives, of a stable nature, that have to be addressed by public employment services in their ordinary operation through sustained services over time 
The Annual Employment Policy Plans (PAPE) are the annual concretion of the Strategy. For this reason, they are the operative instruments through which the provisions of this Strategy have to be developed and concretised through specific actions</t>
  </si>
  <si>
    <t>Youth Guarantee</t>
  </si>
  <si>
    <t>The National Implementation Plan for the Youth Guarantee (December 2013) arises in response to the European Council Recommendation of April 2013 establishing a Youth Guarantee, in coherence with the Entrepreneurship and Youth Employment Strategy 2013-2016. The aim is to ensure that all young people under 30 receive a good job offer, continuing education, apprenticeship training or internship period within four months after finishing formal education or becoming unemployed. 
In force since July 2014, it was modified by Royal Decree Law 6/2016, of 23 December, on urgent measures to boost the National Youth Guarantee System. 
The Law 6/2018, of 3 July, of General State Budgets for 2018 has complemented this Plan with the incorporation of the youth guarantee bond (accompanying cocnomic aid), which supposes an additional aid of € 430 for young people with contracts of training and learning</t>
  </si>
  <si>
    <t>Entrepreneurship and Youth Employment Strategy</t>
  </si>
  <si>
    <t>The original Strategy, in force during the period 2013-2016, included actions to improve employability, facilitate insertion in the workplace, provide entrepreneurship and improve the situation of young people in the labor market. 
At present, work is being done on the preparation of a Young People's Shock Plan, which is expected to be presented in December 2018</t>
  </si>
  <si>
    <t>Personalised attention is provided to long-term unemployed, improving the capacity of the Public Employment Services of the Autonomous Communities, including the realisation of an individualised profile of employability and the design of a personalised employment itinerary</t>
  </si>
  <si>
    <t>PREPARA Professional Retraining programme</t>
  </si>
  <si>
    <t>For 6 months, it facilitates 400 euros of aid to unemployed people who exhaust the unemployment benefit, as well as personalised itineraries of specific active employment policies." It is a conjunctural program, which is automatically extended while the unemployment rate (according to the EPA) be higher than 18% (originally at 20%, the threshold was lowered in April 2016). 
This programme has ceased to be effective on April 30, 2018 in accordance with the provisions of Royal Decree-law 14/2017, of October 6, which approves the extraordinary and limited-time reactivation of the professional requalification programme of people who exhaust their unemployment protection.</t>
  </si>
  <si>
    <t>Employment Activation Program</t>
  </si>
  <si>
    <t>Specific and extraordinary temporary program, aimed at long-term unemployed people that includes active employment and labor intermediation policies managed by the Public Employment Services in order to increase opportunities for return to the labor market and offers financial assistance of accompaniment managed by the Public State Employment Service, linked to participation in the already mentioned activation policies for employment. 
This programme has ceased to be valid because it was not renewed by Law 6/2018, of the General State Budgets for the year 2018, establishing a transitory regime for potential beneficiaries in Royal Decree-law 8/2018, of 3 August, which modifies Royal Decree-law 16/2014, of 19 December, which regulates the Activation for Employment Programme</t>
  </si>
  <si>
    <t>Extraordinary Subsidy for Unemployment</t>
  </si>
  <si>
    <t>This new subsidy comes to" "replace" "the previous Professional Retraining programme (Prepara) and Activation for Employment Program, created through Law 6/2018, of 3 July, of the General Budgets of the State for the year 2018. 
May be beneficiaries of the same unemployed people registered as job seekers who, on the date of the application, are in any of the following situations: 
- Extinguishing the unemployment benefit by exhaustion and accrediting the active search for employment 
- To be a long-term unemployed person and to have extinguished any of the corresponding benefits due to exhaustion and to have involuntarily ceased in the last job performed in case of having worked after the exhaustion of the last right. 
Persons who would have previously received help from the Employment Activation programme will not be able to access this subsidy. 
The maximum duration of the subsidy will be 180 days and can not be perceived on more than one occasion. 
The amount of the subsidy will be equal to 80% of the public monthly multipurpose income indicator in effect at each moment. 
It will be valid for six months from its entry into force, and will be automatically extended for six-month periods, until the unemployment rate falls below 15 percent according to the last Active Population Survey published prior to the date of the extension</t>
  </si>
  <si>
    <t>Measures to promote open-end contract</t>
  </si>
  <si>
    <t>1. Reinforce the principle of causality in temporary contracts within the framework of collective bargaining and determine the volume of fixed-term contracts, in addition to promoting indefinite contracts and the transformation of temporary contracts into permanent contracts. 
2. Strengthen the actions of the Labor and Social Security Inspectorate in matters of recruitment fraud, promoting the transformation into permanent contracts without cause, and revise the sanctioning regime in the Law of Infractions and Sanctions in the Social Order, in order to increase penalties for fraud. This measure has been developed in the Master Plan for Decent Work approved in July 2018</t>
  </si>
  <si>
    <t>Universal Social Card</t>
  </si>
  <si>
    <t>It is created as an Information System, in order to improve and coordinate the social protection policies promoted by the different public administrations. It will include up-to-date information corresponding to all contributory, non-contributory and assistance social benefits of economic content, financed from public resources and other protection measures that are determined. It will also collect information on the situation of the owners, and offer based on this information functionalities and utilities to the different public administrations and citizens.</t>
  </si>
  <si>
    <t>Support for young people with low education</t>
  </si>
  <si>
    <t>Aimed at young people who do not have a bachelor's degree or equivalent, and who commit themselves to start a training activity and start providing services through a training and learning contract, with a minimum duration of one year. The young beneficiaries will receive financial assistance during the duration of the apprenticeship contract. After the end of the apprenticeship contract, companies can receive a bonus of Social Security contributions to encourage conversion into an indefinite contract</t>
  </si>
  <si>
    <t>R&amp;D Investment of 2% of the GDP</t>
  </si>
  <si>
    <t>State R &amp; D Budget</t>
  </si>
  <si>
    <t>The General State Budget for 2018 includes a total expenditure on civil R &amp; D of 6,366 million euros, 5.4% more than in 2017, including grants and reimbursable credits. The total non-financial budget amounts in 2018 to 2,629 million euros (+ 7.1% compared to 2017). The total financial budget (reimbursable loans) is 3,738 million euros (+ 4.2% compared to 2017).</t>
  </si>
  <si>
    <t>State Research Agency. 2018 is the second year in which the Agency has its own budget dedicated to the promotion and coordination of scientific and technological research. The budget of the Agency in 2018 amounts to 640 million euros, of which 614 are dedicated to aid from the National State Plan for Research and Scientific and Technological Innovation</t>
  </si>
  <si>
    <t>Promotion of R &amp; D companies through direct incentives and access to public funding</t>
  </si>
  <si>
    <t>Improvement of public financing conditions. The CDTI (Center for Technological and Industrial Development) adopted since 2018 a new policy on non-reimbursable loans to increase financial coverage (85% in general), increase the advance (up to 35%) and make the repayment of the loan more flexible (up to 10 years)</t>
  </si>
  <si>
    <t>The CDTI invests in 2018, 974 million euros supporting 1,657 R &amp; D &amp; I projects. Its traditional instruments of action are the IDIS, R &amp; D Projects; Strategic Business Projects CIEN, INNOGLOBAL international cooperation and NEOTEC for technology-based companies. It has also convened in 2018 INTERCONNECTA (first phase May 2018) experimental development projects in regional consortiums, in several Autonomous Communities, as part of the FEDER Technological Fund</t>
  </si>
  <si>
    <t>Promotion of the Spanish Innovation Ecosystem: Red Cervera</t>
  </si>
  <si>
    <t>In 2018, a new instrument, the Cervera Plan, was established to provide support and finance a network of technology centers and institutes to foster public-private partnerships around a defined number of cross-cutting technological domains to support technological advances and innovation. The total budget is 20 million euros in grants + 480 million euros in loans. It includes the creation of a new mechanism to reduce the cost of guarantees for SMEs that access CDTI loans.</t>
  </si>
  <si>
    <t>Strengthening the innovation capabilities of SMEs</t>
  </si>
  <si>
    <t>In 2018 the reinforcement of the action in support of innovation in SMEs is given by the implementation of new CDTI instruments to support innovation: PRIMA, support to consortiums in the Mediterranean Area; FEMP, European Maritime and Fisheries Fund; SME horizon, feasibility studies and business plan; Proof of concept; the Cervera Plan, to support technology centers of excellence and, finally, LICa, regional aid for innovative investment.</t>
  </si>
  <si>
    <t>Human Resources in R &amp; D</t>
  </si>
  <si>
    <t>Replenishment rate of 100% in public research organizations and universities</t>
  </si>
  <si>
    <t>Sustainable financing for the hiring of researchers and technicians to carry out R &amp; D activities. In the Research Agency, 197.3 million euros are allocated for the hiring of researchers and technicians who develop R &amp; D activities in public and business research</t>
  </si>
  <si>
    <t>Internationalisation of R &amp; D activities and improvement of the EU's added value</t>
  </si>
  <si>
    <t>Increase participation and leadership in the EU in Horizon 2020: 2,793 million euros in competitive competition allocated to Spanish R &amp; D groups and entities. The Spanish Strategy for Science, Technology and Innovation 2013- 2020 includes among its main priorities the alignment of national R &amp; D policies with those of the EU, as well as increasing the participation of Spanish institutions and companies in the projects of the EU funded under Horizon 2020. The rate of return of the Horizon 2020 accumulated until May 2018 is 10.1%, due to the objective of the Spanish Strategy for 2020 (9,5%)</t>
  </si>
  <si>
    <t>Increase participation and leadership in the EU in Horizon 2020: 2,793 million euros in competitive competition allocated to Spanish R &amp; D groups and entities. The Spanish Strategy for Science, Technology and Innovation 2013-2020 includes among its main priorities the alignment of national R &amp; D policies with those of the EU, as well as increasing the participation of Spanish institutions and companies in the projects of the EU funded under Horizon 2020. The rate of return of the Horizon 2020 accumulated until July 2017 is 9.1%, due to the objective of the Spanish Strategy for 2020 (9,5%)</t>
  </si>
  <si>
    <t>Protect 100% of vulnerable families from situations of energy poverty</t>
  </si>
  <si>
    <t>Improvement of the current social bond (introduced in RDL 15/2018) Creation of a social bond for thermal uses (introduced in RDL 15/2018) Development of the figure of the social worker against energy poverty Include single-parent families as a special condition (+0.5 times IPREM), (introduced in RDL 15/2018)</t>
  </si>
  <si>
    <t>This is a set of measures that seek greater protection of the most vulnerable sectors, for which purpose it is proposed to increase the annual energy limits with the right to a social bonus, included in Annex I of RD 897/2017 of the vulnerable consumer. social bonus and flexibilisation of the calculation of the annual limits within the year. It also proposes the development of a new bonus mechanism or "energy check" for use in the payment of energy supplies or, alternatively, the improvement of efficiency in the case of vulnerable households (income criterion); as well as the development, in collaboration with the Ministries of Health and Employment, the FEMP, as well as with municipalities of municipalities with a population of over 4000 inhabitants, counties and island councils, the figure of the social worker against energy poverty within the framework of the department of social services of said corporations</t>
  </si>
  <si>
    <t>Reinforcing the penetration of renewable energy sources in the final energy consumption (pending definition objectives in coordination with the development of
the Integrated  National Energy and Climate Plan)</t>
  </si>
  <si>
    <t>Promotion of renewable energies: (i) control of speculation and sale of access and connection permits (introduced in RDL 15/2018), (ii) promotion of PPAs and private micro-PPAs with generators through the possibility of contracting with two suppliers (introduced in RDL 15/2018), (iii) approval of a Plan to Promote the Repowering of existing plants, especially those that include hybridisation of technologies, (iv) auction schedule to increase predictability and (v) ) extension of access permits beyond December 2018 (introduced in RDL 15/2018). Promotion of self-consumption (measures introduced in RDL 15/2018): (i) recognise the right to self-consume and store electric power without charges and without any limitations other than those derived from technical and safety conditions, (ii) the right is recognised to share self-consumption, (iii) small-scale facilities are exempt from registering in the electricity generator register and (iv) the principle of administrative simplification for small installations</t>
  </si>
  <si>
    <t>The promotion of renewable energies through the establishment of a stable and predictable regulatory framework will achieve the objectives of renewable energy penetration by the year 2030. In this way, it will be required to attract a private investment of around € 8,000 -10,000 M with the purpose of increasing the renewable capacity of the Spanish electricity system by 60-80 GW. Likewise, the signing of bilateral contracts between customers and renewable generators will be promoted outside the auction system, promoting the long-term renewable generation objectives. On the other hand, compliance with these objectives will be complemented with the deployment of self-consumption that, in the face of a decreasing cost scenario of photovoltaic technology and storage systems, will allow consumers to generate, consume and store the locally produced energy.</t>
  </si>
  <si>
    <t>Improve energy efficiency
(pending definition objectives in coordination with the development of  the Integrated National Energy and Climate Plan)</t>
  </si>
  <si>
    <t>Energy efficiency: (i) Promote energy efficiency in outdoor lighting installations, (ii) improve the insulation of buildings and the obligation of energy labels in sales and writing advertising, (iii) accounting for individual consumption in facilities The following measures are included in the LCC: (i) promotion of the renovation of existing buildings, both public and private, for the purpose of extending the system of efficiency obligations through the FNEE until 2030. achieve buildings with high energy efficiency and decarbonised by 2050, (ii) measures to encourage the modification of patterns of electricity consumption by citizens, large industrial consumers and other large facilities and (iii) promotion of the market for services energy services, facilitating access to it by all economic actors, including small and medium-sised enterprises. Consumer protection (introduced in the RDL 15/2018): (i) enabling the possibility of access to certain information related to consumer demand in order to encourage efficiency actions, (ii) information campaign ( measure introduced in RDL 15/2018) on the existence of access tolls with time discrimination, (iii) suspend, by means of RDL 15/2018, the application of billing by reactive power for consumers of up to 15 kW of contracted power, ( iv) anti-fraud measures of fraudulent marketers, (v) prohibition of realisation and / or modification of the contract of customers at home to domestic customers, (vi) favor an adequate hiring power through the possibility of contracting by fractions of 0.1 kW, (vii) obligation for the CORs to inform consumers receiving PVPC, on their invoice, what the billing would have been without discrimination and with discrimination hourly time Taxation: (i) Temporary suspension, through the RDL, 15/2018 for 6 months of the 7% tax on electricity generation and (ii) temporary suspension, through RDL 15/2018, for 6 months of the Hydrocarbons tax for the energy products for the electricity production</t>
  </si>
  <si>
    <t>The objectives for 2030 in terms of improving energy efficiency and reducing primary energy consumption will be enhanced by the proposed measures, which in terms of outdoor lighting facilities will save approximately € 400 M in 10 years for municipalities , mobilizing € 3,600 M of investment in the same period through ERDF co-financing (50% -85% depending on the region). On the other hand, the efficiency obligations through the National Energy Efficiency Fund (FNEE) will depend on the savings set for Spain in 2021-2030 As a reference, the total of the current budget of the FNEE committed to aid programmes since 2014 is € 707,197 M. More than 3000 applications have been received for a value of € 1,503.3 M of investment, with an aid of € 367.5 M and a financing of € 247.9 M. Consumer protection measures will encourage the modification of consumption patterns towards more efficient models, especially through the implementation of market signals that encourage a shift in demand towards trough periods, since the change to a time-based discrimination mode of 2 periods (2.0DHA) would result in a reduction in the cost of supply for 98% of consumers. 60% of consumers would obtain savings of more than € 20 / year</t>
  </si>
  <si>
    <t>Energy efficiency reduction in primary energy consumption (European objective of saving 20% compared to 2005)</t>
  </si>
  <si>
    <t>Mobility: (i) liberalisation of recharge activity, (ii) encourage the implementation of recharging points and mandatory availability in certain service stations, (iii) electric vehicle charging infrastructure in buildings, (iv) promote transportation to work (PTT) plans and shared mobility services. Additionally, the following measures contained in the LCC are mentioned: (i) elimination of the emissions generated by the consumption of fossil fuels from ships and auxiliary devices when those are docked in the ports, (ii) establishment of low emission areas not later than 2025, in which the circulation of vehicles with direct emissions of carbon dioxide will not be allowed; (iii) measures to facilitate travel on foot, by bicycle or other means of active transport; (iv) measures for the improvement and use of the public transport network and (v) measures for the electrification of the public transport network.</t>
  </si>
  <si>
    <t>In addition to the measures introduced previously in relation to self-consumption, efficiency, renewables, consumer protection and taxation; the promotion of a more sustainable mobility also pursues the achievement of the 2030 objectives regarding the reduction of greenhouse gases. In particular, the mobility measures will allow a greater decarbonisation of the Spanish economy through the electrification of the transport system. a Strategy to boost the vehicle with alternative energies (VEA) in Spain (2014-2020) sets a minimum target for 2020 of 1,090 urban access points for public access (there are currently 4,341 points). These measures aim to promote the installation of at least 1000 recharge points during 2019.</t>
  </si>
  <si>
    <t>Early school leaving less than 15%</t>
  </si>
  <si>
    <t>1. Implementation of an educational reform in primary education, compulsory secondary education, vocational training and baccalaureate. 
2. Continuation of the Plan that establishes the main strategies to reduce early school leaving. 
3. Start-up of the Basic Vocational Training studies that extends the necessary contents to apply a good orientation and advice to access the working world. 
4. Update of the National Catalog of Qualifications.
 5. Orientation and Reinforcement programme for advancement and support in Education 
6. Aid programme for the financing of textbooks and teaching materials</t>
  </si>
  <si>
    <t>"1. The educational reform can contribute to reduce the early abandonment of education up to 15% in 2020, by early detection of learning difficulties and reinforcing learning through the key competences for academic development. 
2. It will contribute to reducing the early school drop-out rate through specific actions on the main risk factors and reinforcing personalised attention measures. 
3. It will help to reduce early school leaving by offering alternative itineraries for students whose skills, aptitudes and expectations are directed to a more applied education. 
4. Encouraging easy and rapid updating of vocational training qualifications to the labor market and professional and personal development of students, making vocational training a more attractive option, will contribute to the reduction of early school leaving. 
5. Updating of teacher training focused on intervention programmes to reduce school drop-out and support for students with absenteeism through evening and summer reinforcements. 
6. Guaranteeing equity and equality of rights and opportunities with the aid programme for the financing of textbooks and teaching materials establishes cooperation mechanisms between the Ministry of Education and Vocational Training and the Autonomous Communities</t>
  </si>
  <si>
    <t>Tertiary education Third-stage studies for 44% of persons aged 30 to 34</t>
  </si>
  <si>
    <t>1. Measures to improve entrepreneurship. 
2. New admission procedures for foreigners in Spanish universities and more agility in the procedures for homologation of the studies obtained abroad. 
3. Flexibility in the organisation of university studies. 
4. Promotion of Dual Professional Training in the upper grades. 
5. Incentives for the incorporation of companies of workers in training process.</t>
  </si>
  <si>
    <t>All these measures will contribute to increase the number of adults with tertiary education: 
1. Increasing the attractiveness and quality of higher education 
2. facilitating access and admission of foreigners to Spanish universities 
3. offering varied training, adapted to the demands of economic and social training 
4. having a positive impact on the completion and certification of basic vocational training 
5. Making it more attractive by providing paid professional experience to companies. 
The number of young people between 18 and 24 years old who enroll in the universities has increased from 23.4% in the 2007-08 school year to 31.5 in 2015 (Source of data: Integrated University Information System- SIIU- MECD)</t>
  </si>
  <si>
    <t>Poverty Reduce the number of persons living in poverty or experiencing social exclusion by 1,400,000 (compared to 2009)</t>
  </si>
  <si>
    <t>New National Strategy for the Prevention and Fight against Poverty (2017-2020)</t>
  </si>
  <si>
    <t>National Strategy for the Homeless (2015-2020)</t>
  </si>
  <si>
    <t>The National Comprehensive Strategy for Homeless Persons (2015-2020) is the instrument proposed by the Government to resolve homeless situation and establish a comprehensive action framework in this area. To date, there has not been a comprehensive and coordinated approach involving all public administrations to solve this problem. The ultimate goal of the strategy is the complete eradication of people begging in our country, through the medium-term goal of the number of homeless people, as well as through the prevention of such situations and improvement of their living conditions. The strategy has been designed by all the actors involved in its implementation: General State Administration, Autonomous Communities and Local Entities, as well as the third sector of social action and the homeless.</t>
  </si>
  <si>
    <t>In order to meet the poverty reduction target set in the European 2020 Strategy, Spain is committed to approving a new Strategy that will allow the coordination of all agents and that will integrate different lines of action aimed at reducing poverty and reducing poverty. promotion of social inclusion. The main objective of this National Strategy is to avoid and reduce situations of poverty and social exclusion, as well as to strengthen personal skills in the field of training and employment. The starting point is to consider that the best way to fight against poverty is its prevention, and the best tool to promote access to employment for those sections of the labor market. 
Training is a determining factor in the case of less qualified people or those whose qualifications do not adapt to the demands of the labor market. In the elaboration of this Strategy, the different distribution of responsibilities among the different Public Administrations in the field of social protection will be taken into account. Other social agents such as NGOs, trade unions and business organizations will be consulted, as well as experts in social and intervention policies</t>
  </si>
  <si>
    <t>FEAD European Aid Fund for the Most Disadvantaged (2014-2020)</t>
  </si>
  <si>
    <t>The European Aid Fund for the Most Disadvantaged provides food assistance and social inclusion measures in Spain, such as assistance and support to help people get out of poverty through their operational program. The FEAD Operational programme will contribute to achieve the national goal of poverty reduction of 1.4-1.5 million people, covering the basic needs of the beneficiaries and providing them with social assistance and work to increase their employability and social inclusion.</t>
  </si>
  <si>
    <t>National Strategy for the Social Inclusion of the gipsy Population (2012-2020</t>
  </si>
  <si>
    <t>The National Strategy for the Social Inclusion of the gipsy Population 2012-2020 is aimed at improving the situation and living conditions of this population by reducing the gap between this group and the rest of the population. The Estregia has a direct impact on four main areas (education, health, employment and habitability) that are considered the main pillars to facilitate a progressive convergence between the general population and the gipsy community</t>
  </si>
  <si>
    <t>Normative Project of Law of Integral Support to the Family</t>
  </si>
  <si>
    <t>Its main objective is to organize, systematize, update and improve the support and assistance that all types of families receive from Spanish state agencies in a transversal way (employment, social security, health, education, state housing policy, etc.). It will contained general measures applicable to all types of households as well as specific measures aimed at households with special needs</t>
  </si>
  <si>
    <t>National Strategy on Drugs and Addictions 2017-2024. Action plan 2017- 2020.</t>
  </si>
  <si>
    <t>The Spanish Strategy on Drugs and Addictions 2017-2024 aims to avoid the exclusion of addicted people and achieve adequate rehabilitation and social and labor reintegration. It will develop actions that promote safe behaviors, reduce preventable risks and contribute to reducing social inequalities and access to healthcare among population groups affected by addiction problems, eliminating the risk of social exclusion derived from these factors. In accordance with this objective, the First Action Plan that the Estartegia will develop will incorporate activities aimed at adapting services and programmes, as well as expanding them (occupational services and especially for labor reintegration) to the new profiles of the people served (including addictions without substances), and in response to the different impact of addictions in men and women and the specific needs addicted over 18 years old.</t>
  </si>
  <si>
    <t>New PENIA: National Strategic Plan for Children and Adolescents (2018-2021)</t>
  </si>
  <si>
    <t>The objective of the new PENIA is to continue by moving integral and transversal actions with impact on the welfare of children. In this sense, PENIA allows us to frame the fight against social exclusion from a multidimensional scope</t>
  </si>
  <si>
    <t>New social bonus and protection measures for vulnerable consumers</t>
  </si>
  <si>
    <t>Royal Decree 897/2017, of 6 October, has been approved, which regulates the figure of the vulnerable consumer, the social bonus and other protection measures for domestic consumers of electricity. A new social bonus is launched, based fundamentally on income criteria so that consumers who need it most can access it. The discount on the electric bill will be 25% for vulnerable consumers, 40% for the severe vulnerable and 50% if they are also being served by social services. In addition, a mechanism is regulated to avoid supply cuts in the case of vulnerable consumers at risk of social exclusion. Lastly, measures are adopted to strengthen consumer protection in marketing and in the event of power cuts</t>
  </si>
  <si>
    <t>2.4 Income Expenditure Targets'!B2</t>
  </si>
  <si>
    <t>1.1 Basic Assumptions</t>
  </si>
  <si>
    <t>1.2 Macroeconomic outlooks</t>
  </si>
  <si>
    <t>1.3 Evolution of the labour market</t>
  </si>
  <si>
    <t>1.4 Evolution of prices</t>
  </si>
  <si>
    <t>1.5 Sectoral Balances</t>
  </si>
  <si>
    <t>6 CSR. Link between the budgetary plan and compliance with specific council recommendations</t>
  </si>
  <si>
    <t>7 E2020. Link between the draft budgetary plan and the european growth and employment strategy</t>
  </si>
  <si>
    <t>Access to budgetary plans from other years</t>
  </si>
  <si>
    <t>2019 Budgetary Plan (tables included in the report)</t>
  </si>
  <si>
    <t>Access to the complete report of the 2019 Budgetary Plan</t>
  </si>
  <si>
    <t>&lt;&lt;</t>
  </si>
  <si>
    <t>2.3 Comparison of consolidation paths 2019-2021</t>
  </si>
  <si>
    <t>2.2 New budgetary objectives for the General Government 2019-2021</t>
  </si>
  <si>
    <t>2.4 General Government Debt Development (Q13) and Forecasts</t>
  </si>
  <si>
    <t>2.5 Income and expenditure targets for the whole General Government</t>
  </si>
  <si>
    <t>2.6 Comparison with European Commission forecasts</t>
  </si>
  <si>
    <t>2.7 Budgetary goals for the whole General Government and its sub-sectors</t>
  </si>
  <si>
    <t>3.1 Revenue measures</t>
  </si>
  <si>
    <t>2.1 Budgetary targets of the General Government 2018-2020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</si>
</sst>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_-* #,##0.00\ [$€]_-;\-* #,##0.00\ [$€]_-;_-* &quot;-&quot;??\ [$€]_-;_-@_-"/>
    <numFmt numFmtId="168" formatCode="#,##0.0"/>
    <numFmt numFmtId="169" formatCode="0.00000"/>
    <numFmt numFmtId="170" formatCode="0.0%"/>
  </numFmts>
  <fonts count="79">
    <font>
      <sz val="11"/>
      <color theme="1"/>
      <name val="Calibri"/>
      <family val="2"/>
      <scheme val="minor"/>
    </font>
    <font>
      <b/>
      <sz val="10"/>
      <color rgb="FF000000"/>
      <name val="Century Gothic"/>
      <family val="2"/>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vertAlign val="superscript"/>
      <sz val="11"/>
      <color indexed="8"/>
      <name val="Century Gothic"/>
      <family val="2"/>
    </font>
    <font>
      <b/>
      <sz val="11"/>
      <color theme="1"/>
      <name val="Century Gothic"/>
      <family val="2"/>
    </font>
    <font>
      <sz val="11"/>
      <color rgb="FF000000"/>
      <name val="Century Gothic"/>
      <family val="2"/>
    </font>
    <font>
      <b/>
      <sz val="11"/>
      <color rgb="FF000000"/>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b/>
      <sz val="11"/>
      <color rgb="FF000000"/>
      <name val="Arial Narrow"/>
      <family val="2"/>
    </font>
    <font>
      <sz val="10"/>
      <color theme="1"/>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sz val="11"/>
      <name val="Arial Narrow"/>
      <family val="2"/>
    </font>
    <font>
      <sz val="10"/>
      <name val="Calibri"/>
      <family val="2"/>
      <scheme val="minor"/>
    </font>
    <font>
      <sz val="11"/>
      <color rgb="FFFF0000"/>
      <name val="Century Gothic"/>
      <family val="2"/>
    </font>
    <font>
      <b/>
      <sz val="10"/>
      <color indexed="8"/>
      <name val="Arial Narrow"/>
      <family val="2"/>
    </font>
    <font>
      <b/>
      <vertAlign val="superscript"/>
      <sz val="10"/>
      <color indexed="8"/>
      <name val="Arial Narrow"/>
      <family val="2"/>
    </font>
    <font>
      <b/>
      <sz val="10"/>
      <color theme="1"/>
      <name val="Arial Narrow"/>
      <family val="2"/>
    </font>
    <font>
      <b/>
      <sz val="8"/>
      <color rgb="FFFFFFFF"/>
      <name val="Arial Narrow"/>
      <family val="2"/>
    </font>
    <font>
      <sz val="8"/>
      <color rgb="FF000000"/>
      <name val="Arial Narrow"/>
      <family val="2"/>
    </font>
    <font>
      <sz val="8"/>
      <name val="Arial Narrow"/>
      <family val="2"/>
    </font>
    <font>
      <b/>
      <sz val="8"/>
      <color rgb="FF000000"/>
      <name val="Arial Narrow"/>
      <family val="2"/>
    </font>
    <font>
      <sz val="8"/>
      <color theme="1"/>
      <name val="Arial Narrow"/>
      <family val="2"/>
    </font>
    <font>
      <b/>
      <sz val="8"/>
      <color theme="1"/>
      <name val="Arial Narrow"/>
      <family val="2"/>
    </font>
    <font>
      <b/>
      <sz val="10"/>
      <name val="Arial Narrow"/>
      <family val="2"/>
    </font>
    <font>
      <sz val="12"/>
      <color rgb="FF000000"/>
      <name val="Calibri"/>
      <family val="2"/>
    </font>
    <font>
      <b/>
      <sz val="12"/>
      <color rgb="FFFFFFFF"/>
      <name val="Calibri"/>
      <family val="2"/>
    </font>
    <font>
      <sz val="12"/>
      <color theme="1"/>
      <name val="Calibri"/>
      <family val="2"/>
    </font>
    <font>
      <sz val="10"/>
      <color rgb="FF000000"/>
      <name val="Century Gothic"/>
      <family val="2"/>
    </font>
    <font>
      <sz val="9"/>
      <color theme="1"/>
      <name val="Arial Narrow"/>
      <family val="2"/>
    </font>
    <font>
      <sz val="8"/>
      <name val="Times Roman"/>
    </font>
    <font>
      <u/>
      <sz val="11"/>
      <color theme="10"/>
      <name val="Calibri"/>
      <family val="2"/>
      <scheme val="minor"/>
    </font>
    <font>
      <b/>
      <sz val="16"/>
      <color theme="1"/>
      <name val="Arial"/>
      <family val="2"/>
    </font>
    <font>
      <b/>
      <u/>
      <sz val="12"/>
      <color theme="10"/>
      <name val="Arial"/>
      <family val="2"/>
    </font>
    <font>
      <i/>
      <u/>
      <sz val="11"/>
      <color theme="10"/>
      <name val="Calibri"/>
      <family val="2"/>
      <scheme val="minor"/>
    </font>
    <font>
      <sz val="11"/>
      <color theme="1"/>
      <name val="Arial"/>
      <family val="2"/>
    </font>
  </fonts>
  <fills count="50">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theme="0"/>
        <bgColor indexed="64"/>
      </patternFill>
    </fill>
    <fill>
      <patternFill patternType="solid">
        <fgColor rgb="FF47AAC5"/>
        <bgColor indexed="64"/>
      </patternFill>
    </fill>
    <fill>
      <patternFill patternType="solid">
        <fgColor theme="0" tint="-0.249977111117893"/>
        <bgColor indexed="60"/>
      </patternFill>
    </fill>
    <fill>
      <patternFill patternType="solid">
        <fgColor rgb="FF50AEC8"/>
        <bgColor indexed="64"/>
      </patternFill>
    </fill>
    <fill>
      <patternFill patternType="solid">
        <fgColor theme="0" tint="-0.14999847407452621"/>
        <bgColor indexed="64"/>
      </patternFill>
    </fill>
  </fills>
  <borders count="47">
    <border>
      <left/>
      <right/>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bottom style="thick">
        <color rgb="FF215868"/>
      </bottom>
      <diagonal/>
    </border>
    <border>
      <left style="medium">
        <color rgb="FFFFFFFF"/>
      </left>
      <right style="medium">
        <color rgb="FFFFFFFF"/>
      </right>
      <top style="medium">
        <color rgb="FFFFFFFF"/>
      </top>
      <bottom/>
      <diagonal/>
    </border>
    <border>
      <left/>
      <right/>
      <top/>
      <bottom style="thick">
        <color rgb="FF215868"/>
      </bottom>
      <diagonal/>
    </border>
    <border>
      <left style="medium">
        <color rgb="FFFFFFFF"/>
      </left>
      <right/>
      <top/>
      <bottom style="thick">
        <color rgb="FF215868"/>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right style="thin">
        <color theme="0"/>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style="thin">
        <color theme="0"/>
      </left>
      <right/>
      <top style="thin">
        <color theme="0"/>
      </top>
      <bottom style="thick">
        <color rgb="FF2E7D92"/>
      </bottom>
      <diagonal/>
    </border>
    <border>
      <left style="thin">
        <color theme="0"/>
      </left>
      <right style="thin">
        <color theme="0"/>
      </right>
      <top/>
      <bottom/>
      <diagonal/>
    </border>
    <border>
      <left style="thin">
        <color theme="0"/>
      </left>
      <right/>
      <top style="thin">
        <color theme="0"/>
      </top>
      <bottom/>
      <diagonal/>
    </border>
    <border>
      <left style="thin">
        <color theme="0"/>
      </left>
      <right style="thin">
        <color theme="0"/>
      </right>
      <top style="thin">
        <color theme="0"/>
      </top>
      <bottom/>
      <diagonal/>
    </border>
    <border>
      <left/>
      <right/>
      <top/>
      <bottom style="thick">
        <color rgb="FF2E7D92"/>
      </bottom>
      <diagonal/>
    </border>
    <border>
      <left/>
      <right/>
      <top/>
      <bottom style="medium">
        <color rgb="FFFFFFFF"/>
      </bottom>
      <diagonal/>
    </border>
    <border>
      <left style="thin">
        <color theme="0"/>
      </left>
      <right style="thin">
        <color theme="0"/>
      </right>
      <top/>
      <bottom style="thin">
        <color theme="0"/>
      </bottom>
      <diagonal/>
    </border>
    <border>
      <left/>
      <right style="medium">
        <color rgb="FFFFFFFF"/>
      </right>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style="medium">
        <color rgb="FFFFFFFF"/>
      </right>
      <top style="thin">
        <color theme="0"/>
      </top>
      <bottom style="thick">
        <color rgb="FF2E7D92"/>
      </bottom>
      <diagonal/>
    </border>
    <border>
      <left style="medium">
        <color rgb="FFFFFFFF"/>
      </left>
      <right style="medium">
        <color rgb="FFFFFFFF"/>
      </right>
      <top/>
      <bottom style="thick">
        <color rgb="FF2E7D92"/>
      </bottom>
      <diagonal/>
    </border>
    <border>
      <left/>
      <right style="medium">
        <color rgb="FFFFFFFF"/>
      </right>
      <top/>
      <bottom style="thick">
        <color rgb="FF2E7D92"/>
      </bottom>
      <diagonal/>
    </border>
    <border>
      <left/>
      <right style="medium">
        <color rgb="FFFFFFFF"/>
      </right>
      <top/>
      <bottom/>
      <diagonal/>
    </border>
    <border>
      <left style="thin">
        <color theme="0"/>
      </left>
      <right/>
      <top style="medium">
        <color rgb="FFFFFFFF"/>
      </top>
      <bottom/>
      <diagonal/>
    </border>
    <border>
      <left/>
      <right/>
      <top style="medium">
        <color rgb="FFFFFFFF"/>
      </top>
      <bottom/>
      <diagonal/>
    </border>
  </borders>
  <cellStyleXfs count="1737">
    <xf numFmtId="0" fontId="0" fillId="0" borderId="0"/>
    <xf numFmtId="0" fontId="2" fillId="0" borderId="0"/>
    <xf numFmtId="0" fontId="3" fillId="0" borderId="0"/>
    <xf numFmtId="0" fontId="3" fillId="0" borderId="0"/>
    <xf numFmtId="0" fontId="3" fillId="0" borderId="0"/>
    <xf numFmtId="9" fontId="2"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0" fontId="2" fillId="0" borderId="0"/>
    <xf numFmtId="0" fontId="3" fillId="36" borderId="0" applyNumberFormat="0" applyBorder="0" applyAlignment="0" applyProtection="0"/>
    <xf numFmtId="0" fontId="3" fillId="1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1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2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1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0" borderId="0" applyNumberFormat="0" applyBorder="0" applyAlignment="0" applyProtection="0"/>
    <xf numFmtId="0" fontId="3" fillId="2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24"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7" borderId="0" applyNumberFormat="0" applyBorder="0" applyAlignment="0" applyProtection="0"/>
    <xf numFmtId="0" fontId="3" fillId="3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2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7"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1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4"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1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167" fontId="2" fillId="0" borderId="0" applyFont="0" applyFill="0" applyBorder="0" applyAlignment="0" applyProtection="0"/>
    <xf numFmtId="0" fontId="1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4" fontId="2" fillId="0" borderId="0" applyFont="0" applyFill="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14" fillId="7"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13" applyNumberFormat="0" applyFill="0" applyAlignment="0" applyProtection="0"/>
    <xf numFmtId="0" fontId="24" fillId="0" borderId="13" applyNumberFormat="0" applyFill="0" applyAlignment="0" applyProtection="0"/>
    <xf numFmtId="0" fontId="7" fillId="0" borderId="4"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8"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2" fillId="0" borderId="0"/>
    <xf numFmtId="164" fontId="3" fillId="0" borderId="0" applyFont="0" applyFill="0" applyBorder="0" applyAlignment="0" applyProtection="0"/>
    <xf numFmtId="0" fontId="27"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8" fillId="0" borderId="0"/>
    <xf numFmtId="0" fontId="2" fillId="0" borderId="0" applyNumberFormat="0" applyFill="0" applyBorder="0" applyAlignment="0" applyProtection="0"/>
    <xf numFmtId="0" fontId="2" fillId="0" borderId="0"/>
    <xf numFmtId="0" fontId="3" fillId="9" borderId="11" applyNumberFormat="0" applyFon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30"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164" fontId="2" fillId="0" borderId="0" applyFon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3" fontId="51" fillId="47" borderId="0">
      <alignment vertical="center"/>
    </xf>
    <xf numFmtId="0" fontId="52" fillId="0" borderId="0"/>
    <xf numFmtId="0" fontId="53" fillId="0" borderId="0" applyNumberForma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4" fontId="23" fillId="0" borderId="0" applyFont="0" applyFill="0" applyBorder="0" applyAlignment="0" applyProtection="0"/>
    <xf numFmtId="0" fontId="2" fillId="0" borderId="0"/>
    <xf numFmtId="0" fontId="3" fillId="0" borderId="0"/>
    <xf numFmtId="0" fontId="27" fillId="0" borderId="0"/>
    <xf numFmtId="0" fontId="2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54" fillId="0" borderId="0"/>
    <xf numFmtId="0" fontId="3" fillId="0" borderId="0"/>
    <xf numFmtId="0" fontId="2" fillId="0" borderId="0"/>
    <xf numFmtId="0" fontId="3" fillId="0" borderId="0"/>
    <xf numFmtId="0" fontId="28" fillId="0" borderId="0"/>
    <xf numFmtId="0" fontId="3" fillId="0" borderId="0"/>
    <xf numFmtId="0" fontId="2" fillId="0" borderId="0"/>
    <xf numFmtId="0" fontId="3" fillId="0" borderId="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0" fillId="0" borderId="0"/>
    <xf numFmtId="0" fontId="2" fillId="0" borderId="0"/>
    <xf numFmtId="0" fontId="2" fillId="0" borderId="0"/>
    <xf numFmtId="0" fontId="30" fillId="0" borderId="0"/>
    <xf numFmtId="0" fontId="3" fillId="0" borderId="0"/>
    <xf numFmtId="0" fontId="50" fillId="0" borderId="0"/>
    <xf numFmtId="0" fontId="3" fillId="0" borderId="0"/>
    <xf numFmtId="0" fontId="3" fillId="0" borderId="0"/>
    <xf numFmtId="0" fontId="3" fillId="0" borderId="0"/>
    <xf numFmtId="0" fontId="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9" fontId="2"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24" fillId="0" borderId="13"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73" fillId="0" borderId="0"/>
    <xf numFmtId="0" fontId="74" fillId="0" borderId="0" applyNumberFormat="0" applyFill="0" applyBorder="0" applyAlignment="0" applyProtection="0"/>
  </cellStyleXfs>
  <cellXfs count="219">
    <xf numFmtId="0" fontId="0" fillId="0" borderId="0" xfId="0"/>
    <xf numFmtId="0" fontId="29" fillId="2" borderId="19" xfId="0" applyFont="1" applyFill="1" applyBorder="1" applyAlignment="1">
      <alignment vertical="center" wrapText="1"/>
    </xf>
    <xf numFmtId="0" fontId="29" fillId="2" borderId="21" xfId="0" applyFont="1" applyFill="1" applyBorder="1" applyAlignment="1">
      <alignment vertical="center" wrapText="1"/>
    </xf>
    <xf numFmtId="0" fontId="29" fillId="2" borderId="22" xfId="0" applyFont="1" applyFill="1" applyBorder="1" applyAlignment="1">
      <alignment vertical="center" wrapText="1"/>
    </xf>
    <xf numFmtId="0" fontId="33" fillId="0" borderId="0" xfId="2" applyFont="1"/>
    <xf numFmtId="0" fontId="34" fillId="2" borderId="17" xfId="0" applyFont="1" applyFill="1" applyBorder="1" applyAlignment="1">
      <alignment horizontal="center" vertical="center" wrapText="1"/>
    </xf>
    <xf numFmtId="0" fontId="34" fillId="2" borderId="17" xfId="0" applyFont="1" applyFill="1" applyBorder="1" applyAlignment="1">
      <alignment horizontal="left" vertical="center" wrapText="1"/>
    </xf>
    <xf numFmtId="0" fontId="34" fillId="35" borderId="17" xfId="0" applyFont="1" applyFill="1" applyBorder="1" applyAlignment="1">
      <alignment horizontal="left" vertical="center" wrapText="1"/>
    </xf>
    <xf numFmtId="0" fontId="34" fillId="35" borderId="17" xfId="0" applyFont="1" applyFill="1" applyBorder="1" applyAlignment="1">
      <alignment horizontal="center" vertical="center" wrapText="1"/>
    </xf>
    <xf numFmtId="0" fontId="34" fillId="2" borderId="18" xfId="0" applyFont="1" applyFill="1" applyBorder="1" applyAlignment="1">
      <alignment horizontal="left" vertical="center" wrapText="1"/>
    </xf>
    <xf numFmtId="0" fontId="34" fillId="2" borderId="18" xfId="0" applyFont="1" applyFill="1" applyBorder="1" applyAlignment="1">
      <alignment horizontal="center" vertical="center" wrapText="1"/>
    </xf>
    <xf numFmtId="0" fontId="34" fillId="35" borderId="20" xfId="0" applyFont="1" applyFill="1" applyBorder="1" applyAlignment="1">
      <alignment horizontal="left" vertical="center" wrapText="1"/>
    </xf>
    <xf numFmtId="0" fontId="34" fillId="35" borderId="20" xfId="0" applyFont="1" applyFill="1" applyBorder="1" applyAlignment="1">
      <alignment horizontal="center" vertical="center" wrapText="1"/>
    </xf>
    <xf numFmtId="0" fontId="33" fillId="0" borderId="0" xfId="2" applyFont="1" applyAlignment="1">
      <alignment horizontal="center"/>
    </xf>
    <xf numFmtId="0" fontId="36" fillId="0" borderId="0" xfId="0" applyFont="1" applyAlignment="1">
      <alignment vertical="center"/>
    </xf>
    <xf numFmtId="165" fontId="37" fillId="0" borderId="0" xfId="0" applyNumberFormat="1" applyFont="1" applyFill="1" applyBorder="1" applyAlignment="1">
      <alignment horizontal="right" vertical="center" wrapText="1" indent="3"/>
    </xf>
    <xf numFmtId="165" fontId="37" fillId="0" borderId="0" xfId="746" applyNumberFormat="1" applyFont="1" applyFill="1" applyBorder="1" applyAlignment="1">
      <alignment horizontal="right" vertical="center" indent="3"/>
    </xf>
    <xf numFmtId="0" fontId="37" fillId="0" borderId="0" xfId="0" applyFont="1" applyFill="1" applyBorder="1" applyAlignment="1">
      <alignment horizontal="center" vertical="center"/>
    </xf>
    <xf numFmtId="0" fontId="38" fillId="0" borderId="0" xfId="746" applyFont="1" applyFill="1" applyBorder="1" applyAlignment="1">
      <alignment horizontal="center" vertical="center"/>
    </xf>
    <xf numFmtId="2" fontId="36" fillId="0" borderId="0" xfId="0" applyNumberFormat="1" applyFont="1" applyAlignment="1">
      <alignment vertical="center"/>
    </xf>
    <xf numFmtId="0" fontId="36" fillId="0" borderId="0" xfId="0" applyFont="1"/>
    <xf numFmtId="0" fontId="36" fillId="0" borderId="0" xfId="0" applyFont="1" applyFill="1" applyBorder="1" applyAlignment="1">
      <alignment vertical="center"/>
    </xf>
    <xf numFmtId="0" fontId="36" fillId="0" borderId="0" xfId="0" applyFont="1" applyFill="1" applyBorder="1"/>
    <xf numFmtId="165" fontId="36" fillId="0" borderId="0" xfId="0" applyNumberFormat="1" applyFont="1" applyAlignment="1">
      <alignment vertical="center"/>
    </xf>
    <xf numFmtId="0" fontId="38" fillId="0" borderId="0" xfId="0" applyFont="1" applyFill="1" applyBorder="1" applyAlignment="1">
      <alignment horizontal="center" vertical="center" wrapText="1"/>
    </xf>
    <xf numFmtId="169" fontId="36" fillId="0" borderId="0" xfId="0" applyNumberFormat="1" applyFont="1"/>
    <xf numFmtId="166" fontId="36" fillId="0" borderId="0" xfId="0" applyNumberFormat="1" applyFont="1"/>
    <xf numFmtId="165" fontId="36" fillId="0" borderId="0" xfId="0" applyNumberFormat="1" applyFont="1"/>
    <xf numFmtId="0" fontId="42" fillId="0" borderId="0"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43" fillId="34" borderId="16" xfId="0" applyFont="1" applyFill="1" applyBorder="1" applyAlignment="1">
      <alignment horizontal="center" vertical="center" wrapText="1"/>
    </xf>
    <xf numFmtId="165" fontId="34" fillId="2" borderId="17" xfId="0" applyNumberFormat="1" applyFont="1" applyFill="1" applyBorder="1" applyAlignment="1">
      <alignment horizontal="center" vertical="center" wrapText="1"/>
    </xf>
    <xf numFmtId="165" fontId="34" fillId="35" borderId="17" xfId="0" applyNumberFormat="1" applyFont="1" applyFill="1" applyBorder="1" applyAlignment="1">
      <alignment horizontal="center" vertical="center" wrapText="1"/>
    </xf>
    <xf numFmtId="0" fontId="34" fillId="2" borderId="28" xfId="0" applyFont="1" applyFill="1" applyBorder="1" applyAlignment="1">
      <alignment horizontal="left" vertical="center" wrapText="1"/>
    </xf>
    <xf numFmtId="0" fontId="34" fillId="2" borderId="20" xfId="0" applyFont="1" applyFill="1" applyBorder="1" applyAlignment="1">
      <alignment horizontal="left" vertical="center" wrapText="1"/>
    </xf>
    <xf numFmtId="0" fontId="44" fillId="46" borderId="24" xfId="0" applyFont="1" applyFill="1" applyBorder="1" applyAlignment="1">
      <alignment vertical="center" wrapText="1"/>
    </xf>
    <xf numFmtId="0" fontId="44" fillId="46" borderId="24" xfId="0" applyFont="1" applyFill="1" applyBorder="1" applyAlignment="1">
      <alignment horizontal="center" vertical="center" wrapText="1"/>
    </xf>
    <xf numFmtId="0" fontId="44" fillId="46" borderId="25" xfId="0" applyFont="1" applyFill="1" applyBorder="1" applyAlignment="1">
      <alignment vertical="center" wrapText="1"/>
    </xf>
    <xf numFmtId="0" fontId="45" fillId="2" borderId="23" xfId="0" applyFont="1" applyFill="1" applyBorder="1" applyAlignment="1">
      <alignment vertical="center" wrapText="1"/>
    </xf>
    <xf numFmtId="0" fontId="45" fillId="2" borderId="0" xfId="0" applyFont="1" applyFill="1" applyBorder="1" applyAlignment="1">
      <alignment vertical="center" wrapText="1"/>
    </xf>
    <xf numFmtId="168" fontId="34" fillId="2" borderId="17" xfId="6" applyNumberFormat="1" applyFont="1" applyFill="1" applyBorder="1" applyAlignment="1">
      <alignment horizontal="center" vertical="center" wrapText="1"/>
    </xf>
    <xf numFmtId="168" fontId="34" fillId="2" borderId="17" xfId="0" applyNumberFormat="1" applyFont="1" applyFill="1" applyBorder="1" applyAlignment="1">
      <alignment horizontal="center" vertical="center" wrapText="1"/>
    </xf>
    <xf numFmtId="168" fontId="34" fillId="35" borderId="17" xfId="6" applyNumberFormat="1" applyFont="1" applyFill="1" applyBorder="1" applyAlignment="1">
      <alignment horizontal="center" vertical="center" wrapText="1"/>
    </xf>
    <xf numFmtId="168" fontId="34" fillId="35" borderId="17" xfId="0" applyNumberFormat="1" applyFont="1" applyFill="1" applyBorder="1" applyAlignment="1">
      <alignment horizontal="center" vertical="center" wrapText="1"/>
    </xf>
    <xf numFmtId="0" fontId="32" fillId="2" borderId="17" xfId="0" applyFont="1" applyFill="1" applyBorder="1" applyAlignment="1">
      <alignment horizontal="left" vertical="center" wrapText="1"/>
    </xf>
    <xf numFmtId="168" fontId="32" fillId="2" borderId="17" xfId="6" applyNumberFormat="1" applyFont="1" applyFill="1" applyBorder="1" applyAlignment="1">
      <alignment horizontal="center" vertical="center" wrapText="1"/>
    </xf>
    <xf numFmtId="168" fontId="32" fillId="2" borderId="17" xfId="0" applyNumberFormat="1" applyFont="1" applyFill="1" applyBorder="1" applyAlignment="1">
      <alignment horizontal="center" vertical="center" wrapText="1"/>
    </xf>
    <xf numFmtId="0" fontId="34" fillId="2" borderId="28" xfId="0" applyFont="1" applyFill="1" applyBorder="1" applyAlignment="1">
      <alignment horizontal="center" vertical="center" wrapText="1"/>
    </xf>
    <xf numFmtId="0" fontId="45" fillId="2" borderId="30" xfId="0" applyFont="1" applyFill="1" applyBorder="1" applyAlignment="1">
      <alignment vertical="center" wrapText="1"/>
    </xf>
    <xf numFmtId="0" fontId="43" fillId="45" borderId="16" xfId="0" applyFont="1" applyFill="1" applyBorder="1" applyAlignment="1">
      <alignment horizontal="center" vertical="center" wrapText="1"/>
    </xf>
    <xf numFmtId="0" fontId="33" fillId="0" borderId="0" xfId="0" applyFont="1" applyFill="1" applyBorder="1" applyAlignment="1">
      <alignment vertical="center"/>
    </xf>
    <xf numFmtId="0" fontId="33" fillId="0" borderId="0" xfId="0" applyFont="1"/>
    <xf numFmtId="0" fontId="33" fillId="0" borderId="0" xfId="0" applyFont="1" applyAlignment="1">
      <alignment vertical="center"/>
    </xf>
    <xf numFmtId="2" fontId="33" fillId="0" borderId="0" xfId="0" applyNumberFormat="1" applyFont="1" applyAlignment="1">
      <alignment vertical="center"/>
    </xf>
    <xf numFmtId="0" fontId="49" fillId="0" borderId="0" xfId="0" applyFont="1" applyAlignment="1">
      <alignment horizontal="center"/>
    </xf>
    <xf numFmtId="0" fontId="33" fillId="0" borderId="0" xfId="0" applyFont="1" applyAlignment="1">
      <alignment horizontal="center"/>
    </xf>
    <xf numFmtId="0" fontId="33" fillId="0" borderId="0" xfId="0" applyFont="1" applyBorder="1" applyAlignment="1">
      <alignment horizontal="center" wrapText="1"/>
    </xf>
    <xf numFmtId="0" fontId="33" fillId="0" borderId="0" xfId="0" applyFont="1" applyBorder="1" applyAlignment="1">
      <alignment horizontal="center" vertical="center" wrapText="1"/>
    </xf>
    <xf numFmtId="0" fontId="55" fillId="0" borderId="0" xfId="0" applyFont="1" applyBorder="1" applyAlignment="1">
      <alignment horizontal="center" wrapText="1"/>
    </xf>
    <xf numFmtId="0" fontId="31" fillId="0" borderId="0" xfId="744" applyFont="1" applyFill="1" applyBorder="1" applyAlignment="1">
      <alignment horizontal="center" vertical="center"/>
    </xf>
    <xf numFmtId="0" fontId="40" fillId="0" borderId="0" xfId="0" applyFont="1" applyAlignment="1">
      <alignment horizontal="center" vertical="center"/>
    </xf>
    <xf numFmtId="0" fontId="34" fillId="45" borderId="17" xfId="0" applyFont="1" applyFill="1" applyBorder="1" applyAlignment="1">
      <alignment horizontal="left" vertical="center" wrapText="1"/>
    </xf>
    <xf numFmtId="165" fontId="34" fillId="45" borderId="17" xfId="0" applyNumberFormat="1" applyFont="1" applyFill="1" applyBorder="1" applyAlignment="1">
      <alignment horizontal="center" vertical="center" wrapText="1"/>
    </xf>
    <xf numFmtId="168" fontId="34" fillId="45" borderId="17" xfId="6" applyNumberFormat="1" applyFont="1" applyFill="1" applyBorder="1" applyAlignment="1">
      <alignment horizontal="center" vertical="center" wrapText="1"/>
    </xf>
    <xf numFmtId="168" fontId="34" fillId="45" borderId="17" xfId="0" applyNumberFormat="1" applyFont="1" applyFill="1" applyBorder="1" applyAlignment="1">
      <alignment horizontal="center" vertical="center" wrapText="1"/>
    </xf>
    <xf numFmtId="0" fontId="32" fillId="2" borderId="17" xfId="0" applyFont="1" applyFill="1" applyBorder="1" applyAlignment="1">
      <alignment horizontal="center" vertical="center" wrapText="1"/>
    </xf>
    <xf numFmtId="0" fontId="32" fillId="35" borderId="17" xfId="0" applyFont="1" applyFill="1" applyBorder="1" applyAlignment="1">
      <alignment horizontal="left" vertical="center" wrapText="1"/>
    </xf>
    <xf numFmtId="0" fontId="56" fillId="0" borderId="0" xfId="1" applyFont="1"/>
    <xf numFmtId="0" fontId="56" fillId="0" borderId="0" xfId="1" applyFont="1" applyFill="1"/>
    <xf numFmtId="0" fontId="35" fillId="0" borderId="36" xfId="2" applyFont="1" applyFill="1" applyBorder="1" applyAlignment="1">
      <alignment horizontal="center" vertical="center" wrapText="1"/>
    </xf>
    <xf numFmtId="165" fontId="34" fillId="35" borderId="17" xfId="0" applyNumberFormat="1" applyFont="1" applyFill="1" applyBorder="1" applyAlignment="1">
      <alignment horizontal="right" vertical="center" wrapText="1" indent="5"/>
    </xf>
    <xf numFmtId="165" fontId="34" fillId="0" borderId="17" xfId="0" applyNumberFormat="1" applyFont="1" applyFill="1" applyBorder="1" applyAlignment="1">
      <alignment horizontal="right" vertical="center" wrapText="1" indent="5"/>
    </xf>
    <xf numFmtId="165" fontId="34" fillId="2" borderId="0" xfId="0" applyNumberFormat="1" applyFont="1" applyFill="1" applyBorder="1" applyAlignment="1">
      <alignment horizontal="right" vertical="center" wrapText="1" indent="5"/>
    </xf>
    <xf numFmtId="165" fontId="34" fillId="2" borderId="17" xfId="0" applyNumberFormat="1" applyFont="1" applyFill="1" applyBorder="1" applyAlignment="1">
      <alignment horizontal="right" vertical="center" wrapText="1" indent="5"/>
    </xf>
    <xf numFmtId="0" fontId="57" fillId="0" borderId="0" xfId="0" applyFont="1" applyAlignment="1">
      <alignment vertical="center"/>
    </xf>
    <xf numFmtId="0" fontId="34" fillId="35" borderId="18" xfId="0" applyFont="1" applyFill="1" applyBorder="1" applyAlignment="1">
      <alignment horizontal="left" vertical="center" wrapText="1"/>
    </xf>
    <xf numFmtId="0" fontId="37" fillId="44" borderId="0" xfId="0" applyFont="1" applyFill="1" applyBorder="1" applyAlignment="1">
      <alignment horizontal="left" vertical="center" wrapText="1"/>
    </xf>
    <xf numFmtId="165" fontId="34" fillId="2" borderId="17" xfId="0" applyNumberFormat="1" applyFont="1" applyFill="1" applyBorder="1" applyAlignment="1">
      <alignment horizontal="right" vertical="center" wrapText="1" indent="4"/>
    </xf>
    <xf numFmtId="165" fontId="34" fillId="35" borderId="17" xfId="0" applyNumberFormat="1" applyFont="1" applyFill="1" applyBorder="1" applyAlignment="1">
      <alignment horizontal="right" vertical="center" wrapText="1" indent="4"/>
    </xf>
    <xf numFmtId="0" fontId="34" fillId="2" borderId="17" xfId="0" applyFont="1" applyFill="1" applyBorder="1" applyAlignment="1">
      <alignment horizontal="left" vertical="center" wrapText="1" indent="2"/>
    </xf>
    <xf numFmtId="0" fontId="34" fillId="35" borderId="17" xfId="0" applyFont="1" applyFill="1" applyBorder="1" applyAlignment="1">
      <alignment horizontal="left" vertical="center" wrapText="1" indent="4"/>
    </xf>
    <xf numFmtId="0" fontId="34" fillId="2" borderId="17" xfId="0" applyFont="1" applyFill="1" applyBorder="1" applyAlignment="1">
      <alignment horizontal="left" vertical="center" wrapText="1" indent="4"/>
    </xf>
    <xf numFmtId="168" fontId="34" fillId="2" borderId="18" xfId="0" applyNumberFormat="1" applyFont="1" applyFill="1" applyBorder="1" applyAlignment="1">
      <alignment horizontal="right" vertical="center" wrapText="1" indent="4"/>
    </xf>
    <xf numFmtId="165" fontId="34" fillId="35" borderId="20" xfId="0" applyNumberFormat="1" applyFont="1" applyFill="1" applyBorder="1" applyAlignment="1">
      <alignment horizontal="right" vertical="center" wrapText="1" indent="4"/>
    </xf>
    <xf numFmtId="0" fontId="45" fillId="2" borderId="23" xfId="0" applyFont="1" applyFill="1" applyBorder="1" applyAlignment="1">
      <alignment horizontal="left" vertical="center"/>
    </xf>
    <xf numFmtId="0" fontId="45" fillId="2" borderId="0" xfId="0" applyFont="1" applyFill="1" applyBorder="1" applyAlignment="1">
      <alignment horizontal="left" vertical="center"/>
    </xf>
    <xf numFmtId="168" fontId="34" fillId="2" borderId="18" xfId="0" applyNumberFormat="1" applyFont="1" applyFill="1" applyBorder="1" applyAlignment="1">
      <alignment horizontal="right" vertical="center" wrapText="1" indent="3"/>
    </xf>
    <xf numFmtId="165" fontId="34" fillId="35" borderId="17" xfId="0" applyNumberFormat="1" applyFont="1" applyFill="1" applyBorder="1" applyAlignment="1">
      <alignment horizontal="right" vertical="center" wrapText="1" indent="3"/>
    </xf>
    <xf numFmtId="165" fontId="34" fillId="2" borderId="17" xfId="0" applyNumberFormat="1" applyFont="1" applyFill="1" applyBorder="1" applyAlignment="1">
      <alignment horizontal="right" vertical="center" wrapText="1" indent="3"/>
    </xf>
    <xf numFmtId="165" fontId="34" fillId="2" borderId="18" xfId="0" applyNumberFormat="1" applyFont="1" applyFill="1" applyBorder="1" applyAlignment="1">
      <alignment horizontal="right" vertical="center" wrapText="1" indent="3"/>
    </xf>
    <xf numFmtId="165" fontId="34" fillId="2" borderId="18" xfId="0" applyNumberFormat="1" applyFont="1" applyFill="1" applyBorder="1" applyAlignment="1">
      <alignment horizontal="right" vertical="center" wrapText="1" indent="4"/>
    </xf>
    <xf numFmtId="0" fontId="47" fillId="2" borderId="29" xfId="0" applyFont="1" applyFill="1" applyBorder="1" applyAlignment="1">
      <alignment horizontal="left" vertical="center"/>
    </xf>
    <xf numFmtId="0" fontId="45" fillId="2" borderId="30" xfId="0" applyFont="1" applyFill="1" applyBorder="1" applyAlignment="1">
      <alignment horizontal="left" vertical="center"/>
    </xf>
    <xf numFmtId="165" fontId="34" fillId="2" borderId="18" xfId="0" applyNumberFormat="1" applyFont="1" applyFill="1" applyBorder="1" applyAlignment="1">
      <alignment horizontal="right" vertical="center" wrapText="1" indent="5"/>
    </xf>
    <xf numFmtId="0" fontId="34" fillId="35" borderId="17" xfId="0" applyFont="1" applyFill="1" applyBorder="1" applyAlignment="1">
      <alignment horizontal="left" vertical="center" wrapText="1" indent="2"/>
    </xf>
    <xf numFmtId="0" fontId="45" fillId="2" borderId="0" xfId="0" applyFont="1" applyFill="1" applyBorder="1" applyAlignment="1">
      <alignment vertical="center"/>
    </xf>
    <xf numFmtId="0" fontId="61" fillId="34" borderId="0" xfId="0" applyFont="1" applyFill="1" applyBorder="1" applyAlignment="1">
      <alignment horizontal="center" vertical="center" wrapText="1"/>
    </xf>
    <xf numFmtId="0" fontId="61" fillId="34" borderId="24" xfId="0" applyFont="1" applyFill="1" applyBorder="1" applyAlignment="1">
      <alignment horizontal="center" vertical="center" wrapText="1"/>
    </xf>
    <xf numFmtId="0" fontId="62" fillId="35" borderId="32" xfId="0" applyFont="1" applyFill="1" applyBorder="1" applyAlignment="1">
      <alignment horizontal="left" vertical="center" wrapText="1"/>
    </xf>
    <xf numFmtId="0" fontId="62" fillId="35" borderId="24" xfId="0" applyFont="1" applyFill="1" applyBorder="1" applyAlignment="1">
      <alignment horizontal="left" vertical="center" wrapText="1"/>
    </xf>
    <xf numFmtId="0" fontId="62" fillId="45" borderId="24" xfId="0" applyFont="1" applyFill="1" applyBorder="1" applyAlignment="1">
      <alignment horizontal="left" vertical="center" wrapText="1"/>
    </xf>
    <xf numFmtId="0" fontId="63" fillId="45" borderId="24" xfId="0" applyFont="1" applyFill="1" applyBorder="1" applyAlignment="1">
      <alignment horizontal="left" vertical="center" wrapText="1"/>
    </xf>
    <xf numFmtId="0" fontId="61" fillId="34" borderId="33" xfId="0" applyFont="1" applyFill="1" applyBorder="1" applyAlignment="1">
      <alignment horizontal="center" vertical="center" wrapText="1"/>
    </xf>
    <xf numFmtId="0" fontId="62" fillId="45" borderId="32" xfId="0" applyFont="1" applyFill="1" applyBorder="1" applyAlignment="1">
      <alignment horizontal="left" vertical="center" wrapText="1"/>
    </xf>
    <xf numFmtId="0" fontId="65" fillId="35" borderId="24" xfId="0" applyFont="1" applyFill="1" applyBorder="1" applyAlignment="1">
      <alignment horizontal="left" vertical="center" wrapText="1"/>
    </xf>
    <xf numFmtId="0" fontId="65" fillId="45" borderId="24" xfId="0" applyFont="1" applyFill="1" applyBorder="1" applyAlignment="1">
      <alignment horizontal="left" vertical="center" wrapText="1"/>
    </xf>
    <xf numFmtId="0" fontId="63" fillId="35" borderId="24" xfId="0" applyFont="1" applyFill="1" applyBorder="1" applyAlignment="1">
      <alignment horizontal="left" vertical="center" wrapText="1"/>
    </xf>
    <xf numFmtId="0" fontId="61" fillId="34" borderId="31" xfId="0" applyFont="1" applyFill="1" applyBorder="1" applyAlignment="1">
      <alignment horizontal="center" vertical="center" wrapText="1"/>
    </xf>
    <xf numFmtId="0" fontId="65" fillId="2" borderId="0" xfId="0" applyFont="1" applyFill="1" applyBorder="1" applyAlignment="1">
      <alignment horizontal="center" vertical="center" wrapText="1"/>
    </xf>
    <xf numFmtId="0" fontId="65" fillId="45" borderId="0" xfId="0" applyFont="1" applyFill="1" applyBorder="1" applyAlignment="1">
      <alignment horizontal="left" vertical="center" wrapText="1"/>
    </xf>
    <xf numFmtId="0" fontId="65" fillId="35" borderId="0" xfId="0" applyFont="1" applyFill="1" applyBorder="1" applyAlignment="1">
      <alignment horizontal="left" vertical="center" wrapText="1"/>
    </xf>
    <xf numFmtId="0" fontId="65" fillId="0" borderId="0" xfId="0" applyFont="1" applyBorder="1" applyAlignment="1">
      <alignment horizontal="center" vertical="center" wrapText="1"/>
    </xf>
    <xf numFmtId="0" fontId="45" fillId="2" borderId="0" xfId="0" applyFont="1" applyFill="1" applyBorder="1" applyAlignment="1">
      <alignment horizontal="left" vertical="center" wrapText="1"/>
    </xf>
    <xf numFmtId="0" fontId="44" fillId="45" borderId="25" xfId="0" applyFont="1" applyFill="1" applyBorder="1" applyAlignment="1">
      <alignment vertical="center" wrapText="1"/>
    </xf>
    <xf numFmtId="0" fontId="43" fillId="34" borderId="38" xfId="0" applyFont="1" applyFill="1" applyBorder="1" applyAlignment="1">
      <alignment horizontal="center" vertical="center" wrapText="1"/>
    </xf>
    <xf numFmtId="0" fontId="43" fillId="34" borderId="16" xfId="0" applyFont="1" applyFill="1" applyBorder="1" applyAlignment="1">
      <alignment horizontal="center" vertical="center" wrapText="1"/>
    </xf>
    <xf numFmtId="170" fontId="34" fillId="35" borderId="17" xfId="0" applyNumberFormat="1" applyFont="1" applyFill="1" applyBorder="1" applyAlignment="1">
      <alignment horizontal="center" vertical="center" wrapText="1"/>
    </xf>
    <xf numFmtId="170" fontId="34" fillId="35" borderId="41" xfId="0" applyNumberFormat="1" applyFont="1" applyFill="1" applyBorder="1" applyAlignment="1">
      <alignment horizontal="center" vertical="center" wrapText="1"/>
    </xf>
    <xf numFmtId="170" fontId="44" fillId="45" borderId="26" xfId="0" applyNumberFormat="1" applyFont="1" applyFill="1" applyBorder="1" applyAlignment="1">
      <alignment horizontal="center" vertical="center" wrapText="1"/>
    </xf>
    <xf numFmtId="0" fontId="61" fillId="34" borderId="0" xfId="0" applyFont="1" applyFill="1" applyBorder="1" applyAlignment="1">
      <alignment horizontal="center" vertical="center" wrapText="1"/>
    </xf>
    <xf numFmtId="0" fontId="65" fillId="45" borderId="0" xfId="0" applyFont="1" applyFill="1" applyBorder="1" applyAlignment="1">
      <alignment horizontal="center" vertical="center" wrapText="1"/>
    </xf>
    <xf numFmtId="0" fontId="65" fillId="35" borderId="0" xfId="0" applyFont="1" applyFill="1" applyBorder="1" applyAlignment="1">
      <alignment horizontal="center" vertical="center" wrapText="1"/>
    </xf>
    <xf numFmtId="0" fontId="66" fillId="45" borderId="0" xfId="0" applyFont="1" applyFill="1" applyBorder="1" applyAlignment="1">
      <alignment horizontal="center" vertical="center" wrapText="1"/>
    </xf>
    <xf numFmtId="3" fontId="34" fillId="2" borderId="17" xfId="0" applyNumberFormat="1" applyFont="1" applyFill="1" applyBorder="1" applyAlignment="1">
      <alignment horizontal="center" vertical="center" wrapText="1"/>
    </xf>
    <xf numFmtId="3" fontId="34" fillId="35" borderId="17" xfId="0" applyNumberFormat="1" applyFont="1" applyFill="1" applyBorder="1" applyAlignment="1">
      <alignment horizontal="center" vertical="center" wrapText="1"/>
    </xf>
    <xf numFmtId="0" fontId="67" fillId="46" borderId="25" xfId="0" applyFont="1" applyFill="1" applyBorder="1" applyAlignment="1">
      <alignment vertical="center" wrapText="1"/>
    </xf>
    <xf numFmtId="3" fontId="44" fillId="46" borderId="26" xfId="0" applyNumberFormat="1" applyFont="1" applyFill="1" applyBorder="1" applyAlignment="1">
      <alignment horizontal="center" vertical="center" wrapText="1"/>
    </xf>
    <xf numFmtId="0" fontId="66" fillId="35" borderId="0" xfId="0" applyFont="1" applyFill="1" applyBorder="1" applyAlignment="1">
      <alignment horizontal="left" vertical="center" wrapText="1"/>
    </xf>
    <xf numFmtId="0" fontId="35" fillId="0" borderId="0" xfId="2" applyFont="1" applyFill="1" applyBorder="1" applyAlignment="1">
      <alignment horizontal="center" vertical="center" wrapText="1"/>
    </xf>
    <xf numFmtId="0" fontId="43" fillId="34" borderId="16" xfId="0" applyFont="1" applyFill="1" applyBorder="1" applyAlignment="1">
      <alignment horizontal="center" vertical="center" wrapText="1"/>
    </xf>
    <xf numFmtId="0" fontId="68" fillId="2" borderId="17" xfId="0" applyFont="1" applyFill="1" applyBorder="1" applyAlignment="1">
      <alignment horizontal="center" wrapText="1"/>
    </xf>
    <xf numFmtId="0" fontId="69" fillId="34" borderId="16" xfId="0" applyFont="1" applyFill="1" applyBorder="1" applyAlignment="1">
      <alignment horizontal="center" wrapText="1"/>
    </xf>
    <xf numFmtId="0" fontId="68" fillId="2" borderId="17" xfId="0" applyFont="1" applyFill="1" applyBorder="1" applyAlignment="1">
      <alignment wrapText="1"/>
    </xf>
    <xf numFmtId="0" fontId="68" fillId="2" borderId="38" xfId="0" applyFont="1" applyFill="1" applyBorder="1" applyAlignment="1">
      <alignment horizontal="center" wrapText="1"/>
    </xf>
    <xf numFmtId="0" fontId="68" fillId="35" borderId="17" xfId="0" applyFont="1" applyFill="1" applyBorder="1" applyAlignment="1">
      <alignment wrapText="1"/>
    </xf>
    <xf numFmtId="0" fontId="68" fillId="35" borderId="38" xfId="0" applyFont="1" applyFill="1" applyBorder="1" applyAlignment="1">
      <alignment horizontal="center" wrapText="1"/>
    </xf>
    <xf numFmtId="0" fontId="68" fillId="35" borderId="17" xfId="0" applyFont="1" applyFill="1" applyBorder="1" applyAlignment="1">
      <alignment horizontal="left" wrapText="1" indent="2"/>
    </xf>
    <xf numFmtId="0" fontId="68" fillId="2" borderId="17" xfId="0" applyFont="1" applyFill="1" applyBorder="1" applyAlignment="1">
      <alignment horizontal="left" indent="2"/>
    </xf>
    <xf numFmtId="0" fontId="68" fillId="35" borderId="17" xfId="0" applyFont="1" applyFill="1" applyBorder="1" applyAlignment="1">
      <alignment horizontal="left" wrapText="1" indent="3"/>
    </xf>
    <xf numFmtId="0" fontId="68" fillId="2" borderId="17" xfId="0" applyFont="1" applyFill="1" applyBorder="1" applyAlignment="1">
      <alignment horizontal="left" wrapText="1" indent="3"/>
    </xf>
    <xf numFmtId="0" fontId="68" fillId="2" borderId="42" xfId="0" applyFont="1" applyFill="1" applyBorder="1" applyAlignment="1">
      <alignment wrapText="1"/>
    </xf>
    <xf numFmtId="0" fontId="68" fillId="2" borderId="43" xfId="0" applyFont="1" applyFill="1" applyBorder="1" applyAlignment="1">
      <alignment horizontal="center" wrapText="1"/>
    </xf>
    <xf numFmtId="0" fontId="68" fillId="2" borderId="44" xfId="0" applyFont="1" applyFill="1" applyBorder="1" applyAlignment="1">
      <alignment horizontal="center" wrapText="1"/>
    </xf>
    <xf numFmtId="0" fontId="70" fillId="2" borderId="23" xfId="0" applyFont="1" applyFill="1" applyBorder="1"/>
    <xf numFmtId="0" fontId="70" fillId="2" borderId="0" xfId="0" applyFont="1" applyFill="1"/>
    <xf numFmtId="0" fontId="70" fillId="2" borderId="30" xfId="0" applyFont="1" applyFill="1" applyBorder="1"/>
    <xf numFmtId="0" fontId="43" fillId="34" borderId="16" xfId="0" applyFont="1" applyFill="1" applyBorder="1" applyAlignment="1">
      <alignment horizontal="center" vertical="center" wrapText="1"/>
    </xf>
    <xf numFmtId="165" fontId="44" fillId="46" borderId="26" xfId="0" applyNumberFormat="1" applyFont="1" applyFill="1" applyBorder="1" applyAlignment="1">
      <alignment vertical="center" wrapText="1"/>
    </xf>
    <xf numFmtId="2" fontId="33" fillId="0" borderId="0" xfId="2" applyNumberFormat="1" applyFont="1"/>
    <xf numFmtId="0" fontId="41" fillId="0" borderId="0" xfId="0" applyFont="1" applyFill="1" applyBorder="1" applyAlignment="1">
      <alignment horizontal="center" vertical="center" wrapText="1"/>
    </xf>
    <xf numFmtId="0" fontId="62" fillId="35" borderId="32" xfId="0" applyFont="1" applyFill="1" applyBorder="1" applyAlignment="1">
      <alignment horizontal="left" vertical="center" wrapText="1"/>
    </xf>
    <xf numFmtId="0" fontId="66" fillId="45" borderId="0" xfId="0" applyFont="1" applyFill="1" applyBorder="1" applyAlignment="1">
      <alignment horizontal="center" vertical="center" wrapText="1"/>
    </xf>
    <xf numFmtId="0" fontId="65" fillId="45" borderId="0" xfId="0" applyFont="1" applyFill="1" applyBorder="1" applyAlignment="1">
      <alignment horizontal="center" vertical="center" wrapText="1"/>
    </xf>
    <xf numFmtId="0" fontId="65" fillId="35" borderId="0" xfId="0" applyFont="1" applyFill="1" applyBorder="1" applyAlignment="1">
      <alignment horizontal="center" vertical="center" wrapText="1"/>
    </xf>
    <xf numFmtId="2" fontId="34" fillId="35" borderId="17" xfId="0" applyNumberFormat="1" applyFont="1" applyFill="1" applyBorder="1" applyAlignment="1">
      <alignment horizontal="right" vertical="center" wrapText="1" indent="5"/>
    </xf>
    <xf numFmtId="2" fontId="34" fillId="2" borderId="17" xfId="0" applyNumberFormat="1" applyFont="1" applyFill="1" applyBorder="1" applyAlignment="1">
      <alignment horizontal="center" vertical="center" wrapText="1"/>
    </xf>
    <xf numFmtId="2" fontId="34" fillId="35" borderId="17" xfId="0" applyNumberFormat="1" applyFont="1" applyFill="1" applyBorder="1" applyAlignment="1">
      <alignment horizontal="center" vertical="center" wrapText="1"/>
    </xf>
    <xf numFmtId="2" fontId="34" fillId="2" borderId="28" xfId="0" applyNumberFormat="1" applyFont="1" applyFill="1" applyBorder="1" applyAlignment="1">
      <alignment horizontal="center" vertical="center" wrapText="1"/>
    </xf>
    <xf numFmtId="0" fontId="44" fillId="48" borderId="24" xfId="0" applyFont="1" applyFill="1" applyBorder="1" applyAlignment="1">
      <alignment horizontal="center" vertical="center" wrapText="1"/>
    </xf>
    <xf numFmtId="0" fontId="46" fillId="2" borderId="29" xfId="0" applyFont="1" applyFill="1" applyBorder="1" applyAlignment="1">
      <alignment horizontal="left" vertical="center" wrapText="1"/>
    </xf>
    <xf numFmtId="0" fontId="46" fillId="2" borderId="23" xfId="0" applyFont="1" applyFill="1" applyBorder="1" applyAlignment="1">
      <alignment horizontal="left" vertical="center"/>
    </xf>
    <xf numFmtId="0" fontId="47" fillId="2" borderId="29" xfId="0" applyFont="1" applyFill="1" applyBorder="1" applyAlignment="1">
      <alignment horizontal="left" vertical="center" wrapText="1"/>
    </xf>
    <xf numFmtId="0" fontId="0" fillId="0" borderId="0" xfId="0" applyBorder="1"/>
    <xf numFmtId="0" fontId="45" fillId="2" borderId="29" xfId="0" applyFont="1" applyFill="1" applyBorder="1" applyAlignment="1">
      <alignment horizontal="left" vertical="center"/>
    </xf>
    <xf numFmtId="0" fontId="65" fillId="45" borderId="0" xfId="0" applyFont="1" applyFill="1" applyBorder="1" applyAlignment="1">
      <alignment vertical="center" wrapText="1"/>
    </xf>
    <xf numFmtId="0" fontId="65" fillId="0" borderId="0" xfId="0" applyFont="1" applyFill="1" applyBorder="1" applyAlignment="1">
      <alignment horizontal="left" vertical="center" wrapText="1"/>
    </xf>
    <xf numFmtId="0" fontId="74" fillId="0" borderId="0" xfId="1736" quotePrefix="1"/>
    <xf numFmtId="0" fontId="75" fillId="0" borderId="0" xfId="0" applyFont="1" applyAlignment="1">
      <alignment horizontal="left"/>
    </xf>
    <xf numFmtId="0" fontId="76" fillId="49" borderId="0" xfId="1736" applyFont="1" applyFill="1" applyBorder="1" applyAlignment="1"/>
    <xf numFmtId="0" fontId="77" fillId="0" borderId="0" xfId="1736" applyFont="1"/>
    <xf numFmtId="0" fontId="74" fillId="0" borderId="0" xfId="1736"/>
    <xf numFmtId="0" fontId="74" fillId="0" borderId="0" xfId="1736" applyAlignment="1">
      <alignment vertical="center"/>
    </xf>
    <xf numFmtId="0" fontId="78" fillId="0" borderId="0" xfId="0" applyFont="1" applyAlignment="1">
      <alignment vertical="center"/>
    </xf>
    <xf numFmtId="0" fontId="32" fillId="0" borderId="0" xfId="2" applyFont="1" applyFill="1" applyBorder="1" applyAlignment="1">
      <alignment horizontal="center" vertical="center" wrapText="1"/>
    </xf>
    <xf numFmtId="0" fontId="35" fillId="0" borderId="0" xfId="2" applyFont="1" applyFill="1" applyBorder="1" applyAlignment="1">
      <alignment horizontal="center" vertical="center" wrapText="1"/>
    </xf>
    <xf numFmtId="165" fontId="57" fillId="0" borderId="0" xfId="0" applyNumberFormat="1" applyFont="1" applyFill="1" applyBorder="1" applyAlignment="1">
      <alignment horizontal="left" vertical="center" wrapText="1"/>
    </xf>
    <xf numFmtId="0" fontId="5" fillId="0" borderId="0" xfId="0" applyFont="1" applyAlignment="1">
      <alignment horizontal="left" vertical="center" wrapText="1"/>
    </xf>
    <xf numFmtId="0" fontId="44" fillId="48" borderId="45" xfId="0" applyFont="1" applyFill="1" applyBorder="1" applyAlignment="1">
      <alignment horizontal="center" vertical="center" wrapText="1"/>
    </xf>
    <xf numFmtId="0" fontId="44" fillId="48" borderId="46" xfId="0" applyFont="1" applyFill="1" applyBorder="1" applyAlignment="1">
      <alignment horizontal="center" vertical="center" wrapText="1"/>
    </xf>
    <xf numFmtId="0" fontId="58" fillId="0" borderId="0" xfId="744" applyFont="1" applyFill="1" applyBorder="1" applyAlignment="1">
      <alignment horizontal="center" vertical="center"/>
    </xf>
    <xf numFmtId="0" fontId="44" fillId="46" borderId="25" xfId="0" applyFont="1" applyFill="1" applyBorder="1" applyAlignment="1">
      <alignment horizontal="center" vertical="center" wrapText="1"/>
    </xf>
    <xf numFmtId="0" fontId="44" fillId="46" borderId="26" xfId="0" applyFont="1" applyFill="1" applyBorder="1" applyAlignment="1">
      <alignment horizontal="center" vertical="center" wrapText="1"/>
    </xf>
    <xf numFmtId="0" fontId="44" fillId="46" borderId="27" xfId="0" applyFont="1" applyFill="1" applyBorder="1" applyAlignment="1">
      <alignment horizontal="center" vertical="center" wrapText="1"/>
    </xf>
    <xf numFmtId="0" fontId="60" fillId="0" borderId="0" xfId="0" applyFont="1" applyAlignment="1">
      <alignment horizontal="center" vertical="center"/>
    </xf>
    <xf numFmtId="0" fontId="45" fillId="2" borderId="23" xfId="0" applyFont="1" applyFill="1" applyBorder="1" applyAlignment="1">
      <alignment horizontal="left" vertical="center" wrapText="1"/>
    </xf>
    <xf numFmtId="0" fontId="45" fillId="2" borderId="0" xfId="0"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47" fillId="0" borderId="0" xfId="746" applyFont="1" applyFill="1" applyBorder="1" applyAlignment="1">
      <alignment horizontal="center" vertical="center"/>
    </xf>
    <xf numFmtId="0" fontId="34" fillId="0" borderId="0" xfId="2" applyFont="1" applyFill="1" applyBorder="1" applyAlignment="1">
      <alignment horizontal="center" vertical="center" wrapText="1"/>
    </xf>
    <xf numFmtId="0" fontId="45" fillId="2" borderId="29" xfId="0" applyFont="1" applyFill="1" applyBorder="1" applyAlignment="1">
      <alignment horizontal="left" vertical="center" wrapText="1"/>
    </xf>
    <xf numFmtId="0" fontId="45" fillId="2" borderId="30" xfId="0" applyFont="1" applyFill="1" applyBorder="1" applyAlignment="1">
      <alignment horizontal="left" vertical="center" wrapText="1"/>
    </xf>
    <xf numFmtId="0" fontId="34" fillId="0" borderId="0" xfId="2" applyFont="1" applyFill="1" applyBorder="1" applyAlignment="1">
      <alignment horizontal="right" vertical="center" wrapText="1"/>
    </xf>
    <xf numFmtId="0" fontId="43" fillId="34" borderId="40" xfId="0" applyFont="1" applyFill="1" applyBorder="1" applyAlignment="1">
      <alignment horizontal="center" vertical="center" wrapText="1"/>
    </xf>
    <xf numFmtId="0" fontId="43" fillId="34" borderId="16" xfId="0" applyFont="1" applyFill="1" applyBorder="1" applyAlignment="1">
      <alignment horizontal="center" vertical="center" wrapText="1"/>
    </xf>
    <xf numFmtId="0" fontId="43" fillId="34" borderId="39" xfId="0" applyFont="1" applyFill="1" applyBorder="1" applyAlignment="1">
      <alignment horizontal="center" vertical="center" wrapText="1"/>
    </xf>
    <xf numFmtId="0" fontId="70" fillId="46" borderId="39" xfId="0" applyFont="1" applyFill="1" applyBorder="1" applyAlignment="1">
      <alignment horizontal="center" wrapText="1"/>
    </xf>
    <xf numFmtId="0" fontId="70" fillId="46" borderId="40" xfId="0" applyFont="1" applyFill="1" applyBorder="1" applyAlignment="1">
      <alignment horizontal="center" wrapText="1"/>
    </xf>
    <xf numFmtId="0" fontId="48" fillId="0" borderId="0" xfId="0" applyFont="1" applyFill="1" applyBorder="1" applyAlignment="1">
      <alignment horizontal="center" vertical="center" wrapText="1"/>
    </xf>
    <xf numFmtId="0" fontId="45" fillId="0" borderId="0" xfId="1735" applyFont="1" applyFill="1" applyAlignment="1">
      <alignment horizontal="center" vertical="center"/>
    </xf>
    <xf numFmtId="0" fontId="61" fillId="34" borderId="0" xfId="0" applyFont="1" applyFill="1" applyBorder="1" applyAlignment="1">
      <alignment horizontal="center" vertical="center" wrapText="1"/>
    </xf>
    <xf numFmtId="0" fontId="61" fillId="34" borderId="34" xfId="0" applyFont="1" applyFill="1" applyBorder="1" applyAlignment="1">
      <alignment horizontal="center" vertical="center" textRotation="90" wrapText="1"/>
    </xf>
    <xf numFmtId="0" fontId="61" fillId="34" borderId="32" xfId="0" applyFont="1" applyFill="1" applyBorder="1" applyAlignment="1">
      <alignment horizontal="center" vertical="center" textRotation="90" wrapText="1"/>
    </xf>
    <xf numFmtId="0" fontId="61" fillId="34" borderId="34" xfId="0" applyFont="1" applyFill="1" applyBorder="1" applyAlignment="1">
      <alignment horizontal="center" vertical="center" wrapText="1"/>
    </xf>
    <xf numFmtId="0" fontId="61" fillId="34" borderId="37" xfId="0" applyFont="1" applyFill="1" applyBorder="1" applyAlignment="1">
      <alignment horizontal="center" vertical="center" wrapText="1"/>
    </xf>
    <xf numFmtId="0" fontId="62" fillId="35" borderId="32" xfId="0" applyFont="1" applyFill="1" applyBorder="1" applyAlignment="1">
      <alignment horizontal="left" vertical="center" wrapText="1"/>
    </xf>
    <xf numFmtId="0" fontId="62" fillId="45" borderId="34" xfId="0" applyFont="1" applyFill="1" applyBorder="1" applyAlignment="1">
      <alignment horizontal="left" vertical="center" wrapText="1"/>
    </xf>
    <xf numFmtId="0" fontId="62" fillId="45" borderId="37" xfId="0" applyFont="1" applyFill="1" applyBorder="1" applyAlignment="1">
      <alignment horizontal="left" vertical="center" wrapText="1"/>
    </xf>
    <xf numFmtId="0" fontId="62" fillId="35" borderId="32" xfId="0" applyFont="1" applyFill="1" applyBorder="1" applyAlignment="1">
      <alignment horizontal="center" vertical="center" wrapText="1"/>
    </xf>
    <xf numFmtId="0" fontId="61" fillId="34" borderId="32" xfId="0" applyFont="1" applyFill="1" applyBorder="1" applyAlignment="1">
      <alignment horizontal="center" vertical="center" wrapText="1"/>
    </xf>
    <xf numFmtId="0" fontId="61" fillId="34" borderId="37" xfId="0" applyFont="1" applyFill="1" applyBorder="1" applyAlignment="1">
      <alignment horizontal="center" vertical="center" textRotation="90" wrapText="1"/>
    </xf>
    <xf numFmtId="0" fontId="62" fillId="45" borderId="32" xfId="0" applyFont="1" applyFill="1" applyBorder="1" applyAlignment="1">
      <alignment horizontal="center" vertical="center" wrapText="1"/>
    </xf>
    <xf numFmtId="0" fontId="66" fillId="35" borderId="0" xfId="0" applyFont="1" applyFill="1" applyBorder="1" applyAlignment="1">
      <alignment horizontal="center" vertical="center" wrapText="1"/>
    </xf>
    <xf numFmtId="0" fontId="66" fillId="35" borderId="35" xfId="0" applyFont="1" applyFill="1" applyBorder="1" applyAlignment="1">
      <alignment horizontal="center" vertical="center" wrapText="1"/>
    </xf>
    <xf numFmtId="0" fontId="66" fillId="45" borderId="0" xfId="0" applyFont="1" applyFill="1" applyBorder="1" applyAlignment="1">
      <alignment horizontal="center" vertical="center" wrapText="1"/>
    </xf>
    <xf numFmtId="0" fontId="65" fillId="45" borderId="0" xfId="0" applyFont="1" applyFill="1" applyBorder="1" applyAlignment="1">
      <alignment horizontal="center" vertical="center" wrapText="1"/>
    </xf>
    <xf numFmtId="0" fontId="65" fillId="35" borderId="0" xfId="0" applyFont="1" applyFill="1" applyBorder="1" applyAlignment="1">
      <alignment horizontal="center" vertical="center" wrapText="1"/>
    </xf>
  </cellXfs>
  <cellStyles count="1737">
    <cellStyle name="20% - Énfasis1 10" xfId="11"/>
    <cellStyle name="20% - Énfasis1 10 2" xfId="1319"/>
    <cellStyle name="20% - Énfasis1 11" xfId="12"/>
    <cellStyle name="20% - Énfasis1 2" xfId="13"/>
    <cellStyle name="20% - Énfasis1 2 2" xfId="14"/>
    <cellStyle name="20% - Énfasis1 2 2 2" xfId="15"/>
    <cellStyle name="20% - Énfasis1 2 2 2 2" xfId="1320"/>
    <cellStyle name="20% - Énfasis1 2 2 3" xfId="979"/>
    <cellStyle name="20% - Énfasis1 2 3" xfId="16"/>
    <cellStyle name="20% - Énfasis1 2 3 2" xfId="1321"/>
    <cellStyle name="20% - Énfasis1 2 4" xfId="978"/>
    <cellStyle name="20% - Énfasis1 3" xfId="17"/>
    <cellStyle name="20% - Énfasis1 3 2" xfId="18"/>
    <cellStyle name="20% - Énfasis1 3 2 2" xfId="19"/>
    <cellStyle name="20% - Énfasis1 3 2 2 2" xfId="1322"/>
    <cellStyle name="20% - Énfasis1 3 2 3" xfId="981"/>
    <cellStyle name="20% - Énfasis1 3 3" xfId="20"/>
    <cellStyle name="20% - Énfasis1 3 3 2" xfId="1323"/>
    <cellStyle name="20% - Énfasis1 3 4" xfId="980"/>
    <cellStyle name="20% - Énfasis1 4" xfId="21"/>
    <cellStyle name="20% - Énfasis1 4 2" xfId="22"/>
    <cellStyle name="20% - Énfasis1 4 2 2" xfId="23"/>
    <cellStyle name="20% - Énfasis1 4 2 2 2" xfId="1324"/>
    <cellStyle name="20% - Énfasis1 4 2 3" xfId="983"/>
    <cellStyle name="20% - Énfasis1 4 3" xfId="24"/>
    <cellStyle name="20% - Énfasis1 4 3 2" xfId="1325"/>
    <cellStyle name="20% - Énfasis1 4 4" xfId="982"/>
    <cellStyle name="20% - Énfasis1 5" xfId="25"/>
    <cellStyle name="20% - Énfasis1 5 2" xfId="26"/>
    <cellStyle name="20% - Énfasis1 5 2 2" xfId="27"/>
    <cellStyle name="20% - Énfasis1 5 2 2 2" xfId="1326"/>
    <cellStyle name="20% - Énfasis1 5 2 3" xfId="985"/>
    <cellStyle name="20% - Énfasis1 5 3" xfId="28"/>
    <cellStyle name="20% - Énfasis1 5 3 2" xfId="1327"/>
    <cellStyle name="20% - Énfasis1 5 4" xfId="984"/>
    <cellStyle name="20% - Énfasis1 6" xfId="29"/>
    <cellStyle name="20% - Énfasis1 6 2" xfId="30"/>
    <cellStyle name="20% - Énfasis1 6 2 2" xfId="31"/>
    <cellStyle name="20% - Énfasis1 6 2 2 2" xfId="1328"/>
    <cellStyle name="20% - Énfasis1 6 2 3" xfId="987"/>
    <cellStyle name="20% - Énfasis1 6 3" xfId="32"/>
    <cellStyle name="20% - Énfasis1 6 3 2" xfId="1329"/>
    <cellStyle name="20% - Énfasis1 6 4" xfId="986"/>
    <cellStyle name="20% - Énfasis1 7" xfId="33"/>
    <cellStyle name="20% - Énfasis1 7 2" xfId="34"/>
    <cellStyle name="20% - Énfasis1 7 2 2" xfId="35"/>
    <cellStyle name="20% - Énfasis1 7 2 2 2" xfId="1330"/>
    <cellStyle name="20% - Énfasis1 7 2 3" xfId="989"/>
    <cellStyle name="20% - Énfasis1 7 3" xfId="36"/>
    <cellStyle name="20% - Énfasis1 7 3 2" xfId="1331"/>
    <cellStyle name="20% - Énfasis1 7 4" xfId="988"/>
    <cellStyle name="20% - Énfasis1 8" xfId="37"/>
    <cellStyle name="20% - Énfasis1 8 2" xfId="38"/>
    <cellStyle name="20% - Énfasis1 8 2 2" xfId="39"/>
    <cellStyle name="20% - Énfasis1 8 2 2 2" xfId="1332"/>
    <cellStyle name="20% - Énfasis1 8 2 3" xfId="991"/>
    <cellStyle name="20% - Énfasis1 8 3" xfId="40"/>
    <cellStyle name="20% - Énfasis1 8 3 2" xfId="1333"/>
    <cellStyle name="20% - Énfasis1 8 4" xfId="990"/>
    <cellStyle name="20% - Énfasis1 9" xfId="41"/>
    <cellStyle name="20% - Énfasis1 9 2" xfId="42"/>
    <cellStyle name="20% - Énfasis2 10" xfId="43"/>
    <cellStyle name="20% - Énfasis2 10 2" xfId="1334"/>
    <cellStyle name="20% - Énfasis2 11" xfId="44"/>
    <cellStyle name="20% - Énfasis2 2" xfId="45"/>
    <cellStyle name="20% - Énfasis2 2 2" xfId="46"/>
    <cellStyle name="20% - Énfasis2 2 2 2" xfId="47"/>
    <cellStyle name="20% - Énfasis2 2 2 2 2" xfId="1335"/>
    <cellStyle name="20% - Énfasis2 2 2 3" xfId="993"/>
    <cellStyle name="20% - Énfasis2 2 3" xfId="48"/>
    <cellStyle name="20% - Énfasis2 2 3 2" xfId="1336"/>
    <cellStyle name="20% - Énfasis2 2 4" xfId="992"/>
    <cellStyle name="20% - Énfasis2 3" xfId="49"/>
    <cellStyle name="20% - Énfasis2 3 2" xfId="50"/>
    <cellStyle name="20% - Énfasis2 3 2 2" xfId="51"/>
    <cellStyle name="20% - Énfasis2 3 2 2 2" xfId="1337"/>
    <cellStyle name="20% - Énfasis2 3 2 3" xfId="995"/>
    <cellStyle name="20% - Énfasis2 3 3" xfId="52"/>
    <cellStyle name="20% - Énfasis2 3 3 2" xfId="1338"/>
    <cellStyle name="20% - Énfasis2 3 4" xfId="994"/>
    <cellStyle name="20% - Énfasis2 4" xfId="53"/>
    <cellStyle name="20% - Énfasis2 4 2" xfId="54"/>
    <cellStyle name="20% - Énfasis2 4 2 2" xfId="55"/>
    <cellStyle name="20% - Énfasis2 4 2 2 2" xfId="1339"/>
    <cellStyle name="20% - Énfasis2 4 2 3" xfId="997"/>
    <cellStyle name="20% - Énfasis2 4 3" xfId="56"/>
    <cellStyle name="20% - Énfasis2 4 3 2" xfId="1340"/>
    <cellStyle name="20% - Énfasis2 4 4" xfId="996"/>
    <cellStyle name="20% - Énfasis2 5" xfId="57"/>
    <cellStyle name="20% - Énfasis2 5 2" xfId="58"/>
    <cellStyle name="20% - Énfasis2 5 2 2" xfId="59"/>
    <cellStyle name="20% - Énfasis2 5 2 2 2" xfId="1341"/>
    <cellStyle name="20% - Énfasis2 5 2 3" xfId="999"/>
    <cellStyle name="20% - Énfasis2 5 3" xfId="60"/>
    <cellStyle name="20% - Énfasis2 5 3 2" xfId="1342"/>
    <cellStyle name="20% - Énfasis2 5 4" xfId="998"/>
    <cellStyle name="20% - Énfasis2 6" xfId="61"/>
    <cellStyle name="20% - Énfasis2 6 2" xfId="62"/>
    <cellStyle name="20% - Énfasis2 6 2 2" xfId="63"/>
    <cellStyle name="20% - Énfasis2 6 2 2 2" xfId="1343"/>
    <cellStyle name="20% - Énfasis2 6 2 3" xfId="1001"/>
    <cellStyle name="20% - Énfasis2 6 3" xfId="64"/>
    <cellStyle name="20% - Énfasis2 6 3 2" xfId="1344"/>
    <cellStyle name="20% - Énfasis2 6 4" xfId="1000"/>
    <cellStyle name="20% - Énfasis2 7" xfId="65"/>
    <cellStyle name="20% - Énfasis2 7 2" xfId="66"/>
    <cellStyle name="20% - Énfasis2 7 2 2" xfId="67"/>
    <cellStyle name="20% - Énfasis2 7 2 2 2" xfId="1345"/>
    <cellStyle name="20% - Énfasis2 7 2 3" xfId="1003"/>
    <cellStyle name="20% - Énfasis2 7 3" xfId="68"/>
    <cellStyle name="20% - Énfasis2 7 3 2" xfId="1346"/>
    <cellStyle name="20% - Énfasis2 7 4" xfId="1002"/>
    <cellStyle name="20% - Énfasis2 8" xfId="69"/>
    <cellStyle name="20% - Énfasis2 8 2" xfId="70"/>
    <cellStyle name="20% - Énfasis2 8 2 2" xfId="71"/>
    <cellStyle name="20% - Énfasis2 8 2 2 2" xfId="1347"/>
    <cellStyle name="20% - Énfasis2 8 2 3" xfId="1005"/>
    <cellStyle name="20% - Énfasis2 8 3" xfId="72"/>
    <cellStyle name="20% - Énfasis2 8 3 2" xfId="1348"/>
    <cellStyle name="20% - Énfasis2 8 4" xfId="1004"/>
    <cellStyle name="20% - Énfasis2 9" xfId="73"/>
    <cellStyle name="20% - Énfasis2 9 2" xfId="74"/>
    <cellStyle name="20% - Énfasis3 10" xfId="75"/>
    <cellStyle name="20% - Énfasis3 10 2" xfId="1349"/>
    <cellStyle name="20% - Énfasis3 11" xfId="76"/>
    <cellStyle name="20% - Énfasis3 2" xfId="77"/>
    <cellStyle name="20% - Énfasis3 2 2" xfId="78"/>
    <cellStyle name="20% - Énfasis3 2 2 2" xfId="79"/>
    <cellStyle name="20% - Énfasis3 2 2 2 2" xfId="1350"/>
    <cellStyle name="20% - Énfasis3 2 2 3" xfId="1007"/>
    <cellStyle name="20% - Énfasis3 2 3" xfId="80"/>
    <cellStyle name="20% - Énfasis3 2 3 2" xfId="1351"/>
    <cellStyle name="20% - Énfasis3 2 4" xfId="1006"/>
    <cellStyle name="20% - Énfasis3 3" xfId="81"/>
    <cellStyle name="20% - Énfasis3 3 2" xfId="82"/>
    <cellStyle name="20% - Énfasis3 3 2 2" xfId="83"/>
    <cellStyle name="20% - Énfasis3 3 2 2 2" xfId="1352"/>
    <cellStyle name="20% - Énfasis3 3 2 3" xfId="1009"/>
    <cellStyle name="20% - Énfasis3 3 3" xfId="84"/>
    <cellStyle name="20% - Énfasis3 3 3 2" xfId="1353"/>
    <cellStyle name="20% - Énfasis3 3 4" xfId="1008"/>
    <cellStyle name="20% - Énfasis3 4" xfId="85"/>
    <cellStyle name="20% - Énfasis3 4 2" xfId="86"/>
    <cellStyle name="20% - Énfasis3 4 2 2" xfId="87"/>
    <cellStyle name="20% - Énfasis3 4 2 2 2" xfId="1354"/>
    <cellStyle name="20% - Énfasis3 4 2 3" xfId="1011"/>
    <cellStyle name="20% - Énfasis3 4 3" xfId="88"/>
    <cellStyle name="20% - Énfasis3 4 3 2" xfId="1355"/>
    <cellStyle name="20% - Énfasis3 4 4" xfId="1010"/>
    <cellStyle name="20% - Énfasis3 5" xfId="89"/>
    <cellStyle name="20% - Énfasis3 5 2" xfId="90"/>
    <cellStyle name="20% - Énfasis3 5 2 2" xfId="91"/>
    <cellStyle name="20% - Énfasis3 5 2 2 2" xfId="1356"/>
    <cellStyle name="20% - Énfasis3 5 2 3" xfId="1013"/>
    <cellStyle name="20% - Énfasis3 5 3" xfId="92"/>
    <cellStyle name="20% - Énfasis3 5 3 2" xfId="1357"/>
    <cellStyle name="20% - Énfasis3 5 4" xfId="1012"/>
    <cellStyle name="20% - Énfasis3 6" xfId="93"/>
    <cellStyle name="20% - Énfasis3 6 2" xfId="94"/>
    <cellStyle name="20% - Énfasis3 6 2 2" xfId="95"/>
    <cellStyle name="20% - Énfasis3 6 2 2 2" xfId="1358"/>
    <cellStyle name="20% - Énfasis3 6 2 3" xfId="1015"/>
    <cellStyle name="20% - Énfasis3 6 3" xfId="96"/>
    <cellStyle name="20% - Énfasis3 6 3 2" xfId="1359"/>
    <cellStyle name="20% - Énfasis3 6 4" xfId="1014"/>
    <cellStyle name="20% - Énfasis3 7" xfId="97"/>
    <cellStyle name="20% - Énfasis3 7 2" xfId="98"/>
    <cellStyle name="20% - Énfasis3 7 2 2" xfId="99"/>
    <cellStyle name="20% - Énfasis3 7 2 2 2" xfId="1360"/>
    <cellStyle name="20% - Énfasis3 7 2 3" xfId="1017"/>
    <cellStyle name="20% - Énfasis3 7 3" xfId="100"/>
    <cellStyle name="20% - Énfasis3 7 3 2" xfId="1361"/>
    <cellStyle name="20% - Énfasis3 7 4" xfId="1016"/>
    <cellStyle name="20% - Énfasis3 8" xfId="101"/>
    <cellStyle name="20% - Énfasis3 8 2" xfId="102"/>
    <cellStyle name="20% - Énfasis3 8 2 2" xfId="103"/>
    <cellStyle name="20% - Énfasis3 8 2 2 2" xfId="1362"/>
    <cellStyle name="20% - Énfasis3 8 2 3" xfId="1019"/>
    <cellStyle name="20% - Énfasis3 8 3" xfId="104"/>
    <cellStyle name="20% - Énfasis3 8 3 2" xfId="1363"/>
    <cellStyle name="20% - Énfasis3 8 4" xfId="1018"/>
    <cellStyle name="20% - Énfasis3 9" xfId="105"/>
    <cellStyle name="20% - Énfasis3 9 2" xfId="106"/>
    <cellStyle name="20% - Énfasis4 10" xfId="107"/>
    <cellStyle name="20% - Énfasis4 10 2" xfId="1364"/>
    <cellStyle name="20% - Énfasis4 11" xfId="108"/>
    <cellStyle name="20% - Énfasis4 2" xfId="109"/>
    <cellStyle name="20% - Énfasis4 2 2" xfId="110"/>
    <cellStyle name="20% - Énfasis4 2 2 2" xfId="111"/>
    <cellStyle name="20% - Énfasis4 2 2 2 2" xfId="1365"/>
    <cellStyle name="20% - Énfasis4 2 2 3" xfId="1021"/>
    <cellStyle name="20% - Énfasis4 2 3" xfId="112"/>
    <cellStyle name="20% - Énfasis4 2 3 2" xfId="1366"/>
    <cellStyle name="20% - Énfasis4 2 4" xfId="1020"/>
    <cellStyle name="20% - Énfasis4 3" xfId="113"/>
    <cellStyle name="20% - Énfasis4 3 2" xfId="114"/>
    <cellStyle name="20% - Énfasis4 3 2 2" xfId="115"/>
    <cellStyle name="20% - Énfasis4 3 2 2 2" xfId="1367"/>
    <cellStyle name="20% - Énfasis4 3 2 3" xfId="1023"/>
    <cellStyle name="20% - Énfasis4 3 3" xfId="116"/>
    <cellStyle name="20% - Énfasis4 3 3 2" xfId="1368"/>
    <cellStyle name="20% - Énfasis4 3 4" xfId="1022"/>
    <cellStyle name="20% - Énfasis4 4" xfId="117"/>
    <cellStyle name="20% - Énfasis4 4 2" xfId="118"/>
    <cellStyle name="20% - Énfasis4 4 2 2" xfId="119"/>
    <cellStyle name="20% - Énfasis4 4 2 2 2" xfId="1369"/>
    <cellStyle name="20% - Énfasis4 4 2 3" xfId="1025"/>
    <cellStyle name="20% - Énfasis4 4 3" xfId="120"/>
    <cellStyle name="20% - Énfasis4 4 3 2" xfId="1370"/>
    <cellStyle name="20% - Énfasis4 4 4" xfId="1024"/>
    <cellStyle name="20% - Énfasis4 5" xfId="121"/>
    <cellStyle name="20% - Énfasis4 5 2" xfId="122"/>
    <cellStyle name="20% - Énfasis4 5 2 2" xfId="123"/>
    <cellStyle name="20% - Énfasis4 5 2 2 2" xfId="1371"/>
    <cellStyle name="20% - Énfasis4 5 2 3" xfId="1027"/>
    <cellStyle name="20% - Énfasis4 5 3" xfId="124"/>
    <cellStyle name="20% - Énfasis4 5 3 2" xfId="1372"/>
    <cellStyle name="20% - Énfasis4 5 4" xfId="1026"/>
    <cellStyle name="20% - Énfasis4 6" xfId="125"/>
    <cellStyle name="20% - Énfasis4 6 2" xfId="126"/>
    <cellStyle name="20% - Énfasis4 6 2 2" xfId="127"/>
    <cellStyle name="20% - Énfasis4 6 2 2 2" xfId="1373"/>
    <cellStyle name="20% - Énfasis4 6 2 3" xfId="1029"/>
    <cellStyle name="20% - Énfasis4 6 3" xfId="128"/>
    <cellStyle name="20% - Énfasis4 6 3 2" xfId="1374"/>
    <cellStyle name="20% - Énfasis4 6 4" xfId="1028"/>
    <cellStyle name="20% - Énfasis4 7" xfId="129"/>
    <cellStyle name="20% - Énfasis4 7 2" xfId="130"/>
    <cellStyle name="20% - Énfasis4 7 2 2" xfId="131"/>
    <cellStyle name="20% - Énfasis4 7 2 2 2" xfId="1375"/>
    <cellStyle name="20% - Énfasis4 7 2 3" xfId="1031"/>
    <cellStyle name="20% - Énfasis4 7 3" xfId="132"/>
    <cellStyle name="20% - Énfasis4 7 3 2" xfId="1376"/>
    <cellStyle name="20% - Énfasis4 7 4" xfId="1030"/>
    <cellStyle name="20% - Énfasis4 8" xfId="133"/>
    <cellStyle name="20% - Énfasis4 8 2" xfId="134"/>
    <cellStyle name="20% - Énfasis4 8 2 2" xfId="135"/>
    <cellStyle name="20% - Énfasis4 8 2 2 2" xfId="1377"/>
    <cellStyle name="20% - Énfasis4 8 2 3" xfId="1033"/>
    <cellStyle name="20% - Énfasis4 8 3" xfId="136"/>
    <cellStyle name="20% - Énfasis4 8 3 2" xfId="1378"/>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79"/>
    <cellStyle name="40% - Énfasis1 11" xfId="200"/>
    <cellStyle name="40% - Énfasis1 2" xfId="201"/>
    <cellStyle name="40% - Énfasis1 2 2" xfId="202"/>
    <cellStyle name="40% - Énfasis1 2 2 2" xfId="203"/>
    <cellStyle name="40% - Énfasis1 2 2 2 2" xfId="1380"/>
    <cellStyle name="40% - Énfasis1 2 2 3" xfId="1035"/>
    <cellStyle name="40% - Énfasis1 2 3" xfId="204"/>
    <cellStyle name="40% - Énfasis1 2 3 2" xfId="1381"/>
    <cellStyle name="40% - Énfasis1 2 4" xfId="1034"/>
    <cellStyle name="40% - Énfasis1 3" xfId="205"/>
    <cellStyle name="40% - Énfasis1 3 2" xfId="206"/>
    <cellStyle name="40% - Énfasis1 3 2 2" xfId="207"/>
    <cellStyle name="40% - Énfasis1 3 2 2 2" xfId="1382"/>
    <cellStyle name="40% - Énfasis1 3 2 3" xfId="1037"/>
    <cellStyle name="40% - Énfasis1 3 3" xfId="208"/>
    <cellStyle name="40% - Énfasis1 3 3 2" xfId="1383"/>
    <cellStyle name="40% - Énfasis1 3 4" xfId="1036"/>
    <cellStyle name="40% - Énfasis1 4" xfId="209"/>
    <cellStyle name="40% - Énfasis1 4 2" xfId="210"/>
    <cellStyle name="40% - Énfasis1 4 2 2" xfId="211"/>
    <cellStyle name="40% - Énfasis1 4 2 2 2" xfId="1384"/>
    <cellStyle name="40% - Énfasis1 4 2 3" xfId="1039"/>
    <cellStyle name="40% - Énfasis1 4 3" xfId="212"/>
    <cellStyle name="40% - Énfasis1 4 3 2" xfId="1385"/>
    <cellStyle name="40% - Énfasis1 4 4" xfId="1038"/>
    <cellStyle name="40% - Énfasis1 5" xfId="213"/>
    <cellStyle name="40% - Énfasis1 5 2" xfId="214"/>
    <cellStyle name="40% - Énfasis1 5 2 2" xfId="215"/>
    <cellStyle name="40% - Énfasis1 5 2 2 2" xfId="1386"/>
    <cellStyle name="40% - Énfasis1 5 2 3" xfId="1041"/>
    <cellStyle name="40% - Énfasis1 5 3" xfId="216"/>
    <cellStyle name="40% - Énfasis1 5 3 2" xfId="1387"/>
    <cellStyle name="40% - Énfasis1 5 4" xfId="1040"/>
    <cellStyle name="40% - Énfasis1 6" xfId="217"/>
    <cellStyle name="40% - Énfasis1 6 2" xfId="218"/>
    <cellStyle name="40% - Énfasis1 6 2 2" xfId="219"/>
    <cellStyle name="40% - Énfasis1 6 2 2 2" xfId="1388"/>
    <cellStyle name="40% - Énfasis1 6 2 3" xfId="1043"/>
    <cellStyle name="40% - Énfasis1 6 3" xfId="220"/>
    <cellStyle name="40% - Énfasis1 6 3 2" xfId="1389"/>
    <cellStyle name="40% - Énfasis1 6 4" xfId="1042"/>
    <cellStyle name="40% - Énfasis1 7" xfId="221"/>
    <cellStyle name="40% - Énfasis1 7 2" xfId="222"/>
    <cellStyle name="40% - Énfasis1 7 2 2" xfId="223"/>
    <cellStyle name="40% - Énfasis1 7 2 2 2" xfId="1390"/>
    <cellStyle name="40% - Énfasis1 7 2 3" xfId="1045"/>
    <cellStyle name="40% - Énfasis1 7 3" xfId="224"/>
    <cellStyle name="40% - Énfasis1 7 3 2" xfId="1391"/>
    <cellStyle name="40% - Énfasis1 7 4" xfId="1044"/>
    <cellStyle name="40% - Énfasis1 8" xfId="225"/>
    <cellStyle name="40% - Énfasis1 8 2" xfId="226"/>
    <cellStyle name="40% - Énfasis1 8 2 2" xfId="227"/>
    <cellStyle name="40% - Énfasis1 8 2 2 2" xfId="1392"/>
    <cellStyle name="40% - Énfasis1 8 2 3" xfId="1047"/>
    <cellStyle name="40% - Énfasis1 8 3" xfId="228"/>
    <cellStyle name="40% - Énfasis1 8 3 2" xfId="1393"/>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4"/>
    <cellStyle name="40% - Énfasis3 11" xfId="262"/>
    <cellStyle name="40% - Énfasis3 2" xfId="263"/>
    <cellStyle name="40% - Énfasis3 2 2" xfId="264"/>
    <cellStyle name="40% - Énfasis3 2 2 2" xfId="265"/>
    <cellStyle name="40% - Énfasis3 2 2 2 2" xfId="1395"/>
    <cellStyle name="40% - Énfasis3 2 2 3" xfId="1049"/>
    <cellStyle name="40% - Énfasis3 2 3" xfId="266"/>
    <cellStyle name="40% - Énfasis3 2 3 2" xfId="1396"/>
    <cellStyle name="40% - Énfasis3 2 4" xfId="1048"/>
    <cellStyle name="40% - Énfasis3 3" xfId="267"/>
    <cellStyle name="40% - Énfasis3 3 2" xfId="268"/>
    <cellStyle name="40% - Énfasis3 3 2 2" xfId="269"/>
    <cellStyle name="40% - Énfasis3 3 2 2 2" xfId="1397"/>
    <cellStyle name="40% - Énfasis3 3 2 3" xfId="1051"/>
    <cellStyle name="40% - Énfasis3 3 3" xfId="270"/>
    <cellStyle name="40% - Énfasis3 3 3 2" xfId="1398"/>
    <cellStyle name="40% - Énfasis3 3 4" xfId="1050"/>
    <cellStyle name="40% - Énfasis3 4" xfId="271"/>
    <cellStyle name="40% - Énfasis3 4 2" xfId="272"/>
    <cellStyle name="40% - Énfasis3 4 2 2" xfId="273"/>
    <cellStyle name="40% - Énfasis3 4 2 2 2" xfId="1399"/>
    <cellStyle name="40% - Énfasis3 4 2 3" xfId="1053"/>
    <cellStyle name="40% - Énfasis3 4 3" xfId="274"/>
    <cellStyle name="40% - Énfasis3 4 3 2" xfId="1400"/>
    <cellStyle name="40% - Énfasis3 4 4" xfId="1052"/>
    <cellStyle name="40% - Énfasis3 5" xfId="275"/>
    <cellStyle name="40% - Énfasis3 5 2" xfId="276"/>
    <cellStyle name="40% - Énfasis3 5 2 2" xfId="277"/>
    <cellStyle name="40% - Énfasis3 5 2 2 2" xfId="1401"/>
    <cellStyle name="40% - Énfasis3 5 2 3" xfId="1055"/>
    <cellStyle name="40% - Énfasis3 5 3" xfId="278"/>
    <cellStyle name="40% - Énfasis3 5 3 2" xfId="1402"/>
    <cellStyle name="40% - Énfasis3 5 4" xfId="1054"/>
    <cellStyle name="40% - Énfasis3 6" xfId="279"/>
    <cellStyle name="40% - Énfasis3 6 2" xfId="280"/>
    <cellStyle name="40% - Énfasis3 6 2 2" xfId="281"/>
    <cellStyle name="40% - Énfasis3 6 2 2 2" xfId="1403"/>
    <cellStyle name="40% - Énfasis3 6 2 3" xfId="1057"/>
    <cellStyle name="40% - Énfasis3 6 3" xfId="282"/>
    <cellStyle name="40% - Énfasis3 6 3 2" xfId="1404"/>
    <cellStyle name="40% - Énfasis3 6 4" xfId="1056"/>
    <cellStyle name="40% - Énfasis3 7" xfId="283"/>
    <cellStyle name="40% - Énfasis3 7 2" xfId="284"/>
    <cellStyle name="40% - Énfasis3 7 2 2" xfId="285"/>
    <cellStyle name="40% - Énfasis3 7 2 2 2" xfId="1405"/>
    <cellStyle name="40% - Énfasis3 7 2 3" xfId="1059"/>
    <cellStyle name="40% - Énfasis3 7 3" xfId="286"/>
    <cellStyle name="40% - Énfasis3 7 3 2" xfId="1406"/>
    <cellStyle name="40% - Énfasis3 7 4" xfId="1058"/>
    <cellStyle name="40% - Énfasis3 8" xfId="287"/>
    <cellStyle name="40% - Énfasis3 8 2" xfId="288"/>
    <cellStyle name="40% - Énfasis3 8 2 2" xfId="289"/>
    <cellStyle name="40% - Énfasis3 8 2 2 2" xfId="1407"/>
    <cellStyle name="40% - Énfasis3 8 2 3" xfId="1061"/>
    <cellStyle name="40% - Énfasis3 8 3" xfId="290"/>
    <cellStyle name="40% - Énfasis3 8 3 2" xfId="1408"/>
    <cellStyle name="40% - Énfasis3 8 4" xfId="1060"/>
    <cellStyle name="40% - Énfasis3 9" xfId="291"/>
    <cellStyle name="40% - Énfasis3 9 2" xfId="292"/>
    <cellStyle name="40% - Énfasis4 10" xfId="293"/>
    <cellStyle name="40% - Énfasis4 10 2" xfId="1409"/>
    <cellStyle name="40% - Énfasis4 11" xfId="294"/>
    <cellStyle name="40% - Énfasis4 2" xfId="295"/>
    <cellStyle name="40% - Énfasis4 2 2" xfId="296"/>
    <cellStyle name="40% - Énfasis4 2 2 2" xfId="297"/>
    <cellStyle name="40% - Énfasis4 2 2 2 2" xfId="1410"/>
    <cellStyle name="40% - Énfasis4 2 2 3" xfId="1063"/>
    <cellStyle name="40% - Énfasis4 2 3" xfId="298"/>
    <cellStyle name="40% - Énfasis4 2 3 2" xfId="1411"/>
    <cellStyle name="40% - Énfasis4 2 4" xfId="1062"/>
    <cellStyle name="40% - Énfasis4 3" xfId="299"/>
    <cellStyle name="40% - Énfasis4 3 2" xfId="300"/>
    <cellStyle name="40% - Énfasis4 3 2 2" xfId="301"/>
    <cellStyle name="40% - Énfasis4 3 2 2 2" xfId="1412"/>
    <cellStyle name="40% - Énfasis4 3 2 3" xfId="1065"/>
    <cellStyle name="40% - Énfasis4 3 3" xfId="302"/>
    <cellStyle name="40% - Énfasis4 3 3 2" xfId="1413"/>
    <cellStyle name="40% - Énfasis4 3 4" xfId="1064"/>
    <cellStyle name="40% - Énfasis4 4" xfId="303"/>
    <cellStyle name="40% - Énfasis4 4 2" xfId="304"/>
    <cellStyle name="40% - Énfasis4 4 2 2" xfId="305"/>
    <cellStyle name="40% - Énfasis4 4 2 2 2" xfId="1414"/>
    <cellStyle name="40% - Énfasis4 4 2 3" xfId="1067"/>
    <cellStyle name="40% - Énfasis4 4 3" xfId="306"/>
    <cellStyle name="40% - Énfasis4 4 3 2" xfId="1415"/>
    <cellStyle name="40% - Énfasis4 4 4" xfId="1066"/>
    <cellStyle name="40% - Énfasis4 5" xfId="307"/>
    <cellStyle name="40% - Énfasis4 5 2" xfId="308"/>
    <cellStyle name="40% - Énfasis4 5 2 2" xfId="309"/>
    <cellStyle name="40% - Énfasis4 5 2 2 2" xfId="1416"/>
    <cellStyle name="40% - Énfasis4 5 2 3" xfId="1069"/>
    <cellStyle name="40% - Énfasis4 5 3" xfId="310"/>
    <cellStyle name="40% - Énfasis4 5 3 2" xfId="1417"/>
    <cellStyle name="40% - Énfasis4 5 4" xfId="1068"/>
    <cellStyle name="40% - Énfasis4 6" xfId="311"/>
    <cellStyle name="40% - Énfasis4 6 2" xfId="312"/>
    <cellStyle name="40% - Énfasis4 6 2 2" xfId="313"/>
    <cellStyle name="40% - Énfasis4 6 2 2 2" xfId="1418"/>
    <cellStyle name="40% - Énfasis4 6 2 3" xfId="1071"/>
    <cellStyle name="40% - Énfasis4 6 3" xfId="314"/>
    <cellStyle name="40% - Énfasis4 6 3 2" xfId="1419"/>
    <cellStyle name="40% - Énfasis4 6 4" xfId="1070"/>
    <cellStyle name="40% - Énfasis4 7" xfId="315"/>
    <cellStyle name="40% - Énfasis4 7 2" xfId="316"/>
    <cellStyle name="40% - Énfasis4 7 2 2" xfId="317"/>
    <cellStyle name="40% - Énfasis4 7 2 2 2" xfId="1420"/>
    <cellStyle name="40% - Énfasis4 7 2 3" xfId="1073"/>
    <cellStyle name="40% - Énfasis4 7 3" xfId="318"/>
    <cellStyle name="40% - Énfasis4 7 3 2" xfId="1421"/>
    <cellStyle name="40% - Énfasis4 7 4" xfId="1072"/>
    <cellStyle name="40% - Énfasis4 8" xfId="319"/>
    <cellStyle name="40% - Énfasis4 8 2" xfId="320"/>
    <cellStyle name="40% - Énfasis4 8 2 2" xfId="321"/>
    <cellStyle name="40% - Énfasis4 8 2 2 2" xfId="1422"/>
    <cellStyle name="40% - Énfasis4 8 2 3" xfId="1075"/>
    <cellStyle name="40% - Énfasis4 8 3" xfId="322"/>
    <cellStyle name="40% - Énfasis4 8 3 2" xfId="1423"/>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4"/>
    <cellStyle name="40% - Énfasis6 11" xfId="356"/>
    <cellStyle name="40% - Énfasis6 2" xfId="357"/>
    <cellStyle name="40% - Énfasis6 2 2" xfId="358"/>
    <cellStyle name="40% - Énfasis6 2 2 2" xfId="359"/>
    <cellStyle name="40% - Énfasis6 2 2 2 2" xfId="1425"/>
    <cellStyle name="40% - Énfasis6 2 2 3" xfId="1077"/>
    <cellStyle name="40% - Énfasis6 2 3" xfId="360"/>
    <cellStyle name="40% - Énfasis6 2 3 2" xfId="1426"/>
    <cellStyle name="40% - Énfasis6 2 4" xfId="1076"/>
    <cellStyle name="40% - Énfasis6 3" xfId="361"/>
    <cellStyle name="40% - Énfasis6 3 2" xfId="362"/>
    <cellStyle name="40% - Énfasis6 3 2 2" xfId="363"/>
    <cellStyle name="40% - Énfasis6 3 2 2 2" xfId="1427"/>
    <cellStyle name="40% - Énfasis6 3 2 3" xfId="1079"/>
    <cellStyle name="40% - Énfasis6 3 3" xfId="364"/>
    <cellStyle name="40% - Énfasis6 3 3 2" xfId="1428"/>
    <cellStyle name="40% - Énfasis6 3 4" xfId="1078"/>
    <cellStyle name="40% - Énfasis6 4" xfId="365"/>
    <cellStyle name="40% - Énfasis6 4 2" xfId="366"/>
    <cellStyle name="40% - Énfasis6 4 2 2" xfId="367"/>
    <cellStyle name="40% - Énfasis6 4 2 2 2" xfId="1429"/>
    <cellStyle name="40% - Énfasis6 4 2 3" xfId="1081"/>
    <cellStyle name="40% - Énfasis6 4 3" xfId="368"/>
    <cellStyle name="40% - Énfasis6 4 3 2" xfId="1430"/>
    <cellStyle name="40% - Énfasis6 4 4" xfId="1080"/>
    <cellStyle name="40% - Énfasis6 5" xfId="369"/>
    <cellStyle name="40% - Énfasis6 5 2" xfId="370"/>
    <cellStyle name="40% - Énfasis6 5 2 2" xfId="371"/>
    <cellStyle name="40% - Énfasis6 5 2 2 2" xfId="1431"/>
    <cellStyle name="40% - Énfasis6 5 2 3" xfId="1083"/>
    <cellStyle name="40% - Énfasis6 5 3" xfId="372"/>
    <cellStyle name="40% - Énfasis6 5 3 2" xfId="1432"/>
    <cellStyle name="40% - Énfasis6 5 4" xfId="1082"/>
    <cellStyle name="40% - Énfasis6 6" xfId="373"/>
    <cellStyle name="40% - Énfasis6 6 2" xfId="374"/>
    <cellStyle name="40% - Énfasis6 6 2 2" xfId="375"/>
    <cellStyle name="40% - Énfasis6 6 2 2 2" xfId="1433"/>
    <cellStyle name="40% - Énfasis6 6 2 3" xfId="1085"/>
    <cellStyle name="40% - Énfasis6 6 3" xfId="376"/>
    <cellStyle name="40% - Énfasis6 6 3 2" xfId="1434"/>
    <cellStyle name="40% - Énfasis6 6 4" xfId="1084"/>
    <cellStyle name="40% - Énfasis6 7" xfId="377"/>
    <cellStyle name="40% - Énfasis6 7 2" xfId="378"/>
    <cellStyle name="40% - Énfasis6 7 2 2" xfId="379"/>
    <cellStyle name="40% - Énfasis6 7 2 2 2" xfId="1435"/>
    <cellStyle name="40% - Énfasis6 7 2 3" xfId="1087"/>
    <cellStyle name="40% - Énfasis6 7 3" xfId="380"/>
    <cellStyle name="40% - Énfasis6 7 3 2" xfId="1436"/>
    <cellStyle name="40% - Énfasis6 7 4" xfId="1086"/>
    <cellStyle name="40% - Énfasis6 8" xfId="381"/>
    <cellStyle name="40% - Énfasis6 8 2" xfId="382"/>
    <cellStyle name="40% - Énfasis6 8 2 2" xfId="383"/>
    <cellStyle name="40% - Énfasis6 8 2 2 2" xfId="1437"/>
    <cellStyle name="40% - Énfasis6 8 2 3" xfId="1089"/>
    <cellStyle name="40% - Énfasis6 8 3" xfId="384"/>
    <cellStyle name="40% - Énfasis6 8 3 2" xfId="1438"/>
    <cellStyle name="40% - Énfasis6 8 4" xfId="1088"/>
    <cellStyle name="40% - Énfasis6 9" xfId="385"/>
    <cellStyle name="40% - Énfasis6 9 2" xfId="386"/>
    <cellStyle name="60% - Énfasis1 10" xfId="387"/>
    <cellStyle name="60% - Énfasis1 10 2" xfId="1439"/>
    <cellStyle name="60% - Énfasis1 2" xfId="388"/>
    <cellStyle name="60% - Énfasis1 2 2" xfId="389"/>
    <cellStyle name="60% - Énfasis1 2 2 2" xfId="1091"/>
    <cellStyle name="60% - Énfasis1 2 2 2 2" xfId="1440"/>
    <cellStyle name="60% - Énfasis1 2 3" xfId="1090"/>
    <cellStyle name="60% - Énfasis1 2 3 2" xfId="1441"/>
    <cellStyle name="60% - Énfasis1 3" xfId="390"/>
    <cellStyle name="60% - Énfasis1 3 2" xfId="391"/>
    <cellStyle name="60% - Énfasis1 3 2 2" xfId="1093"/>
    <cellStyle name="60% - Énfasis1 3 2 2 2" xfId="1442"/>
    <cellStyle name="60% - Énfasis1 3 3" xfId="1092"/>
    <cellStyle name="60% - Énfasis1 3 3 2" xfId="1443"/>
    <cellStyle name="60% - Énfasis1 4" xfId="392"/>
    <cellStyle name="60% - Énfasis1 4 2" xfId="393"/>
    <cellStyle name="60% - Énfasis1 4 2 2" xfId="1095"/>
    <cellStyle name="60% - Énfasis1 4 2 2 2" xfId="1444"/>
    <cellStyle name="60% - Énfasis1 4 3" xfId="1094"/>
    <cellStyle name="60% - Énfasis1 4 3 2" xfId="1445"/>
    <cellStyle name="60% - Énfasis1 5" xfId="394"/>
    <cellStyle name="60% - Énfasis1 5 2" xfId="395"/>
    <cellStyle name="60% - Énfasis1 5 2 2" xfId="1097"/>
    <cellStyle name="60% - Énfasis1 5 2 2 2" xfId="1446"/>
    <cellStyle name="60% - Énfasis1 5 3" xfId="1096"/>
    <cellStyle name="60% - Énfasis1 5 3 2" xfId="1447"/>
    <cellStyle name="60% - Énfasis1 6" xfId="396"/>
    <cellStyle name="60% - Énfasis1 6 2" xfId="397"/>
    <cellStyle name="60% - Énfasis1 6 2 2" xfId="1099"/>
    <cellStyle name="60% - Énfasis1 6 2 2 2" xfId="1448"/>
    <cellStyle name="60% - Énfasis1 6 3" xfId="1098"/>
    <cellStyle name="60% - Énfasis1 6 3 2" xfId="1449"/>
    <cellStyle name="60% - Énfasis1 7" xfId="398"/>
    <cellStyle name="60% - Énfasis1 7 2" xfId="399"/>
    <cellStyle name="60% - Énfasis1 7 2 2" xfId="1101"/>
    <cellStyle name="60% - Énfasis1 7 2 2 2" xfId="1450"/>
    <cellStyle name="60% - Énfasis1 7 3" xfId="1100"/>
    <cellStyle name="60% - Énfasis1 7 3 2" xfId="1451"/>
    <cellStyle name="60% - Énfasis1 8" xfId="400"/>
    <cellStyle name="60% - Énfasis1 8 2" xfId="401"/>
    <cellStyle name="60% - Énfasis1 8 2 2" xfId="1103"/>
    <cellStyle name="60% - Énfasis1 8 2 2 2" xfId="1452"/>
    <cellStyle name="60% - Énfasis1 8 3" xfId="1102"/>
    <cellStyle name="60% - Énfasis1 8 3 2" xfId="1453"/>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4"/>
    <cellStyle name="60% - Énfasis3 2" xfId="418"/>
    <cellStyle name="60% - Énfasis3 2 2" xfId="419"/>
    <cellStyle name="60% - Énfasis3 2 2 2" xfId="1105"/>
    <cellStyle name="60% - Énfasis3 2 2 2 2" xfId="1455"/>
    <cellStyle name="60% - Énfasis3 2 3" xfId="1104"/>
    <cellStyle name="60% - Énfasis3 2 3 2" xfId="1456"/>
    <cellStyle name="60% - Énfasis3 3" xfId="420"/>
    <cellStyle name="60% - Énfasis3 3 2" xfId="421"/>
    <cellStyle name="60% - Énfasis3 3 2 2" xfId="1107"/>
    <cellStyle name="60% - Énfasis3 3 2 2 2" xfId="1457"/>
    <cellStyle name="60% - Énfasis3 3 3" xfId="1106"/>
    <cellStyle name="60% - Énfasis3 3 3 2" xfId="1458"/>
    <cellStyle name="60% - Énfasis3 4" xfId="422"/>
    <cellStyle name="60% - Énfasis3 4 2" xfId="423"/>
    <cellStyle name="60% - Énfasis3 4 2 2" xfId="1109"/>
    <cellStyle name="60% - Énfasis3 4 2 2 2" xfId="1459"/>
    <cellStyle name="60% - Énfasis3 4 3" xfId="1108"/>
    <cellStyle name="60% - Énfasis3 4 3 2" xfId="1460"/>
    <cellStyle name="60% - Énfasis3 5" xfId="424"/>
    <cellStyle name="60% - Énfasis3 5 2" xfId="425"/>
    <cellStyle name="60% - Énfasis3 5 2 2" xfId="1111"/>
    <cellStyle name="60% - Énfasis3 5 2 2 2" xfId="1461"/>
    <cellStyle name="60% - Énfasis3 5 3" xfId="1110"/>
    <cellStyle name="60% - Énfasis3 5 3 2" xfId="1462"/>
    <cellStyle name="60% - Énfasis3 6" xfId="426"/>
    <cellStyle name="60% - Énfasis3 6 2" xfId="427"/>
    <cellStyle name="60% - Énfasis3 6 2 2" xfId="1113"/>
    <cellStyle name="60% - Énfasis3 6 2 2 2" xfId="1463"/>
    <cellStyle name="60% - Énfasis3 6 3" xfId="1112"/>
    <cellStyle name="60% - Énfasis3 6 3 2" xfId="1464"/>
    <cellStyle name="60% - Énfasis3 7" xfId="428"/>
    <cellStyle name="60% - Énfasis3 7 2" xfId="429"/>
    <cellStyle name="60% - Énfasis3 7 2 2" xfId="1115"/>
    <cellStyle name="60% - Énfasis3 7 2 2 2" xfId="1465"/>
    <cellStyle name="60% - Énfasis3 7 3" xfId="1114"/>
    <cellStyle name="60% - Énfasis3 7 3 2" xfId="1466"/>
    <cellStyle name="60% - Énfasis3 8" xfId="430"/>
    <cellStyle name="60% - Énfasis3 8 2" xfId="431"/>
    <cellStyle name="60% - Énfasis3 8 2 2" xfId="1117"/>
    <cellStyle name="60% - Énfasis3 8 2 2 2" xfId="1467"/>
    <cellStyle name="60% - Énfasis3 8 3" xfId="1116"/>
    <cellStyle name="60% - Énfasis3 8 3 2" xfId="1468"/>
    <cellStyle name="60% - Énfasis3 9" xfId="432"/>
    <cellStyle name="60% - Énfasis4 10" xfId="433"/>
    <cellStyle name="60% - Énfasis4 10 2" xfId="1469"/>
    <cellStyle name="60% - Énfasis4 2" xfId="434"/>
    <cellStyle name="60% - Énfasis4 2 2" xfId="435"/>
    <cellStyle name="60% - Énfasis4 2 2 2" xfId="1119"/>
    <cellStyle name="60% - Énfasis4 2 2 2 2" xfId="1470"/>
    <cellStyle name="60% - Énfasis4 2 3" xfId="1118"/>
    <cellStyle name="60% - Énfasis4 2 3 2" xfId="1471"/>
    <cellStyle name="60% - Énfasis4 3" xfId="436"/>
    <cellStyle name="60% - Énfasis4 3 2" xfId="437"/>
    <cellStyle name="60% - Énfasis4 3 2 2" xfId="1121"/>
    <cellStyle name="60% - Énfasis4 3 2 2 2" xfId="1472"/>
    <cellStyle name="60% - Énfasis4 3 3" xfId="1120"/>
    <cellStyle name="60% - Énfasis4 3 3 2" xfId="1473"/>
    <cellStyle name="60% - Énfasis4 4" xfId="438"/>
    <cellStyle name="60% - Énfasis4 4 2" xfId="439"/>
    <cellStyle name="60% - Énfasis4 4 2 2" xfId="1123"/>
    <cellStyle name="60% - Énfasis4 4 2 2 2" xfId="1474"/>
    <cellStyle name="60% - Énfasis4 4 3" xfId="1122"/>
    <cellStyle name="60% - Énfasis4 4 3 2" xfId="1475"/>
    <cellStyle name="60% - Énfasis4 5" xfId="440"/>
    <cellStyle name="60% - Énfasis4 5 2" xfId="441"/>
    <cellStyle name="60% - Énfasis4 5 2 2" xfId="1125"/>
    <cellStyle name="60% - Énfasis4 5 2 2 2" xfId="1476"/>
    <cellStyle name="60% - Énfasis4 5 3" xfId="1124"/>
    <cellStyle name="60% - Énfasis4 5 3 2" xfId="1477"/>
    <cellStyle name="60% - Énfasis4 6" xfId="442"/>
    <cellStyle name="60% - Énfasis4 6 2" xfId="443"/>
    <cellStyle name="60% - Énfasis4 6 2 2" xfId="1127"/>
    <cellStyle name="60% - Énfasis4 6 2 2 2" xfId="1478"/>
    <cellStyle name="60% - Énfasis4 6 3" xfId="1126"/>
    <cellStyle name="60% - Énfasis4 6 3 2" xfId="1479"/>
    <cellStyle name="60% - Énfasis4 7" xfId="444"/>
    <cellStyle name="60% - Énfasis4 7 2" xfId="445"/>
    <cellStyle name="60% - Énfasis4 7 2 2" xfId="1129"/>
    <cellStyle name="60% - Énfasis4 7 2 2 2" xfId="1480"/>
    <cellStyle name="60% - Énfasis4 7 3" xfId="1128"/>
    <cellStyle name="60% - Énfasis4 7 3 2" xfId="1481"/>
    <cellStyle name="60% - Énfasis4 8" xfId="446"/>
    <cellStyle name="60% - Énfasis4 8 2" xfId="447"/>
    <cellStyle name="60% - Énfasis4 8 2 2" xfId="1131"/>
    <cellStyle name="60% - Énfasis4 8 2 2 2" xfId="1482"/>
    <cellStyle name="60% - Énfasis4 8 3" xfId="1130"/>
    <cellStyle name="60% - Énfasis4 8 3 2" xfId="1483"/>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4"/>
    <cellStyle name="60% - Énfasis6 2" xfId="464"/>
    <cellStyle name="60% - Énfasis6 2 2" xfId="465"/>
    <cellStyle name="60% - Énfasis6 2 2 2" xfId="1133"/>
    <cellStyle name="60% - Énfasis6 2 2 2 2" xfId="1485"/>
    <cellStyle name="60% - Énfasis6 2 3" xfId="1132"/>
    <cellStyle name="60% - Énfasis6 2 3 2" xfId="1486"/>
    <cellStyle name="60% - Énfasis6 3" xfId="466"/>
    <cellStyle name="60% - Énfasis6 3 2" xfId="467"/>
    <cellStyle name="60% - Énfasis6 3 2 2" xfId="1135"/>
    <cellStyle name="60% - Énfasis6 3 2 2 2" xfId="1487"/>
    <cellStyle name="60% - Énfasis6 3 3" xfId="1134"/>
    <cellStyle name="60% - Énfasis6 3 3 2" xfId="1488"/>
    <cellStyle name="60% - Énfasis6 4" xfId="468"/>
    <cellStyle name="60% - Énfasis6 4 2" xfId="469"/>
    <cellStyle name="60% - Énfasis6 4 2 2" xfId="1137"/>
    <cellStyle name="60% - Énfasis6 4 2 2 2" xfId="1489"/>
    <cellStyle name="60% - Énfasis6 4 3" xfId="1136"/>
    <cellStyle name="60% - Énfasis6 4 3 2" xfId="1490"/>
    <cellStyle name="60% - Énfasis6 5" xfId="470"/>
    <cellStyle name="60% - Énfasis6 5 2" xfId="471"/>
    <cellStyle name="60% - Énfasis6 5 2 2" xfId="1139"/>
    <cellStyle name="60% - Énfasis6 5 2 2 2" xfId="1491"/>
    <cellStyle name="60% - Énfasis6 5 3" xfId="1138"/>
    <cellStyle name="60% - Énfasis6 5 3 2" xfId="1492"/>
    <cellStyle name="60% - Énfasis6 6" xfId="472"/>
    <cellStyle name="60% - Énfasis6 6 2" xfId="473"/>
    <cellStyle name="60% - Énfasis6 6 2 2" xfId="1141"/>
    <cellStyle name="60% - Énfasis6 6 2 2 2" xfId="1493"/>
    <cellStyle name="60% - Énfasis6 6 3" xfId="1140"/>
    <cellStyle name="60% - Énfasis6 6 3 2" xfId="1494"/>
    <cellStyle name="60% - Énfasis6 7" xfId="474"/>
    <cellStyle name="60% - Énfasis6 7 2" xfId="475"/>
    <cellStyle name="60% - Énfasis6 7 2 2" xfId="1143"/>
    <cellStyle name="60% - Énfasis6 7 2 2 2" xfId="1495"/>
    <cellStyle name="60% - Énfasis6 7 3" xfId="1142"/>
    <cellStyle name="60% - Énfasis6 7 3 2" xfId="1496"/>
    <cellStyle name="60% - Énfasis6 8" xfId="476"/>
    <cellStyle name="60% - Énfasis6 8 2" xfId="477"/>
    <cellStyle name="60% - Énfasis6 8 2 2" xfId="1145"/>
    <cellStyle name="60% - Énfasis6 8 2 2 2" xfId="1497"/>
    <cellStyle name="60% - Énfasis6 8 3" xfId="1144"/>
    <cellStyle name="60% - Énfasis6 8 3 2" xfId="1498"/>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499"/>
    <cellStyle name="Cálculo 2" xfId="494"/>
    <cellStyle name="Cálculo 2 2" xfId="495"/>
    <cellStyle name="Cálculo 2 2 2" xfId="1147"/>
    <cellStyle name="Cálculo 2 2 2 2" xfId="1500"/>
    <cellStyle name="Cálculo 2 3" xfId="1146"/>
    <cellStyle name="Cálculo 2 3 2" xfId="1501"/>
    <cellStyle name="Cálculo 3" xfId="496"/>
    <cellStyle name="Cálculo 3 2" xfId="497"/>
    <cellStyle name="Cálculo 3 2 2" xfId="1149"/>
    <cellStyle name="Cálculo 3 2 2 2" xfId="1502"/>
    <cellStyle name="Cálculo 3 3" xfId="1148"/>
    <cellStyle name="Cálculo 3 3 2" xfId="1503"/>
    <cellStyle name="Cálculo 4" xfId="498"/>
    <cellStyle name="Cálculo 4 2" xfId="499"/>
    <cellStyle name="Cálculo 4 2 2" xfId="1151"/>
    <cellStyle name="Cálculo 4 2 2 2" xfId="1504"/>
    <cellStyle name="Cálculo 4 3" xfId="1150"/>
    <cellStyle name="Cálculo 4 3 2" xfId="1505"/>
    <cellStyle name="Cálculo 5" xfId="500"/>
    <cellStyle name="Cálculo 5 2" xfId="501"/>
    <cellStyle name="Cálculo 5 2 2" xfId="1153"/>
    <cellStyle name="Cálculo 5 2 2 2" xfId="1506"/>
    <cellStyle name="Cálculo 5 3" xfId="1152"/>
    <cellStyle name="Cálculo 5 3 2" xfId="1507"/>
    <cellStyle name="Cálculo 6" xfId="502"/>
    <cellStyle name="Cálculo 6 2" xfId="503"/>
    <cellStyle name="Cálculo 6 2 2" xfId="1155"/>
    <cellStyle name="Cálculo 6 2 2 2" xfId="1508"/>
    <cellStyle name="Cálculo 6 3" xfId="1154"/>
    <cellStyle name="Cálculo 6 3 2" xfId="1509"/>
    <cellStyle name="Cálculo 7" xfId="504"/>
    <cellStyle name="Cálculo 7 2" xfId="505"/>
    <cellStyle name="Cálculo 7 2 2" xfId="1157"/>
    <cellStyle name="Cálculo 7 2 2 2" xfId="1510"/>
    <cellStyle name="Cálculo 7 3" xfId="1156"/>
    <cellStyle name="Cálculo 7 3 2" xfId="1511"/>
    <cellStyle name="Cálculo 8" xfId="506"/>
    <cellStyle name="Cálculo 8 2" xfId="507"/>
    <cellStyle name="Cálculo 8 2 2" xfId="1159"/>
    <cellStyle name="Cálculo 8 2 2 2" xfId="1512"/>
    <cellStyle name="Cálculo 8 3" xfId="1158"/>
    <cellStyle name="Cálculo 8 3 2" xfId="1513"/>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4"/>
    <cellStyle name="Encabezado 4 10" xfId="537"/>
    <cellStyle name="Encabezado 4 10 2" xfId="538"/>
    <cellStyle name="Encabezado 4 10 3" xfId="1515"/>
    <cellStyle name="Encabezado 4 11" xfId="539"/>
    <cellStyle name="Encabezado 4 11 2" xfId="1516"/>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7"/>
    <cellStyle name="Énfasis1 2" xfId="585"/>
    <cellStyle name="Énfasis1 2 2" xfId="586"/>
    <cellStyle name="Énfasis1 2 2 2" xfId="1175"/>
    <cellStyle name="Énfasis1 2 2 2 2" xfId="1518"/>
    <cellStyle name="Énfasis1 2 3" xfId="1174"/>
    <cellStyle name="Énfasis1 2 3 2" xfId="1519"/>
    <cellStyle name="Énfasis1 3" xfId="587"/>
    <cellStyle name="Énfasis1 3 2" xfId="588"/>
    <cellStyle name="Énfasis1 3 2 2" xfId="1177"/>
    <cellStyle name="Énfasis1 3 2 2 2" xfId="1520"/>
    <cellStyle name="Énfasis1 3 3" xfId="1176"/>
    <cellStyle name="Énfasis1 3 3 2" xfId="1521"/>
    <cellStyle name="Énfasis1 4" xfId="589"/>
    <cellStyle name="Énfasis1 4 2" xfId="590"/>
    <cellStyle name="Énfasis1 4 2 2" xfId="1179"/>
    <cellStyle name="Énfasis1 4 2 2 2" xfId="1522"/>
    <cellStyle name="Énfasis1 4 3" xfId="1178"/>
    <cellStyle name="Énfasis1 4 3 2" xfId="1523"/>
    <cellStyle name="Énfasis1 5" xfId="591"/>
    <cellStyle name="Énfasis1 5 2" xfId="592"/>
    <cellStyle name="Énfasis1 5 2 2" xfId="1181"/>
    <cellStyle name="Énfasis1 5 2 2 2" xfId="1524"/>
    <cellStyle name="Énfasis1 5 3" xfId="1180"/>
    <cellStyle name="Énfasis1 5 3 2" xfId="1525"/>
    <cellStyle name="Énfasis1 6" xfId="593"/>
    <cellStyle name="Énfasis1 6 2" xfId="594"/>
    <cellStyle name="Énfasis1 6 2 2" xfId="1183"/>
    <cellStyle name="Énfasis1 6 2 2 2" xfId="1526"/>
    <cellStyle name="Énfasis1 6 3" xfId="1182"/>
    <cellStyle name="Énfasis1 6 3 2" xfId="1527"/>
    <cellStyle name="Énfasis1 7" xfId="595"/>
    <cellStyle name="Énfasis1 7 2" xfId="596"/>
    <cellStyle name="Énfasis1 7 2 2" xfId="1185"/>
    <cellStyle name="Énfasis1 7 2 2 2" xfId="1528"/>
    <cellStyle name="Énfasis1 7 3" xfId="1184"/>
    <cellStyle name="Énfasis1 7 3 2" xfId="1529"/>
    <cellStyle name="Énfasis1 8" xfId="597"/>
    <cellStyle name="Énfasis1 8 2" xfId="598"/>
    <cellStyle name="Énfasis1 8 2 2" xfId="1187"/>
    <cellStyle name="Énfasis1 8 2 2 2" xfId="1530"/>
    <cellStyle name="Énfasis1 8 3" xfId="1186"/>
    <cellStyle name="Énfasis1 8 3 2" xfId="1531"/>
    <cellStyle name="Énfasis1 9" xfId="599"/>
    <cellStyle name="Énfasis2 10" xfId="600"/>
    <cellStyle name="Énfasis2 10 2" xfId="1532"/>
    <cellStyle name="Énfasis2 2" xfId="601"/>
    <cellStyle name="Énfasis2 2 2" xfId="602"/>
    <cellStyle name="Énfasis2 2 2 2" xfId="1189"/>
    <cellStyle name="Énfasis2 2 2 2 2" xfId="1533"/>
    <cellStyle name="Énfasis2 2 3" xfId="1188"/>
    <cellStyle name="Énfasis2 2 3 2" xfId="1534"/>
    <cellStyle name="Énfasis2 3" xfId="603"/>
    <cellStyle name="Énfasis2 3 2" xfId="604"/>
    <cellStyle name="Énfasis2 3 2 2" xfId="1191"/>
    <cellStyle name="Énfasis2 3 2 2 2" xfId="1535"/>
    <cellStyle name="Énfasis2 3 3" xfId="1190"/>
    <cellStyle name="Énfasis2 3 3 2" xfId="1536"/>
    <cellStyle name="Énfasis2 4" xfId="605"/>
    <cellStyle name="Énfasis2 4 2" xfId="606"/>
    <cellStyle name="Énfasis2 4 2 2" xfId="1193"/>
    <cellStyle name="Énfasis2 4 2 2 2" xfId="1537"/>
    <cellStyle name="Énfasis2 4 3" xfId="1192"/>
    <cellStyle name="Énfasis2 4 3 2" xfId="1538"/>
    <cellStyle name="Énfasis2 5" xfId="607"/>
    <cellStyle name="Énfasis2 5 2" xfId="608"/>
    <cellStyle name="Énfasis2 5 2 2" xfId="1195"/>
    <cellStyle name="Énfasis2 5 2 2 2" xfId="1539"/>
    <cellStyle name="Énfasis2 5 3" xfId="1194"/>
    <cellStyle name="Énfasis2 5 3 2" xfId="1540"/>
    <cellStyle name="Énfasis2 6" xfId="609"/>
    <cellStyle name="Énfasis2 6 2" xfId="610"/>
    <cellStyle name="Énfasis2 6 2 2" xfId="1197"/>
    <cellStyle name="Énfasis2 6 2 2 2" xfId="1541"/>
    <cellStyle name="Énfasis2 6 3" xfId="1196"/>
    <cellStyle name="Énfasis2 6 3 2" xfId="1542"/>
    <cellStyle name="Énfasis2 7" xfId="611"/>
    <cellStyle name="Énfasis2 7 2" xfId="612"/>
    <cellStyle name="Énfasis2 7 2 2" xfId="1199"/>
    <cellStyle name="Énfasis2 7 2 2 2" xfId="1543"/>
    <cellStyle name="Énfasis2 7 3" xfId="1198"/>
    <cellStyle name="Énfasis2 7 3 2" xfId="1544"/>
    <cellStyle name="Énfasis2 8" xfId="613"/>
    <cellStyle name="Énfasis2 8 2" xfId="614"/>
    <cellStyle name="Énfasis2 8 2 2" xfId="1201"/>
    <cellStyle name="Énfasis2 8 2 2 2" xfId="1545"/>
    <cellStyle name="Énfasis2 8 3" xfId="1200"/>
    <cellStyle name="Énfasis2 8 3 2" xfId="1546"/>
    <cellStyle name="Énfasis2 9" xfId="615"/>
    <cellStyle name="Énfasis3 10" xfId="616"/>
    <cellStyle name="Énfasis3 10 2" xfId="1547"/>
    <cellStyle name="Énfasis3 2" xfId="617"/>
    <cellStyle name="Énfasis3 2 2" xfId="618"/>
    <cellStyle name="Énfasis3 2 2 2" xfId="1203"/>
    <cellStyle name="Énfasis3 2 2 2 2" xfId="1548"/>
    <cellStyle name="Énfasis3 2 3" xfId="1202"/>
    <cellStyle name="Énfasis3 2 3 2" xfId="1549"/>
    <cellStyle name="Énfasis3 3" xfId="619"/>
    <cellStyle name="Énfasis3 3 2" xfId="620"/>
    <cellStyle name="Énfasis3 3 2 2" xfId="1205"/>
    <cellStyle name="Énfasis3 3 2 2 2" xfId="1550"/>
    <cellStyle name="Énfasis3 3 3" xfId="1204"/>
    <cellStyle name="Énfasis3 3 3 2" xfId="1551"/>
    <cellStyle name="Énfasis3 4" xfId="621"/>
    <cellStyle name="Énfasis3 4 2" xfId="622"/>
    <cellStyle name="Énfasis3 4 2 2" xfId="1207"/>
    <cellStyle name="Énfasis3 4 2 2 2" xfId="1552"/>
    <cellStyle name="Énfasis3 4 3" xfId="1206"/>
    <cellStyle name="Énfasis3 4 3 2" xfId="1553"/>
    <cellStyle name="Énfasis3 5" xfId="623"/>
    <cellStyle name="Énfasis3 5 2" xfId="624"/>
    <cellStyle name="Énfasis3 5 2 2" xfId="1209"/>
    <cellStyle name="Énfasis3 5 2 2 2" xfId="1554"/>
    <cellStyle name="Énfasis3 5 3" xfId="1208"/>
    <cellStyle name="Énfasis3 5 3 2" xfId="1555"/>
    <cellStyle name="Énfasis3 6" xfId="625"/>
    <cellStyle name="Énfasis3 6 2" xfId="626"/>
    <cellStyle name="Énfasis3 6 2 2" xfId="1211"/>
    <cellStyle name="Énfasis3 6 2 2 2" xfId="1556"/>
    <cellStyle name="Énfasis3 6 3" xfId="1210"/>
    <cellStyle name="Énfasis3 6 3 2" xfId="1557"/>
    <cellStyle name="Énfasis3 7" xfId="627"/>
    <cellStyle name="Énfasis3 7 2" xfId="628"/>
    <cellStyle name="Énfasis3 7 2 2" xfId="1213"/>
    <cellStyle name="Énfasis3 7 2 2 2" xfId="1558"/>
    <cellStyle name="Énfasis3 7 3" xfId="1212"/>
    <cellStyle name="Énfasis3 7 3 2" xfId="1559"/>
    <cellStyle name="Énfasis3 8" xfId="629"/>
    <cellStyle name="Énfasis3 8 2" xfId="630"/>
    <cellStyle name="Énfasis3 8 2 2" xfId="1215"/>
    <cellStyle name="Énfasis3 8 2 2 2" xfId="1560"/>
    <cellStyle name="Énfasis3 8 3" xfId="1214"/>
    <cellStyle name="Énfasis3 8 3 2" xfId="1561"/>
    <cellStyle name="Énfasis3 9" xfId="631"/>
    <cellStyle name="Énfasis4 10" xfId="632"/>
    <cellStyle name="Énfasis4 10 2" xfId="1562"/>
    <cellStyle name="Énfasis4 2" xfId="633"/>
    <cellStyle name="Énfasis4 2 2" xfId="634"/>
    <cellStyle name="Énfasis4 2 2 2" xfId="1217"/>
    <cellStyle name="Énfasis4 2 2 2 2" xfId="1563"/>
    <cellStyle name="Énfasis4 2 3" xfId="1216"/>
    <cellStyle name="Énfasis4 2 3 2" xfId="1564"/>
    <cellStyle name="Énfasis4 3" xfId="635"/>
    <cellStyle name="Énfasis4 3 2" xfId="636"/>
    <cellStyle name="Énfasis4 3 2 2" xfId="1219"/>
    <cellStyle name="Énfasis4 3 2 2 2" xfId="1565"/>
    <cellStyle name="Énfasis4 3 3" xfId="1218"/>
    <cellStyle name="Énfasis4 3 3 2" xfId="1566"/>
    <cellStyle name="Énfasis4 4" xfId="637"/>
    <cellStyle name="Énfasis4 4 2" xfId="638"/>
    <cellStyle name="Énfasis4 4 2 2" xfId="1221"/>
    <cellStyle name="Énfasis4 4 2 2 2" xfId="1567"/>
    <cellStyle name="Énfasis4 4 3" xfId="1220"/>
    <cellStyle name="Énfasis4 4 3 2" xfId="1568"/>
    <cellStyle name="Énfasis4 5" xfId="639"/>
    <cellStyle name="Énfasis4 5 2" xfId="640"/>
    <cellStyle name="Énfasis4 5 2 2" xfId="1223"/>
    <cellStyle name="Énfasis4 5 2 2 2" xfId="1569"/>
    <cellStyle name="Énfasis4 5 3" xfId="1222"/>
    <cellStyle name="Énfasis4 5 3 2" xfId="1570"/>
    <cellStyle name="Énfasis4 6" xfId="641"/>
    <cellStyle name="Énfasis4 6 2" xfId="642"/>
    <cellStyle name="Énfasis4 6 2 2" xfId="1225"/>
    <cellStyle name="Énfasis4 6 2 2 2" xfId="1571"/>
    <cellStyle name="Énfasis4 6 3" xfId="1224"/>
    <cellStyle name="Énfasis4 6 3 2" xfId="1572"/>
    <cellStyle name="Énfasis4 7" xfId="643"/>
    <cellStyle name="Énfasis4 7 2" xfId="644"/>
    <cellStyle name="Énfasis4 7 2 2" xfId="1227"/>
    <cellStyle name="Énfasis4 7 2 2 2" xfId="1573"/>
    <cellStyle name="Énfasis4 7 3" xfId="1226"/>
    <cellStyle name="Énfasis4 7 3 2" xfId="1574"/>
    <cellStyle name="Énfasis4 8" xfId="645"/>
    <cellStyle name="Énfasis4 8 2" xfId="646"/>
    <cellStyle name="Énfasis4 8 2 2" xfId="1229"/>
    <cellStyle name="Énfasis4 8 2 2 2" xfId="1575"/>
    <cellStyle name="Énfasis4 8 3" xfId="1228"/>
    <cellStyle name="Énfasis4 8 3 2" xfId="1576"/>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7"/>
    <cellStyle name="Euro" xfId="690"/>
    <cellStyle name="Excel Built-in Normal" xfId="1578"/>
    <cellStyle name="Hipervínculo" xfId="1736" builtinId="8"/>
    <cellStyle name="Hipervínculo 2" xfId="1579"/>
    <cellStyle name="Incorrecto 10" xfId="691"/>
    <cellStyle name="Incorrecto 10 2" xfId="1580"/>
    <cellStyle name="Incorrecto 2" xfId="692"/>
    <cellStyle name="Incorrecto 2 2" xfId="693"/>
    <cellStyle name="Incorrecto 2 2 2" xfId="1231"/>
    <cellStyle name="Incorrecto 2 2 2 2" xfId="1581"/>
    <cellStyle name="Incorrecto 2 3" xfId="1230"/>
    <cellStyle name="Incorrecto 2 3 2" xfId="1582"/>
    <cellStyle name="Incorrecto 3" xfId="694"/>
    <cellStyle name="Incorrecto 3 2" xfId="695"/>
    <cellStyle name="Incorrecto 3 2 2" xfId="1233"/>
    <cellStyle name="Incorrecto 3 2 2 2" xfId="1583"/>
    <cellStyle name="Incorrecto 3 3" xfId="1232"/>
    <cellStyle name="Incorrecto 3 3 2" xfId="1584"/>
    <cellStyle name="Incorrecto 4" xfId="696"/>
    <cellStyle name="Incorrecto 4 2" xfId="697"/>
    <cellStyle name="Incorrecto 4 2 2" xfId="1235"/>
    <cellStyle name="Incorrecto 4 2 2 2" xfId="1585"/>
    <cellStyle name="Incorrecto 4 3" xfId="1234"/>
    <cellStyle name="Incorrecto 4 3 2" xfId="1586"/>
    <cellStyle name="Incorrecto 5" xfId="698"/>
    <cellStyle name="Incorrecto 5 2" xfId="699"/>
    <cellStyle name="Incorrecto 5 2 2" xfId="1237"/>
    <cellStyle name="Incorrecto 5 2 2 2" xfId="1587"/>
    <cellStyle name="Incorrecto 5 3" xfId="1236"/>
    <cellStyle name="Incorrecto 5 3 2" xfId="1588"/>
    <cellStyle name="Incorrecto 6" xfId="700"/>
    <cellStyle name="Incorrecto 6 2" xfId="701"/>
    <cellStyle name="Incorrecto 6 2 2" xfId="1239"/>
    <cellStyle name="Incorrecto 6 2 2 2" xfId="1589"/>
    <cellStyle name="Incorrecto 6 3" xfId="1238"/>
    <cellStyle name="Incorrecto 6 3 2" xfId="1590"/>
    <cellStyle name="Incorrecto 7" xfId="702"/>
    <cellStyle name="Incorrecto 7 2" xfId="703"/>
    <cellStyle name="Incorrecto 7 2 2" xfId="1241"/>
    <cellStyle name="Incorrecto 7 2 2 2" xfId="1591"/>
    <cellStyle name="Incorrecto 7 3" xfId="1240"/>
    <cellStyle name="Incorrecto 7 3 2" xfId="1592"/>
    <cellStyle name="Incorrecto 8" xfId="704"/>
    <cellStyle name="Incorrecto 8 2" xfId="705"/>
    <cellStyle name="Incorrecto 8 2 2" xfId="1243"/>
    <cellStyle name="Incorrecto 8 2 2 2" xfId="1593"/>
    <cellStyle name="Incorrecto 8 3" xfId="1242"/>
    <cellStyle name="Incorrecto 8 3 2" xfId="1594"/>
    <cellStyle name="Incorrecto 9" xfId="706"/>
    <cellStyle name="Millares 2" xfId="707"/>
    <cellStyle name="Millares 2 2" xfId="1595"/>
    <cellStyle name="Millares 2 3" xfId="1596"/>
    <cellStyle name="Millares 3" xfId="973"/>
    <cellStyle name="Millares 3 2" xfId="1597"/>
    <cellStyle name="Millares 3 3" xfId="1598"/>
    <cellStyle name="Millares 4" xfId="1599"/>
    <cellStyle name="Millares 4 2" xfId="1600"/>
    <cellStyle name="Millares 5" xfId="1601"/>
    <cellStyle name="Millares 6" xfId="1602"/>
    <cellStyle name="Moneda 2" xfId="1603"/>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4"/>
    <cellStyle name="Normal 10 3" xfId="1605"/>
    <cellStyle name="Normal 11" xfId="722"/>
    <cellStyle name="Normal 11 2" xfId="974"/>
    <cellStyle name="Normal 11 2 2" xfId="1606"/>
    <cellStyle name="Normal 11 3" xfId="1607"/>
    <cellStyle name="Normal 12" xfId="723"/>
    <cellStyle name="Normal 12 2" xfId="1608"/>
    <cellStyle name="Normal 12 3" xfId="1609"/>
    <cellStyle name="Normal 13" xfId="724"/>
    <cellStyle name="Normal 13 2" xfId="725"/>
    <cellStyle name="Normal 14" xfId="726"/>
    <cellStyle name="Normal 14 2" xfId="1610"/>
    <cellStyle name="Normal 15" xfId="972"/>
    <cellStyle name="Normal 15 2" xfId="977"/>
    <cellStyle name="Normal 15 3" xfId="1611"/>
    <cellStyle name="Normal 16" xfId="975"/>
    <cellStyle name="Normal 16 2" xfId="1612"/>
    <cellStyle name="Normal 17" xfId="1613"/>
    <cellStyle name="Normal 18" xfId="1614"/>
    <cellStyle name="Normal 19" xfId="1615"/>
    <cellStyle name="Normal 2" xfId="1"/>
    <cellStyle name="Normal 2 10" xfId="7"/>
    <cellStyle name="Normal 2 10 2" xfId="976"/>
    <cellStyle name="Normal 2 11" xfId="1616"/>
    <cellStyle name="Normal 2 11 2" xfId="1617"/>
    <cellStyle name="Normal 2 12" xfId="1318"/>
    <cellStyle name="Normal 2 2" xfId="4"/>
    <cellStyle name="Normal 2 2 10" xfId="1618"/>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19"/>
    <cellStyle name="Normal 2 3" xfId="735"/>
    <cellStyle name="Normal 2 3 2" xfId="1620"/>
    <cellStyle name="Normal 2 3 3" xfId="1621"/>
    <cellStyle name="Normal 2 4" xfId="736"/>
    <cellStyle name="Normal 2 4 2" xfId="1244"/>
    <cellStyle name="Normal 2 4 2 2" xfId="1622"/>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3"/>
    <cellStyle name="Normal 3 2 3" xfId="1246"/>
    <cellStyle name="Normal 3 3" xfId="743"/>
    <cellStyle name="Normal 3 3 2" xfId="1624"/>
    <cellStyle name="Normal 3 3 3" xfId="1625"/>
    <cellStyle name="Normal 3 4" xfId="1245"/>
    <cellStyle name="Normal 3 4 2" xfId="1626"/>
    <cellStyle name="Normal 33" xfId="744"/>
    <cellStyle name="Normal 33 2" xfId="745"/>
    <cellStyle name="Normal 35" xfId="746"/>
    <cellStyle name="Normal 35 2" xfId="747"/>
    <cellStyle name="Normal 4" xfId="748"/>
    <cellStyle name="Normal 4 2" xfId="749"/>
    <cellStyle name="Normal 4 2 2" xfId="750"/>
    <cellStyle name="Normal 4 2 2 2" xfId="1627"/>
    <cellStyle name="Normal 4 2 3" xfId="1628"/>
    <cellStyle name="Normal 4 3" xfId="751"/>
    <cellStyle name="Normal 4 3 2" xfId="1629"/>
    <cellStyle name="Normal 4 4" xfId="1630"/>
    <cellStyle name="Normal 4 4 2" xfId="1631"/>
    <cellStyle name="Normal 4 5" xfId="1632"/>
    <cellStyle name="Normal 5" xfId="9"/>
    <cellStyle name="Normal 5 2" xfId="1633"/>
    <cellStyle name="Normal 6" xfId="752"/>
    <cellStyle name="Normal 6 2" xfId="753"/>
    <cellStyle name="Normal 6 3" xfId="1634"/>
    <cellStyle name="Normal 6 4" xfId="1635"/>
    <cellStyle name="Normal 6 4 2" xfId="1636"/>
    <cellStyle name="Normal 6 5" xfId="1637"/>
    <cellStyle name="Normal 7" xfId="754"/>
    <cellStyle name="Normal 7 2" xfId="755"/>
    <cellStyle name="Normal 7 2 2" xfId="756"/>
    <cellStyle name="Normal 7 3" xfId="757"/>
    <cellStyle name="Normal 7 3 2" xfId="1638"/>
    <cellStyle name="Normal 7 4" xfId="1639"/>
    <cellStyle name="Normal 8" xfId="758"/>
    <cellStyle name="Normal 8 2" xfId="759"/>
    <cellStyle name="Normal 8 2 2" xfId="760"/>
    <cellStyle name="Normal 8 3" xfId="761"/>
    <cellStyle name="Normal 9" xfId="8"/>
    <cellStyle name="Normal 9 2" xfId="1640"/>
    <cellStyle name="Normal_C03" xfId="1735"/>
    <cellStyle name="Notas 10" xfId="762"/>
    <cellStyle name="Notas 10 2" xfId="763"/>
    <cellStyle name="Notas 10 3" xfId="1247"/>
    <cellStyle name="Notas 10 3 2" xfId="1641"/>
    <cellStyle name="Notas 11" xfId="764"/>
    <cellStyle name="Notas 11 2" xfId="765"/>
    <cellStyle name="Notas 12" xfId="766"/>
    <cellStyle name="Notas 12 2" xfId="1642"/>
    <cellStyle name="Notas 12 3" xfId="1643"/>
    <cellStyle name="Notas 2" xfId="767"/>
    <cellStyle name="Notas 2 2" xfId="768"/>
    <cellStyle name="Notas 2 2 2" xfId="769"/>
    <cellStyle name="Notas 2 3" xfId="770"/>
    <cellStyle name="Notas 2 4" xfId="1644"/>
    <cellStyle name="Notas 3" xfId="771"/>
    <cellStyle name="Notas 3 2" xfId="772"/>
    <cellStyle name="Notas 3 2 2" xfId="773"/>
    <cellStyle name="Notas 3 3" xfId="774"/>
    <cellStyle name="Notas 3 4" xfId="1645"/>
    <cellStyle name="Notas 4" xfId="775"/>
    <cellStyle name="Notas 4 2" xfId="776"/>
    <cellStyle name="Notas 4 2 2" xfId="777"/>
    <cellStyle name="Notas 4 3" xfId="778"/>
    <cellStyle name="Notas 4 4" xfId="1646"/>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7"/>
    <cellStyle name="Porcentaje 3" xfId="1648"/>
    <cellStyle name="Porcentaje 4" xfId="1649"/>
    <cellStyle name="Porcentaje 5" xfId="1650"/>
    <cellStyle name="Porcentaje 6" xfId="1651"/>
    <cellStyle name="Porcentual 2" xfId="1652"/>
    <cellStyle name="Salida 10" xfId="797"/>
    <cellStyle name="Salida 10 2" xfId="1653"/>
    <cellStyle name="Salida 2" xfId="798"/>
    <cellStyle name="Salida 2 2" xfId="799"/>
    <cellStyle name="Salida 2 2 2" xfId="1249"/>
    <cellStyle name="Salida 2 2 2 2" xfId="1654"/>
    <cellStyle name="Salida 2 3" xfId="1248"/>
    <cellStyle name="Salida 2 3 2" xfId="1655"/>
    <cellStyle name="Salida 3" xfId="800"/>
    <cellStyle name="Salida 3 2" xfId="801"/>
    <cellStyle name="Salida 3 2 2" xfId="1251"/>
    <cellStyle name="Salida 3 2 2 2" xfId="1656"/>
    <cellStyle name="Salida 3 3" xfId="1250"/>
    <cellStyle name="Salida 3 3 2" xfId="1657"/>
    <cellStyle name="Salida 4" xfId="802"/>
    <cellStyle name="Salida 4 2" xfId="803"/>
    <cellStyle name="Salida 4 2 2" xfId="1253"/>
    <cellStyle name="Salida 4 2 2 2" xfId="1658"/>
    <cellStyle name="Salida 4 3" xfId="1252"/>
    <cellStyle name="Salida 4 3 2" xfId="1659"/>
    <cellStyle name="Salida 5" xfId="804"/>
    <cellStyle name="Salida 5 2" xfId="805"/>
    <cellStyle name="Salida 5 2 2" xfId="1255"/>
    <cellStyle name="Salida 5 2 2 2" xfId="1660"/>
    <cellStyle name="Salida 5 3" xfId="1254"/>
    <cellStyle name="Salida 5 3 2" xfId="1661"/>
    <cellStyle name="Salida 6" xfId="806"/>
    <cellStyle name="Salida 6 2" xfId="807"/>
    <cellStyle name="Salida 6 2 2" xfId="1257"/>
    <cellStyle name="Salida 6 2 2 2" xfId="1662"/>
    <cellStyle name="Salida 6 3" xfId="1256"/>
    <cellStyle name="Salida 6 3 2" xfId="1663"/>
    <cellStyle name="Salida 7" xfId="808"/>
    <cellStyle name="Salida 7 2" xfId="809"/>
    <cellStyle name="Salida 7 2 2" xfId="1259"/>
    <cellStyle name="Salida 7 2 2 2" xfId="1664"/>
    <cellStyle name="Salida 7 3" xfId="1258"/>
    <cellStyle name="Salida 7 3 2" xfId="1665"/>
    <cellStyle name="Salida 8" xfId="810"/>
    <cellStyle name="Salida 8 2" xfId="811"/>
    <cellStyle name="Salida 8 2 2" xfId="1261"/>
    <cellStyle name="Salida 8 2 2 2" xfId="1666"/>
    <cellStyle name="Salida 8 3" xfId="1260"/>
    <cellStyle name="Salida 8 3 2" xfId="1667"/>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8"/>
    <cellStyle name="Título 1 11" xfId="843"/>
    <cellStyle name="Título 1 11 2" xfId="1669"/>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0"/>
    <cellStyle name="Título 2 2" xfId="889"/>
    <cellStyle name="Título 2 2 2" xfId="890"/>
    <cellStyle name="Título 2 2 2 2" xfId="1277"/>
    <cellStyle name="Título 2 2 2 2 2" xfId="1671"/>
    <cellStyle name="Título 2 2 3" xfId="1276"/>
    <cellStyle name="Título 2 2 3 2" xfId="1672"/>
    <cellStyle name="Título 2 3" xfId="891"/>
    <cellStyle name="Título 2 3 2" xfId="892"/>
    <cellStyle name="Título 2 3 2 2" xfId="1279"/>
    <cellStyle name="Título 2 3 2 2 2" xfId="1673"/>
    <cellStyle name="Título 2 3 3" xfId="1278"/>
    <cellStyle name="Título 2 3 3 2" xfId="1674"/>
    <cellStyle name="Título 2 4" xfId="893"/>
    <cellStyle name="Título 2 4 2" xfId="894"/>
    <cellStyle name="Título 2 4 2 2" xfId="1281"/>
    <cellStyle name="Título 2 4 2 2 2" xfId="1675"/>
    <cellStyle name="Título 2 4 3" xfId="1280"/>
    <cellStyle name="Título 2 4 3 2" xfId="1676"/>
    <cellStyle name="Título 2 5" xfId="895"/>
    <cellStyle name="Título 2 5 2" xfId="896"/>
    <cellStyle name="Título 2 5 2 2" xfId="1283"/>
    <cellStyle name="Título 2 5 2 2 2" xfId="1677"/>
    <cellStyle name="Título 2 5 3" xfId="1282"/>
    <cellStyle name="Título 2 5 3 2" xfId="1678"/>
    <cellStyle name="Título 2 6" xfId="897"/>
    <cellStyle name="Título 2 6 2" xfId="898"/>
    <cellStyle name="Título 2 6 2 2" xfId="1285"/>
    <cellStyle name="Título 2 6 2 2 2" xfId="1679"/>
    <cellStyle name="Título 2 6 3" xfId="1284"/>
    <cellStyle name="Título 2 6 3 2" xfId="1680"/>
    <cellStyle name="Título 2 7" xfId="899"/>
    <cellStyle name="Título 2 7 2" xfId="900"/>
    <cellStyle name="Título 2 7 2 2" xfId="1287"/>
    <cellStyle name="Título 2 7 2 2 2" xfId="1681"/>
    <cellStyle name="Título 2 7 3" xfId="1286"/>
    <cellStyle name="Título 2 7 3 2" xfId="1682"/>
    <cellStyle name="Título 2 8" xfId="901"/>
    <cellStyle name="Título 2 8 2" xfId="902"/>
    <cellStyle name="Título 2 8 2 2" xfId="1289"/>
    <cellStyle name="Título 2 8 2 2 2" xfId="1683"/>
    <cellStyle name="Título 2 8 3" xfId="1288"/>
    <cellStyle name="Título 2 8 3 2" xfId="1684"/>
    <cellStyle name="Título 2 9" xfId="903"/>
    <cellStyle name="Título 3 10" xfId="904"/>
    <cellStyle name="Título 3 10 2" xfId="905"/>
    <cellStyle name="Título 3 10 3" xfId="1685"/>
    <cellStyle name="Título 3 11" xfId="906"/>
    <cellStyle name="Título 3 11 2" xfId="1686"/>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7"/>
    <cellStyle name="Título 6" xfId="955"/>
    <cellStyle name="Título 6 2" xfId="1688"/>
    <cellStyle name="Total 10" xfId="956"/>
    <cellStyle name="Total 10 2" xfId="1689"/>
    <cellStyle name="Total 10 3" xfId="1690"/>
    <cellStyle name="Total 2" xfId="957"/>
    <cellStyle name="Total 2 2" xfId="958"/>
    <cellStyle name="Total 2 2 2" xfId="1305"/>
    <cellStyle name="Total 2 2 2 2" xfId="1691"/>
    <cellStyle name="Total 2 2 3" xfId="1692"/>
    <cellStyle name="Total 2 2 4" xfId="1693"/>
    <cellStyle name="Total 2 3" xfId="1304"/>
    <cellStyle name="Total 2 3 2" xfId="1694"/>
    <cellStyle name="Total 2 4" xfId="1695"/>
    <cellStyle name="Total 2 5" xfId="1696"/>
    <cellStyle name="Total 3" xfId="959"/>
    <cellStyle name="Total 3 2" xfId="960"/>
    <cellStyle name="Total 3 2 2" xfId="1307"/>
    <cellStyle name="Total 3 2 2 2" xfId="1697"/>
    <cellStyle name="Total 3 2 3" xfId="1698"/>
    <cellStyle name="Total 3 2 4" xfId="1699"/>
    <cellStyle name="Total 3 3" xfId="1306"/>
    <cellStyle name="Total 3 3 2" xfId="1700"/>
    <cellStyle name="Total 3 4" xfId="1701"/>
    <cellStyle name="Total 3 5" xfId="1702"/>
    <cellStyle name="Total 4" xfId="961"/>
    <cellStyle name="Total 4 2" xfId="962"/>
    <cellStyle name="Total 4 2 2" xfId="1309"/>
    <cellStyle name="Total 4 2 2 2" xfId="1703"/>
    <cellStyle name="Total 4 2 3" xfId="1704"/>
    <cellStyle name="Total 4 2 4" xfId="1705"/>
    <cellStyle name="Total 4 3" xfId="1308"/>
    <cellStyle name="Total 4 3 2" xfId="1706"/>
    <cellStyle name="Total 4 4" xfId="1707"/>
    <cellStyle name="Total 4 5" xfId="1708"/>
    <cellStyle name="Total 5" xfId="963"/>
    <cellStyle name="Total 5 2" xfId="964"/>
    <cellStyle name="Total 5 2 2" xfId="1311"/>
    <cellStyle name="Total 5 2 2 2" xfId="1709"/>
    <cellStyle name="Total 5 2 3" xfId="1710"/>
    <cellStyle name="Total 5 2 4" xfId="1711"/>
    <cellStyle name="Total 5 3" xfId="1310"/>
    <cellStyle name="Total 5 3 2" xfId="1712"/>
    <cellStyle name="Total 5 4" xfId="1713"/>
    <cellStyle name="Total 5 5" xfId="1714"/>
    <cellStyle name="Total 6" xfId="965"/>
    <cellStyle name="Total 6 2" xfId="966"/>
    <cellStyle name="Total 6 2 2" xfId="1313"/>
    <cellStyle name="Total 6 2 2 2" xfId="1715"/>
    <cellStyle name="Total 6 2 3" xfId="1716"/>
    <cellStyle name="Total 6 2 4" xfId="1717"/>
    <cellStyle name="Total 6 3" xfId="1312"/>
    <cellStyle name="Total 6 3 2" xfId="1718"/>
    <cellStyle name="Total 6 4" xfId="1719"/>
    <cellStyle name="Total 6 5" xfId="1720"/>
    <cellStyle name="Total 7" xfId="967"/>
    <cellStyle name="Total 7 2" xfId="968"/>
    <cellStyle name="Total 7 2 2" xfId="1315"/>
    <cellStyle name="Total 7 2 2 2" xfId="1721"/>
    <cellStyle name="Total 7 2 3" xfId="1722"/>
    <cellStyle name="Total 7 2 4" xfId="1723"/>
    <cellStyle name="Total 7 3" xfId="1314"/>
    <cellStyle name="Total 7 3 2" xfId="1724"/>
    <cellStyle name="Total 7 4" xfId="1725"/>
    <cellStyle name="Total 7 5" xfId="1726"/>
    <cellStyle name="Total 8" xfId="969"/>
    <cellStyle name="Total 8 2" xfId="970"/>
    <cellStyle name="Total 8 2 2" xfId="1317"/>
    <cellStyle name="Total 8 2 2 2" xfId="1727"/>
    <cellStyle name="Total 8 2 3" xfId="1728"/>
    <cellStyle name="Total 8 2 4" xfId="1729"/>
    <cellStyle name="Total 8 3" xfId="1316"/>
    <cellStyle name="Total 8 3 2" xfId="1730"/>
    <cellStyle name="Total 8 4" xfId="1731"/>
    <cellStyle name="Total 8 5" xfId="1732"/>
    <cellStyle name="Total 9" xfId="971"/>
    <cellStyle name="Total 9 2" xfId="1733"/>
    <cellStyle name="Total 9 3" xfId="1734"/>
  </cellStyles>
  <dxfs count="0"/>
  <tableStyles count="0" defaultTableStyle="TableStyleMedium2" defaultPivotStyle="PivotStyleLight16"/>
  <colors>
    <mruColors>
      <color rgb="FF47AAC5"/>
      <color rgb="FF2E7D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9.xml"/><Relationship Id="rId21" Type="http://schemas.openxmlformats.org/officeDocument/2006/relationships/externalLink" Target="externalLinks/externalLink4.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63" Type="http://schemas.openxmlformats.org/officeDocument/2006/relationships/externalLink" Target="externalLinks/externalLink46.xml"/><Relationship Id="rId68" Type="http://schemas.openxmlformats.org/officeDocument/2006/relationships/externalLink" Target="externalLinks/externalLink51.xml"/><Relationship Id="rId84" Type="http://schemas.openxmlformats.org/officeDocument/2006/relationships/externalLink" Target="externalLinks/externalLink67.xml"/><Relationship Id="rId89" Type="http://schemas.openxmlformats.org/officeDocument/2006/relationships/externalLink" Target="externalLinks/externalLink7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74" Type="http://schemas.openxmlformats.org/officeDocument/2006/relationships/externalLink" Target="externalLinks/externalLink57.xml"/><Relationship Id="rId79" Type="http://schemas.openxmlformats.org/officeDocument/2006/relationships/externalLink" Target="externalLinks/externalLink62.xml"/><Relationship Id="rId5" Type="http://schemas.openxmlformats.org/officeDocument/2006/relationships/worksheet" Target="worksheets/sheet5.xml"/><Relationship Id="rId90" Type="http://schemas.openxmlformats.org/officeDocument/2006/relationships/externalLink" Target="externalLinks/externalLink73.xml"/><Relationship Id="rId95" Type="http://schemas.openxmlformats.org/officeDocument/2006/relationships/sharedStrings" Target="sharedStrings.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64" Type="http://schemas.openxmlformats.org/officeDocument/2006/relationships/externalLink" Target="externalLinks/externalLink47.xml"/><Relationship Id="rId69" Type="http://schemas.openxmlformats.org/officeDocument/2006/relationships/externalLink" Target="externalLinks/externalLink52.xml"/><Relationship Id="rId80" Type="http://schemas.openxmlformats.org/officeDocument/2006/relationships/externalLink" Target="externalLinks/externalLink63.xml"/><Relationship Id="rId85" Type="http://schemas.openxmlformats.org/officeDocument/2006/relationships/externalLink" Target="externalLinks/externalLink6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59" Type="http://schemas.openxmlformats.org/officeDocument/2006/relationships/externalLink" Target="externalLinks/externalLink42.xml"/><Relationship Id="rId67" Type="http://schemas.openxmlformats.org/officeDocument/2006/relationships/externalLink" Target="externalLinks/externalLink50.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54" Type="http://schemas.openxmlformats.org/officeDocument/2006/relationships/externalLink" Target="externalLinks/externalLink37.xml"/><Relationship Id="rId62" Type="http://schemas.openxmlformats.org/officeDocument/2006/relationships/externalLink" Target="externalLinks/externalLink45.xml"/><Relationship Id="rId70" Type="http://schemas.openxmlformats.org/officeDocument/2006/relationships/externalLink" Target="externalLinks/externalLink53.xml"/><Relationship Id="rId75" Type="http://schemas.openxmlformats.org/officeDocument/2006/relationships/externalLink" Target="externalLinks/externalLink58.xml"/><Relationship Id="rId83" Type="http://schemas.openxmlformats.org/officeDocument/2006/relationships/externalLink" Target="externalLinks/externalLink66.xml"/><Relationship Id="rId88" Type="http://schemas.openxmlformats.org/officeDocument/2006/relationships/externalLink" Target="externalLinks/externalLink71.xml"/><Relationship Id="rId91" Type="http://schemas.openxmlformats.org/officeDocument/2006/relationships/externalLink" Target="externalLinks/externalLink74.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57" Type="http://schemas.openxmlformats.org/officeDocument/2006/relationships/externalLink" Target="externalLinks/externalLink40.xml"/><Relationship Id="rId10" Type="http://schemas.openxmlformats.org/officeDocument/2006/relationships/worksheet" Target="worksheets/sheet10.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externalLink" Target="externalLinks/externalLink35.xml"/><Relationship Id="rId60" Type="http://schemas.openxmlformats.org/officeDocument/2006/relationships/externalLink" Target="externalLinks/externalLink43.xml"/><Relationship Id="rId65" Type="http://schemas.openxmlformats.org/officeDocument/2006/relationships/externalLink" Target="externalLinks/externalLink48.xml"/><Relationship Id="rId73" Type="http://schemas.openxmlformats.org/officeDocument/2006/relationships/externalLink" Target="externalLinks/externalLink56.xml"/><Relationship Id="rId78" Type="http://schemas.openxmlformats.org/officeDocument/2006/relationships/externalLink" Target="externalLinks/externalLink61.xml"/><Relationship Id="rId81" Type="http://schemas.openxmlformats.org/officeDocument/2006/relationships/externalLink" Target="externalLinks/externalLink64.xml"/><Relationship Id="rId86" Type="http://schemas.openxmlformats.org/officeDocument/2006/relationships/externalLink" Target="externalLinks/externalLink69.xml"/><Relationship Id="rId94" Type="http://schemas.openxmlformats.org/officeDocument/2006/relationships/styles" Target="styles.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 Id="rId34" Type="http://schemas.openxmlformats.org/officeDocument/2006/relationships/externalLink" Target="externalLinks/externalLink17.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76" Type="http://schemas.openxmlformats.org/officeDocument/2006/relationships/externalLink" Target="externalLinks/externalLink59.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54.xml"/><Relationship Id="rId92" Type="http://schemas.openxmlformats.org/officeDocument/2006/relationships/externalLink" Target="externalLinks/externalLink75.xml"/><Relationship Id="rId2" Type="http://schemas.openxmlformats.org/officeDocument/2006/relationships/worksheet" Target="worksheets/sheet2.xml"/><Relationship Id="rId29" Type="http://schemas.openxmlformats.org/officeDocument/2006/relationships/externalLink" Target="externalLinks/externalLink12.xml"/><Relationship Id="rId24" Type="http://schemas.openxmlformats.org/officeDocument/2006/relationships/externalLink" Target="externalLinks/externalLink7.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66" Type="http://schemas.openxmlformats.org/officeDocument/2006/relationships/externalLink" Target="externalLinks/externalLink49.xml"/><Relationship Id="rId87" Type="http://schemas.openxmlformats.org/officeDocument/2006/relationships/externalLink" Target="externalLinks/externalLink70.xml"/><Relationship Id="rId61" Type="http://schemas.openxmlformats.org/officeDocument/2006/relationships/externalLink" Target="externalLinks/externalLink44.xml"/><Relationship Id="rId82" Type="http://schemas.openxmlformats.org/officeDocument/2006/relationships/externalLink" Target="externalLinks/externalLink65.xml"/><Relationship Id="rId19" Type="http://schemas.openxmlformats.org/officeDocument/2006/relationships/externalLink" Target="externalLinks/externalLink2.xml"/><Relationship Id="rId14" Type="http://schemas.openxmlformats.org/officeDocument/2006/relationships/worksheet" Target="worksheets/sheet14.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56" Type="http://schemas.openxmlformats.org/officeDocument/2006/relationships/externalLink" Target="externalLinks/externalLink39.xml"/><Relationship Id="rId77" Type="http://schemas.openxmlformats.org/officeDocument/2006/relationships/externalLink" Target="externalLinks/externalLink60.xml"/><Relationship Id="rId8" Type="http://schemas.openxmlformats.org/officeDocument/2006/relationships/worksheet" Target="worksheets/sheet8.xml"/><Relationship Id="rId51" Type="http://schemas.openxmlformats.org/officeDocument/2006/relationships/externalLink" Target="externalLinks/externalLink34.xml"/><Relationship Id="rId72" Type="http://schemas.openxmlformats.org/officeDocument/2006/relationships/externalLink" Target="externalLinks/externalLink55.xml"/><Relationship Id="rId93" Type="http://schemas.openxmlformats.org/officeDocument/2006/relationships/theme" Target="theme/theme1.xml"/><Relationship Id="rId98"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19/BudgetaryPlan2019.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32"/>
  <sheetViews>
    <sheetView showGridLines="0" tabSelected="1" zoomScale="75" zoomScaleNormal="75" workbookViewId="0">
      <selection activeCell="B8" sqref="B8"/>
    </sheetView>
  </sheetViews>
  <sheetFormatPr baseColWidth="10" defaultRowHeight="14.5"/>
  <cols>
    <col min="1" max="1" width="2.6328125" customWidth="1"/>
    <col min="2" max="2" width="131.1796875" customWidth="1"/>
  </cols>
  <sheetData>
    <row r="2" spans="2:2">
      <c r="B2" s="166" t="s">
        <v>383</v>
      </c>
    </row>
    <row r="8" spans="2:2" ht="20">
      <c r="B8" s="167" t="s">
        <v>392</v>
      </c>
    </row>
    <row r="10" spans="2:2" ht="15.5">
      <c r="B10" s="168" t="s">
        <v>384</v>
      </c>
    </row>
    <row r="11" spans="2:2" ht="15.5">
      <c r="B11" s="168" t="s">
        <v>385</v>
      </c>
    </row>
    <row r="12" spans="2:2" ht="15.5">
      <c r="B12" s="168" t="s">
        <v>386</v>
      </c>
    </row>
    <row r="13" spans="2:2" ht="15.5">
      <c r="B13" s="168" t="s">
        <v>387</v>
      </c>
    </row>
    <row r="14" spans="2:2" ht="15.5">
      <c r="B14" s="168" t="s">
        <v>388</v>
      </c>
    </row>
    <row r="16" spans="2:2" ht="15.5">
      <c r="B16" s="168" t="s">
        <v>402</v>
      </c>
    </row>
    <row r="17" spans="2:2" ht="15.5">
      <c r="B17" s="168" t="s">
        <v>396</v>
      </c>
    </row>
    <row r="18" spans="2:2" ht="15.5">
      <c r="B18" s="168" t="s">
        <v>395</v>
      </c>
    </row>
    <row r="19" spans="2:2" ht="15.5">
      <c r="B19" s="168" t="s">
        <v>397</v>
      </c>
    </row>
    <row r="20" spans="2:2" ht="15.5">
      <c r="B20" s="168" t="s">
        <v>398</v>
      </c>
    </row>
    <row r="21" spans="2:2" ht="15.5">
      <c r="B21" s="168" t="s">
        <v>399</v>
      </c>
    </row>
    <row r="22" spans="2:2" ht="15.5">
      <c r="B22" s="168" t="s">
        <v>400</v>
      </c>
    </row>
    <row r="23" spans="2:2" ht="15.5">
      <c r="B23" s="168" t="s">
        <v>225</v>
      </c>
    </row>
    <row r="25" spans="2:2" ht="15.5">
      <c r="B25" s="168" t="s">
        <v>401</v>
      </c>
    </row>
    <row r="27" spans="2:2" ht="15.5">
      <c r="B27" s="168" t="s">
        <v>389</v>
      </c>
    </row>
    <row r="29" spans="2:2" ht="15.5">
      <c r="B29" s="168" t="s">
        <v>390</v>
      </c>
    </row>
    <row r="31" spans="2:2">
      <c r="B31" s="170" t="s">
        <v>393</v>
      </c>
    </row>
    <row r="32" spans="2:2">
      <c r="B32" s="169" t="s">
        <v>391</v>
      </c>
    </row>
  </sheetData>
  <hyperlinks>
    <hyperlink ref="B10:M10" location="'Resumen Total liquidez'!A1" display="1. Resumen Total Liquidez"/>
    <hyperlink ref="B12:M12" location="'Resumen Total liquidez'!A1" display="1. Resumen Total Liquidez"/>
    <hyperlink ref="B13:M13" location="'Resumen Total liquidez'!A1" display="1. Resumen Total Liquidez"/>
    <hyperlink ref="B14:M14" location="'Resumen Total liquidez'!A1" display="1. Resumen Total Liquidez"/>
    <hyperlink ref="B16:M16" location="'Resumen Total liquidez'!A1" display="1. Resumen Total Liquidez"/>
    <hyperlink ref="B17:M17" location="'Resumen Total liquidez'!A1" display="1. Resumen Total Liquidez"/>
    <hyperlink ref="B18:M18" location="'Resumen Total liquidez'!A1" display="1. Resumen Total Liquidez"/>
    <hyperlink ref="B19:M19" location="'Resumen Total liquidez'!A1" display="1. Resumen Total Liquidez"/>
    <hyperlink ref="B20:M20" location="'Resumen Total liquidez'!A1" display="1. Resumen Total Liquidez"/>
    <hyperlink ref="B21:M21" location="'Resumen Total liquidez'!A1" display="1. Resumen Total Liquidez"/>
    <hyperlink ref="B27:M27" location="'Resumen Total liquidez'!A1" display="1. Resumen Total Liquidez"/>
    <hyperlink ref="B29:M29" location="'Resumen Total liquidez'!A1" display="1. Resumen Total Liquidez"/>
    <hyperlink ref="B10" location="'1.1 Basic Assumptions'!B2" display="1.1 Basic Assumptions"/>
    <hyperlink ref="B12" location="'1.3 Labour Market'!B2" display="1.3 Evolution of the labour market"/>
    <hyperlink ref="B13" location="'1.4 Evolution of Prices'!B2" display="1.4 Evolution of prices"/>
    <hyperlink ref="B14" location="'1.5 Sectoral Balances'!A1" display="1.5 Sectoral Balances"/>
    <hyperlink ref="B16" location="'2.1 Objectives Approved'!B2" display="2.1 Final deficit targets approved for 2018-2020"/>
    <hyperlink ref="B17" location="'2.2 Stability and Growth Progra'!B2" display="2.2 Stability and Growth Programme Objectives"/>
    <hyperlink ref="B18" location="'2.3 Comparison paths'!A1" display="2.3 Evolution of General Government debt (S.13) and perspectives"/>
    <hyperlink ref="B19" location="'2.4 Evolution of Debt'!B2" display="2.4 Income and expenditure targets for the General Government as a whole "/>
    <hyperlink ref="B20" location="'2.5  Income Expenditure Targets'!B2" display="2.5 Comparison with European Commission forecasts"/>
    <hyperlink ref="B21" location="'2.6 Comparison with EC'!B2" display="2.6 Budgetary goals for the whole General Government and its sub-sectors"/>
    <hyperlink ref="B22" location="'2.7 Budgetary Objectives'!B2" display="2.7 Calculation of the Expenditure Benchmark"/>
    <hyperlink ref="B27" location="'6 CSR'!A1" display="6 CSR. Link between the budgetary plan and compliance with specific council recommendations"/>
    <hyperlink ref="B29" location="'7 E2020'!A1" display="7 E2020. Link between the draft budgetary plan and the european growth and employment strategy"/>
    <hyperlink ref="B2" location="'2.4 Income Expenditure Targets'!B2" display="2.4 Income Expenditure Targets'!B2"/>
    <hyperlink ref="B11" location="'1.2 Macroeconomic Outlooks'!B2" display="1.2 Macroeconomic outlooks"/>
    <hyperlink ref="B32" r:id="rId1" display="Acceso a informes presupuestarios de otros años"/>
    <hyperlink ref="B31" r:id="rId2"/>
    <hyperlink ref="B23" location="'2.8 Expenditure benchmark'!B2" display="2.7 Budgetary goals for the whole General Government and its sub-sectors"/>
    <hyperlink ref="B25:M25" location="'Resumen Total liquidez'!A1" display="1. Resumen Total Liquidez"/>
    <hyperlink ref="B25" location="'3.1 Revenue measures'!B2" display="6 CSR. Link between the budgetary plan and compliance with specific council recommendations"/>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H26"/>
  <sheetViews>
    <sheetView showGridLines="0" workbookViewId="0"/>
  </sheetViews>
  <sheetFormatPr baseColWidth="10" defaultColWidth="11.453125" defaultRowHeight="14.5"/>
  <cols>
    <col min="1" max="1" width="2.7265625" style="171" customWidth="1"/>
    <col min="2" max="2" width="37.453125" style="20" customWidth="1"/>
    <col min="3" max="3" width="9.7265625" style="20" customWidth="1"/>
    <col min="4" max="6" width="15.7265625" style="20" customWidth="1"/>
    <col min="7" max="16384" width="11.453125" style="20"/>
  </cols>
  <sheetData>
    <row r="1" spans="1:8">
      <c r="A1" s="171" t="s">
        <v>394</v>
      </c>
    </row>
    <row r="2" spans="1:8" s="22" customFormat="1" ht="20.149999999999999" customHeight="1">
      <c r="A2" s="172"/>
      <c r="B2" s="189" t="s">
        <v>162</v>
      </c>
      <c r="C2" s="189"/>
      <c r="D2" s="189"/>
      <c r="E2" s="189"/>
      <c r="F2" s="189"/>
    </row>
    <row r="3" spans="1:8" s="14" customFormat="1" ht="20.149999999999999" customHeight="1">
      <c r="A3" s="172"/>
      <c r="B3" s="190" t="s">
        <v>150</v>
      </c>
      <c r="C3" s="190"/>
      <c r="D3" s="190"/>
      <c r="E3" s="190"/>
      <c r="F3" s="190"/>
    </row>
    <row r="4" spans="1:8" s="14" customFormat="1" ht="10" customHeight="1" thickBot="1">
      <c r="A4" s="172"/>
      <c r="B4" s="59"/>
      <c r="C4" s="17"/>
      <c r="D4" s="17"/>
      <c r="E4" s="17"/>
    </row>
    <row r="5" spans="1:8" s="14" customFormat="1" ht="20.149999999999999" customHeight="1" thickBot="1">
      <c r="A5" s="172"/>
      <c r="B5" s="5"/>
      <c r="C5" s="129" t="s">
        <v>12</v>
      </c>
      <c r="D5" s="129">
        <v>2017</v>
      </c>
      <c r="E5" s="129">
        <v>2018</v>
      </c>
      <c r="F5" s="129">
        <v>2019</v>
      </c>
    </row>
    <row r="6" spans="1:8" s="14" customFormat="1" ht="20.149999999999999" customHeight="1" thickBot="1">
      <c r="A6" s="172"/>
      <c r="B6" s="6" t="s">
        <v>163</v>
      </c>
      <c r="C6" s="5"/>
      <c r="D6" s="77">
        <v>98.122836033709433</v>
      </c>
      <c r="E6" s="77">
        <v>97.020053372541042</v>
      </c>
      <c r="F6" s="77">
        <v>95.5</v>
      </c>
      <c r="G6" s="19"/>
      <c r="H6" s="19"/>
    </row>
    <row r="7" spans="1:8" s="14" customFormat="1" ht="20.149999999999999" customHeight="1" thickBot="1">
      <c r="A7" s="172"/>
      <c r="B7" s="7" t="s">
        <v>164</v>
      </c>
      <c r="C7" s="8"/>
      <c r="D7" s="78">
        <v>-0.84721070624782158</v>
      </c>
      <c r="E7" s="78">
        <v>-1.1027826611683906</v>
      </c>
      <c r="F7" s="78">
        <v>-1.5</v>
      </c>
    </row>
    <row r="8" spans="1:8" s="14" customFormat="1" ht="20.149999999999999" customHeight="1">
      <c r="A8" s="172"/>
      <c r="B8" s="180" t="s">
        <v>165</v>
      </c>
      <c r="C8" s="181"/>
      <c r="D8" s="181"/>
      <c r="E8" s="181"/>
      <c r="F8" s="181"/>
    </row>
    <row r="9" spans="1:8" s="14" customFormat="1" ht="20.149999999999999" customHeight="1" thickBot="1">
      <c r="A9" s="172"/>
      <c r="B9" s="6" t="s">
        <v>166</v>
      </c>
      <c r="C9" s="5"/>
      <c r="D9" s="77">
        <v>-0.5218126430247656</v>
      </c>
      <c r="E9" s="77">
        <v>-0.27506806255832084</v>
      </c>
      <c r="F9" s="77">
        <v>0.57787520579662721</v>
      </c>
      <c r="G9" s="19"/>
      <c r="H9" s="19"/>
    </row>
    <row r="10" spans="1:8" s="14" customFormat="1" ht="20.149999999999999" customHeight="1" thickBot="1">
      <c r="A10" s="172"/>
      <c r="B10" s="7" t="s">
        <v>167</v>
      </c>
      <c r="C10" s="8" t="s">
        <v>7</v>
      </c>
      <c r="D10" s="78">
        <v>2.5565046955421278</v>
      </c>
      <c r="E10" s="78">
        <v>2.4439368977026725</v>
      </c>
      <c r="F10" s="78">
        <v>2.3397619216817054</v>
      </c>
    </row>
    <row r="11" spans="1:8" s="14" customFormat="1" ht="20.149999999999999" customHeight="1" thickBot="1">
      <c r="A11" s="172"/>
      <c r="B11" s="6" t="s">
        <v>168</v>
      </c>
      <c r="C11" s="5"/>
      <c r="D11" s="77">
        <v>0.11161697614459955</v>
      </c>
      <c r="E11" s="77">
        <v>-0.13818076734503845</v>
      </c>
      <c r="F11" s="77">
        <v>0.7</v>
      </c>
      <c r="G11" s="19"/>
      <c r="H11" s="19"/>
    </row>
    <row r="12" spans="1:8" s="14" customFormat="1" ht="20.149999999999999" customHeight="1" thickBot="1">
      <c r="A12" s="172"/>
      <c r="B12" s="7" t="s">
        <v>169</v>
      </c>
      <c r="C12" s="8"/>
      <c r="D12" s="78">
        <v>2.6929596054162546</v>
      </c>
      <c r="E12" s="78">
        <v>2.5878407934209853</v>
      </c>
      <c r="F12" s="78">
        <v>2.5100881301959594</v>
      </c>
    </row>
    <row r="13" spans="1:8" s="14" customFormat="1" ht="16" customHeight="1" thickTop="1">
      <c r="A13" s="172"/>
      <c r="B13" s="91" t="s">
        <v>171</v>
      </c>
      <c r="C13" s="91"/>
      <c r="D13" s="91"/>
      <c r="E13" s="91"/>
      <c r="F13" s="91"/>
    </row>
    <row r="14" spans="1:8" s="14" customFormat="1" ht="16" customHeight="1">
      <c r="A14" s="172"/>
      <c r="B14" s="38" t="s">
        <v>170</v>
      </c>
      <c r="C14" s="39"/>
      <c r="D14" s="39"/>
      <c r="E14" s="39"/>
      <c r="F14" s="39"/>
    </row>
    <row r="15" spans="1:8" ht="20.149999999999999" customHeight="1">
      <c r="A15" s="172"/>
    </row>
    <row r="16" spans="1:8" ht="20.149999999999999" customHeight="1">
      <c r="A16" s="172"/>
    </row>
    <row r="17" spans="1:1" ht="20.149999999999999" customHeight="1">
      <c r="A17" s="172"/>
    </row>
    <row r="18" spans="1:1" ht="14">
      <c r="A18" s="172"/>
    </row>
    <row r="19" spans="1:1" ht="14">
      <c r="A19" s="172"/>
    </row>
    <row r="20" spans="1:1" ht="14">
      <c r="A20" s="172"/>
    </row>
    <row r="21" spans="1:1" ht="14">
      <c r="A21" s="172"/>
    </row>
    <row r="22" spans="1:1" ht="14">
      <c r="A22" s="172"/>
    </row>
    <row r="23" spans="1:1" ht="14">
      <c r="A23" s="172"/>
    </row>
    <row r="24" spans="1:1" ht="14">
      <c r="A24" s="172"/>
    </row>
    <row r="25" spans="1:1" ht="14">
      <c r="A25" s="172"/>
    </row>
    <row r="26" spans="1:1" ht="14">
      <c r="A26" s="172"/>
    </row>
  </sheetData>
  <mergeCells count="3">
    <mergeCell ref="B8:F8"/>
    <mergeCell ref="B2:F2"/>
    <mergeCell ref="B3:F3"/>
  </mergeCells>
  <hyperlinks>
    <hyperlink ref="A1" location="Index!A1" display="&lt;&lt;"/>
  </hyperlinks>
  <pageMargins left="0.70866141732283472" right="0.70866141732283472" top="0.74803149606299213" bottom="0.74803149606299213" header="0.31496062992125984" footer="0.31496062992125984"/>
  <pageSetup paperSize="9" scale="8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sheetPr>
  <dimension ref="A1:I30"/>
  <sheetViews>
    <sheetView showGridLines="0" zoomScaleNormal="100" workbookViewId="0">
      <pane ySplit="4" topLeftCell="A5" activePane="bottomLeft" state="frozen"/>
      <selection pane="bottomLeft"/>
    </sheetView>
  </sheetViews>
  <sheetFormatPr baseColWidth="10" defaultColWidth="11.453125" defaultRowHeight="14.5"/>
  <cols>
    <col min="1" max="1" width="2.7265625" style="171" customWidth="1"/>
    <col min="2" max="2" width="39.7265625" style="20" customWidth="1"/>
    <col min="3" max="3" width="12.54296875" style="20" customWidth="1"/>
    <col min="4" max="4" width="15" style="20" customWidth="1"/>
    <col min="5" max="5" width="16" style="20" customWidth="1"/>
    <col min="6" max="16384" width="11.453125" style="4"/>
  </cols>
  <sheetData>
    <row r="1" spans="1:9">
      <c r="A1" s="171" t="s">
        <v>394</v>
      </c>
    </row>
    <row r="2" spans="1:9" ht="27" customHeight="1">
      <c r="A2" s="172"/>
      <c r="B2" s="173" t="s">
        <v>172</v>
      </c>
      <c r="C2" s="173"/>
      <c r="D2" s="173"/>
      <c r="E2" s="173"/>
      <c r="F2" s="173"/>
    </row>
    <row r="3" spans="1:9" ht="17.25" customHeight="1" thickBot="1">
      <c r="A3" s="172"/>
      <c r="B3" s="191" t="s">
        <v>173</v>
      </c>
      <c r="C3" s="173"/>
      <c r="D3" s="173"/>
      <c r="E3" s="173"/>
      <c r="F3" s="173"/>
    </row>
    <row r="4" spans="1:9" ht="31.5" customHeight="1" thickBot="1">
      <c r="A4" s="172"/>
      <c r="B4" s="5"/>
      <c r="C4" s="30" t="s">
        <v>12</v>
      </c>
      <c r="D4" s="30">
        <v>2018</v>
      </c>
      <c r="E4" s="30" t="s">
        <v>174</v>
      </c>
    </row>
    <row r="5" spans="1:9" ht="20.149999999999999" customHeight="1" thickBot="1">
      <c r="A5" s="172"/>
      <c r="B5" s="6" t="s">
        <v>182</v>
      </c>
      <c r="C5" s="5" t="s">
        <v>13</v>
      </c>
      <c r="D5" s="155">
        <v>38.528404790113647</v>
      </c>
      <c r="E5" s="155">
        <v>39.113190816925666</v>
      </c>
      <c r="H5" s="148"/>
      <c r="I5" s="148"/>
    </row>
    <row r="6" spans="1:9" s="14" customFormat="1" ht="20.149999999999999" customHeight="1">
      <c r="A6" s="172"/>
      <c r="B6" s="37" t="s">
        <v>175</v>
      </c>
      <c r="C6" s="37"/>
      <c r="D6" s="147"/>
      <c r="E6" s="147"/>
      <c r="F6" s="4"/>
      <c r="G6" s="4"/>
      <c r="H6" s="148"/>
      <c r="I6" s="148"/>
    </row>
    <row r="7" spans="1:9" ht="20.149999999999999" customHeight="1" thickBot="1">
      <c r="A7" s="172"/>
      <c r="B7" s="7" t="s">
        <v>176</v>
      </c>
      <c r="C7" s="8" t="s">
        <v>14</v>
      </c>
      <c r="D7" s="156">
        <v>11.706858577781521</v>
      </c>
      <c r="E7" s="156">
        <v>11.94472535278047</v>
      </c>
      <c r="H7" s="148"/>
      <c r="I7" s="148"/>
    </row>
    <row r="8" spans="1:9" ht="20.149999999999999" customHeight="1" thickBot="1">
      <c r="A8" s="172"/>
      <c r="B8" s="6" t="s">
        <v>183</v>
      </c>
      <c r="C8" s="5" t="s">
        <v>15</v>
      </c>
      <c r="D8" s="155">
        <v>10.452950171272583</v>
      </c>
      <c r="E8" s="155">
        <v>10.69143642564786</v>
      </c>
      <c r="H8" s="148"/>
      <c r="I8" s="148"/>
    </row>
    <row r="9" spans="1:9" ht="20.149999999999999" customHeight="1" thickBot="1">
      <c r="A9" s="172"/>
      <c r="B9" s="7" t="s">
        <v>184</v>
      </c>
      <c r="C9" s="8" t="s">
        <v>16</v>
      </c>
      <c r="D9" s="156">
        <v>0.482170899587477</v>
      </c>
      <c r="E9" s="156">
        <v>0.47249981318306628</v>
      </c>
      <c r="H9" s="148"/>
      <c r="I9" s="148"/>
    </row>
    <row r="10" spans="1:9" ht="20.149999999999999" customHeight="1" thickBot="1">
      <c r="A10" s="172"/>
      <c r="B10" s="6" t="s">
        <v>177</v>
      </c>
      <c r="C10" s="5" t="s">
        <v>17</v>
      </c>
      <c r="D10" s="155">
        <v>12.407203433538729</v>
      </c>
      <c r="E10" s="155">
        <v>12.519437399882468</v>
      </c>
      <c r="H10" s="148"/>
      <c r="I10" s="148"/>
    </row>
    <row r="11" spans="1:9" ht="20.149999999999999" customHeight="1" thickBot="1">
      <c r="A11" s="172"/>
      <c r="B11" s="7" t="s">
        <v>185</v>
      </c>
      <c r="C11" s="8" t="s">
        <v>18</v>
      </c>
      <c r="D11" s="156">
        <v>0.61661469124247736</v>
      </c>
      <c r="E11" s="156">
        <v>0.60859033276423524</v>
      </c>
      <c r="H11" s="148"/>
      <c r="I11" s="148"/>
    </row>
    <row r="12" spans="1:9" ht="20.149999999999999" customHeight="1" thickBot="1">
      <c r="A12" s="172"/>
      <c r="B12" s="6" t="s">
        <v>186</v>
      </c>
      <c r="C12" s="5"/>
      <c r="D12" s="155">
        <v>2.8626070166908604</v>
      </c>
      <c r="E12" s="155">
        <v>2.8765014926675647</v>
      </c>
      <c r="H12" s="148"/>
      <c r="I12" s="148"/>
    </row>
    <row r="13" spans="1:9" ht="26.25" customHeight="1" thickBot="1">
      <c r="A13" s="172"/>
      <c r="B13" s="7" t="s">
        <v>187</v>
      </c>
      <c r="C13" s="8"/>
      <c r="D13" s="156">
        <v>34.930623891705203</v>
      </c>
      <c r="E13" s="156">
        <v>35.539938227424273</v>
      </c>
      <c r="H13" s="148"/>
      <c r="I13" s="148"/>
    </row>
    <row r="14" spans="1:9" ht="20.149999999999999" customHeight="1" thickBot="1">
      <c r="A14" s="172"/>
      <c r="B14" s="6" t="s">
        <v>188</v>
      </c>
      <c r="C14" s="5" t="s">
        <v>19</v>
      </c>
      <c r="D14" s="155">
        <v>41.247415249018395</v>
      </c>
      <c r="E14" s="155">
        <v>40.87507806031816</v>
      </c>
      <c r="H14" s="148"/>
      <c r="I14" s="148"/>
    </row>
    <row r="15" spans="1:9" s="14" customFormat="1" ht="20.149999999999999" customHeight="1">
      <c r="A15" s="172"/>
      <c r="B15" s="37" t="s">
        <v>175</v>
      </c>
      <c r="C15" s="37"/>
      <c r="D15" s="147"/>
      <c r="E15" s="147"/>
      <c r="F15" s="4"/>
      <c r="G15" s="4"/>
      <c r="H15" s="148"/>
      <c r="I15" s="148"/>
    </row>
    <row r="16" spans="1:9" ht="20.149999999999999" customHeight="1" thickBot="1">
      <c r="A16" s="172"/>
      <c r="B16" s="6" t="s">
        <v>189</v>
      </c>
      <c r="C16" s="5" t="s">
        <v>20</v>
      </c>
      <c r="D16" s="155">
        <v>10.438630322846638</v>
      </c>
      <c r="E16" s="155">
        <v>10.412699906755691</v>
      </c>
      <c r="H16" s="148"/>
      <c r="I16" s="148"/>
    </row>
    <row r="17" spans="1:9" ht="20.149999999999999" customHeight="1" thickBot="1">
      <c r="A17" s="172"/>
      <c r="B17" s="7" t="s">
        <v>178</v>
      </c>
      <c r="C17" s="8" t="s">
        <v>21</v>
      </c>
      <c r="D17" s="156">
        <v>4.9979072749525697</v>
      </c>
      <c r="E17" s="156">
        <v>4.9502738253446275</v>
      </c>
      <c r="H17" s="148"/>
      <c r="I17" s="148"/>
    </row>
    <row r="18" spans="1:9" ht="20.149999999999999" customHeight="1" thickBot="1">
      <c r="A18" s="172"/>
      <c r="B18" s="6" t="s">
        <v>179</v>
      </c>
      <c r="C18" s="5" t="s">
        <v>22</v>
      </c>
      <c r="D18" s="155">
        <v>17.857450169906386</v>
      </c>
      <c r="E18" s="155">
        <v>17.97146305706562</v>
      </c>
      <c r="H18" s="148"/>
      <c r="I18" s="148"/>
    </row>
    <row r="19" spans="1:9" ht="20.149999999999999" customHeight="1" thickBot="1">
      <c r="A19" s="172"/>
      <c r="B19" s="7" t="s">
        <v>190</v>
      </c>
      <c r="C19" s="8"/>
      <c r="D19" s="156">
        <v>1.4196933350167644</v>
      </c>
      <c r="E19" s="156">
        <v>1.4271140627834562</v>
      </c>
      <c r="H19" s="148"/>
      <c r="I19" s="148"/>
    </row>
    <row r="20" spans="1:9" ht="20.149999999999999" customHeight="1" thickBot="1">
      <c r="A20" s="172"/>
      <c r="B20" s="6" t="s">
        <v>191</v>
      </c>
      <c r="C20" s="5" t="s">
        <v>7</v>
      </c>
      <c r="D20" s="155">
        <v>2.443937565021471</v>
      </c>
      <c r="E20" s="155">
        <v>2.3397619216817054</v>
      </c>
      <c r="H20" s="148"/>
      <c r="I20" s="148"/>
    </row>
    <row r="21" spans="1:9" ht="20.149999999999999" customHeight="1" thickBot="1">
      <c r="A21" s="172"/>
      <c r="B21" s="7" t="s">
        <v>180</v>
      </c>
      <c r="C21" s="8" t="s">
        <v>23</v>
      </c>
      <c r="D21" s="156">
        <v>0.9923661433580403</v>
      </c>
      <c r="E21" s="156">
        <v>0.93713823456113621</v>
      </c>
      <c r="H21" s="148"/>
      <c r="I21" s="148"/>
    </row>
    <row r="22" spans="1:9" ht="20.149999999999999" customHeight="1" thickBot="1">
      <c r="A22" s="172"/>
      <c r="B22" s="6" t="s">
        <v>192</v>
      </c>
      <c r="C22" s="5" t="s">
        <v>24</v>
      </c>
      <c r="D22" s="155">
        <v>2.2316186269971143</v>
      </c>
      <c r="E22" s="155">
        <v>2.0892157038003805</v>
      </c>
      <c r="H22" s="148"/>
      <c r="I22" s="148"/>
    </row>
    <row r="23" spans="1:9" ht="20.149999999999999" customHeight="1" thickBot="1">
      <c r="A23" s="172"/>
      <c r="B23" s="7" t="s">
        <v>181</v>
      </c>
      <c r="C23" s="8" t="s">
        <v>25</v>
      </c>
      <c r="D23" s="156">
        <v>0.70291489349411751</v>
      </c>
      <c r="E23" s="156">
        <v>0.59613725767048931</v>
      </c>
      <c r="H23" s="148"/>
      <c r="I23" s="148"/>
    </row>
    <row r="24" spans="1:9" ht="20.149999999999999" customHeight="1" thickBot="1">
      <c r="A24" s="172"/>
      <c r="B24" s="6" t="s">
        <v>193</v>
      </c>
      <c r="C24" s="5"/>
      <c r="D24" s="155">
        <v>1.5825939769168214</v>
      </c>
      <c r="E24" s="157">
        <v>1.5783881534385025</v>
      </c>
      <c r="H24" s="148"/>
      <c r="I24" s="148"/>
    </row>
    <row r="25" spans="1:9" ht="17.25" customHeight="1" thickTop="1">
      <c r="A25" s="172"/>
      <c r="B25" s="192" t="s">
        <v>156</v>
      </c>
      <c r="C25" s="193"/>
      <c r="D25" s="193"/>
      <c r="E25" s="193"/>
    </row>
    <row r="26" spans="1:9" ht="14">
      <c r="A26" s="172"/>
      <c r="B26" s="38"/>
      <c r="C26" s="39"/>
      <c r="D26" s="39"/>
      <c r="E26" s="39"/>
    </row>
    <row r="27" spans="1:9">
      <c r="D27" s="26"/>
      <c r="E27" s="26"/>
    </row>
    <row r="28" spans="1:9">
      <c r="D28" s="27"/>
      <c r="E28" s="27"/>
    </row>
    <row r="29" spans="1:9">
      <c r="D29" s="26"/>
      <c r="E29" s="26"/>
    </row>
    <row r="30" spans="1:9">
      <c r="D30" s="25"/>
      <c r="E30" s="25"/>
    </row>
  </sheetData>
  <mergeCells count="3">
    <mergeCell ref="B2:F2"/>
    <mergeCell ref="B3:F3"/>
    <mergeCell ref="B25:E25"/>
  </mergeCells>
  <hyperlinks>
    <hyperlink ref="A1" location="Index!A1" display="&lt;&lt;"/>
  </hyperlinks>
  <pageMargins left="0.7" right="0.7" top="0.75" bottom="0.75" header="0.3" footer="0.3"/>
  <pageSetup paperSize="9"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sheetPr>
  <dimension ref="A1:I26"/>
  <sheetViews>
    <sheetView showGridLines="0" zoomScaleNormal="100" workbookViewId="0"/>
  </sheetViews>
  <sheetFormatPr baseColWidth="10" defaultColWidth="11.453125" defaultRowHeight="14.5"/>
  <cols>
    <col min="1" max="1" width="2.7265625" style="171" customWidth="1"/>
    <col min="2" max="2" width="24.453125" style="20" customWidth="1"/>
    <col min="3" max="4" width="15" style="20" customWidth="1"/>
    <col min="5" max="6" width="16" style="20" customWidth="1"/>
    <col min="7" max="16384" width="11.453125" style="4"/>
  </cols>
  <sheetData>
    <row r="1" spans="1:9">
      <c r="A1" s="171" t="s">
        <v>394</v>
      </c>
    </row>
    <row r="2" spans="1:9" ht="37.5" customHeight="1">
      <c r="A2" s="172"/>
      <c r="B2" s="173" t="s">
        <v>200</v>
      </c>
      <c r="C2" s="173"/>
      <c r="D2" s="173"/>
      <c r="E2" s="173"/>
      <c r="F2" s="173"/>
    </row>
    <row r="3" spans="1:9" thickBot="1">
      <c r="A3" s="172"/>
      <c r="B3" s="194" t="s">
        <v>199</v>
      </c>
      <c r="C3" s="194"/>
      <c r="D3" s="194"/>
      <c r="E3" s="149"/>
      <c r="F3" s="4"/>
    </row>
    <row r="4" spans="1:9" ht="31.5" customHeight="1" thickBot="1">
      <c r="A4" s="172"/>
      <c r="B4" s="5"/>
      <c r="C4" s="197">
        <v>2018</v>
      </c>
      <c r="D4" s="196"/>
      <c r="E4" s="195">
        <v>2019</v>
      </c>
      <c r="F4" s="196"/>
    </row>
    <row r="5" spans="1:9" ht="38.25" customHeight="1" thickBot="1">
      <c r="A5" s="172"/>
      <c r="B5" s="5"/>
      <c r="C5" s="114" t="s">
        <v>197</v>
      </c>
      <c r="D5" s="114" t="s">
        <v>198</v>
      </c>
      <c r="E5" s="114" t="s">
        <v>197</v>
      </c>
      <c r="F5" s="114" t="s">
        <v>198</v>
      </c>
    </row>
    <row r="6" spans="1:9" ht="20.149999999999999" customHeight="1" thickBot="1">
      <c r="A6" s="172"/>
      <c r="B6" s="7" t="s">
        <v>194</v>
      </c>
      <c r="C6" s="116">
        <v>0.38500000000000001</v>
      </c>
      <c r="D6" s="116">
        <v>0.38100000000000001</v>
      </c>
      <c r="E6" s="116">
        <v>0.39100000000000001</v>
      </c>
      <c r="F6" s="116">
        <v>0.38100000000000001</v>
      </c>
    </row>
    <row r="7" spans="1:9" s="14" customFormat="1" ht="20.149999999999999" customHeight="1">
      <c r="A7" s="172"/>
      <c r="B7" s="113" t="s">
        <v>195</v>
      </c>
      <c r="C7" s="118">
        <v>0.41199999999999998</v>
      </c>
      <c r="D7" s="118">
        <v>0.40699999999999997</v>
      </c>
      <c r="E7" s="118">
        <v>0.40899999999999997</v>
      </c>
      <c r="F7" s="118">
        <v>0.4</v>
      </c>
      <c r="G7" s="4"/>
      <c r="H7" s="4"/>
      <c r="I7" s="4"/>
    </row>
    <row r="8" spans="1:9" ht="27" customHeight="1" thickBot="1">
      <c r="A8" s="172"/>
      <c r="B8" s="7" t="s">
        <v>196</v>
      </c>
      <c r="C8" s="116">
        <v>2.7E-2</v>
      </c>
      <c r="D8" s="116">
        <v>2.5999999999999999E-2</v>
      </c>
      <c r="E8" s="117">
        <v>1.7999999999999999E-2</v>
      </c>
      <c r="F8" s="117">
        <v>1.9E-2</v>
      </c>
    </row>
    <row r="9" spans="1:9" thickTop="1">
      <c r="A9" s="172"/>
      <c r="B9" s="192" t="s">
        <v>156</v>
      </c>
      <c r="C9" s="193"/>
      <c r="D9" s="193"/>
      <c r="E9" s="112"/>
      <c r="F9" s="4"/>
    </row>
    <row r="10" spans="1:9" ht="14">
      <c r="A10" s="172"/>
      <c r="B10" s="38"/>
      <c r="C10" s="39"/>
      <c r="D10" s="39"/>
      <c r="E10" s="39"/>
      <c r="F10" s="39"/>
    </row>
    <row r="11" spans="1:9" ht="14">
      <c r="A11" s="172"/>
      <c r="C11" s="26"/>
      <c r="D11" s="26"/>
      <c r="E11" s="26"/>
      <c r="F11" s="26"/>
    </row>
    <row r="12" spans="1:9" ht="14">
      <c r="A12" s="172"/>
      <c r="C12" s="27"/>
      <c r="D12" s="27"/>
      <c r="E12" s="27"/>
      <c r="F12" s="27"/>
    </row>
    <row r="13" spans="1:9" ht="14">
      <c r="A13" s="172"/>
      <c r="C13" s="26"/>
      <c r="D13" s="26"/>
      <c r="E13" s="26"/>
      <c r="F13" s="26"/>
    </row>
    <row r="14" spans="1:9" ht="14">
      <c r="A14" s="172"/>
      <c r="C14" s="25"/>
      <c r="D14" s="25"/>
      <c r="E14" s="25"/>
      <c r="F14" s="25"/>
    </row>
    <row r="15" spans="1:9" ht="14">
      <c r="A15" s="172"/>
    </row>
    <row r="16" spans="1:9" ht="14">
      <c r="A16" s="172"/>
    </row>
    <row r="17" spans="1:1" ht="14">
      <c r="A17" s="172"/>
    </row>
    <row r="18" spans="1:1" ht="14">
      <c r="A18" s="172"/>
    </row>
    <row r="19" spans="1:1" ht="14">
      <c r="A19" s="172"/>
    </row>
    <row r="20" spans="1:1" ht="14">
      <c r="A20" s="172"/>
    </row>
    <row r="21" spans="1:1" ht="14">
      <c r="A21" s="172"/>
    </row>
    <row r="22" spans="1:1" ht="14">
      <c r="A22" s="172"/>
    </row>
    <row r="23" spans="1:1" ht="14">
      <c r="A23" s="172"/>
    </row>
    <row r="24" spans="1:1" ht="14">
      <c r="A24" s="172"/>
    </row>
    <row r="25" spans="1:1" ht="14">
      <c r="A25" s="172"/>
    </row>
    <row r="26" spans="1:1" ht="14">
      <c r="A26" s="172"/>
    </row>
  </sheetData>
  <mergeCells count="5">
    <mergeCell ref="B3:D3"/>
    <mergeCell ref="B9:D9"/>
    <mergeCell ref="E4:F4"/>
    <mergeCell ref="C4:D4"/>
    <mergeCell ref="B2:F2"/>
  </mergeCells>
  <hyperlinks>
    <hyperlink ref="A1" location="Index!A1" display="&lt;&lt;"/>
  </hyperlinks>
  <pageMargins left="0.7" right="0.7" top="0.75" bottom="0.75" header="0.3" footer="0.3"/>
  <pageSetup paperSize="9" scale="7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F55"/>
  <sheetViews>
    <sheetView showGridLines="0" zoomScaleNormal="100" workbookViewId="0"/>
  </sheetViews>
  <sheetFormatPr baseColWidth="10" defaultColWidth="11.453125" defaultRowHeight="14.5"/>
  <cols>
    <col min="1" max="1" width="2.7265625" style="171" customWidth="1"/>
    <col min="2" max="2" width="35.7265625" style="20" customWidth="1"/>
    <col min="3" max="3" width="7.453125" style="20" customWidth="1"/>
    <col min="4" max="6" width="10.7265625" style="20" customWidth="1"/>
    <col min="7" max="16384" width="11.453125" style="20"/>
  </cols>
  <sheetData>
    <row r="1" spans="1:6" ht="20.149999999999999" customHeight="1">
      <c r="A1" s="171" t="s">
        <v>394</v>
      </c>
    </row>
    <row r="2" spans="1:6" s="22" customFormat="1" ht="27.75" customHeight="1">
      <c r="A2" s="172"/>
      <c r="B2" s="200" t="s">
        <v>201</v>
      </c>
      <c r="C2" s="200"/>
      <c r="D2" s="200"/>
      <c r="E2" s="200"/>
      <c r="F2" s="200"/>
    </row>
    <row r="3" spans="1:6" s="22" customFormat="1" ht="10" customHeight="1" thickBot="1">
      <c r="A3" s="172"/>
      <c r="B3" s="29"/>
      <c r="C3" s="29"/>
      <c r="D3" s="28"/>
      <c r="E3" s="28"/>
      <c r="F3" s="28"/>
    </row>
    <row r="4" spans="1:6" s="14" customFormat="1" ht="27" customHeight="1" thickBot="1">
      <c r="A4" s="172"/>
      <c r="B4" s="5"/>
      <c r="C4" s="30" t="s">
        <v>0</v>
      </c>
      <c r="D4" s="30">
        <v>2017</v>
      </c>
      <c r="E4" s="30">
        <v>2018</v>
      </c>
      <c r="F4" s="30">
        <v>2019</v>
      </c>
    </row>
    <row r="5" spans="1:6" s="14" customFormat="1" ht="20.149999999999999" customHeight="1">
      <c r="A5" s="172"/>
      <c r="B5" s="180" t="s">
        <v>202</v>
      </c>
      <c r="C5" s="181"/>
      <c r="D5" s="181"/>
      <c r="E5" s="181"/>
      <c r="F5" s="181"/>
    </row>
    <row r="6" spans="1:6" s="14" customFormat="1" ht="20.149999999999999" customHeight="1" thickBot="1">
      <c r="A6" s="172"/>
      <c r="B6" s="6" t="s">
        <v>207</v>
      </c>
      <c r="C6" s="5" t="s">
        <v>2</v>
      </c>
      <c r="D6" s="31">
        <v>-3.0783173385668929</v>
      </c>
      <c r="E6" s="31">
        <v>-2.7</v>
      </c>
      <c r="F6" s="31">
        <v>-1.8</v>
      </c>
    </row>
    <row r="7" spans="1:6" s="14" customFormat="1" ht="20.149999999999999" customHeight="1" thickBot="1">
      <c r="A7" s="172"/>
      <c r="B7" s="6" t="s">
        <v>203</v>
      </c>
      <c r="C7" s="8" t="s">
        <v>3</v>
      </c>
      <c r="D7" s="32">
        <v>-1.8893630301829945</v>
      </c>
      <c r="E7" s="32">
        <v>-1.5</v>
      </c>
      <c r="F7" s="32">
        <v>-0.4</v>
      </c>
    </row>
    <row r="8" spans="1:6" s="14" customFormat="1" ht="20.149999999999999" customHeight="1" thickBot="1">
      <c r="A8" s="172"/>
      <c r="B8" s="7" t="s">
        <v>204</v>
      </c>
      <c r="C8" s="5" t="s">
        <v>4</v>
      </c>
      <c r="D8" s="31">
        <v>-0.36276524690071926</v>
      </c>
      <c r="E8" s="31">
        <v>-0.3</v>
      </c>
      <c r="F8" s="31">
        <v>-0.3</v>
      </c>
    </row>
    <row r="9" spans="1:6" s="14" customFormat="1" ht="20.149999999999999" customHeight="1" thickBot="1">
      <c r="A9" s="172"/>
      <c r="B9" s="61" t="s">
        <v>205</v>
      </c>
      <c r="C9" s="8" t="s">
        <v>5</v>
      </c>
      <c r="D9" s="32">
        <v>0.61209669052806315</v>
      </c>
      <c r="E9" s="32">
        <v>0.6</v>
      </c>
      <c r="F9" s="32">
        <v>0</v>
      </c>
    </row>
    <row r="10" spans="1:6" s="14" customFormat="1" ht="20.149999999999999" customHeight="1" thickBot="1">
      <c r="A10" s="172"/>
      <c r="B10" s="7" t="s">
        <v>206</v>
      </c>
      <c r="C10" s="5" t="s">
        <v>6</v>
      </c>
      <c r="D10" s="31">
        <v>-1.4382857520112422</v>
      </c>
      <c r="E10" s="31">
        <v>-1.5</v>
      </c>
      <c r="F10" s="31">
        <v>-1.1000000000000001</v>
      </c>
    </row>
    <row r="11" spans="1:6" s="14" customFormat="1" ht="20.149999999999999" customHeight="1">
      <c r="A11" s="172"/>
      <c r="B11" s="180" t="s">
        <v>208</v>
      </c>
      <c r="C11" s="181"/>
      <c r="D11" s="181"/>
      <c r="E11" s="181"/>
      <c r="F11" s="181"/>
    </row>
    <row r="12" spans="1:6" s="14" customFormat="1" ht="20.149999999999999" customHeight="1" thickBot="1">
      <c r="A12" s="172"/>
      <c r="B12" s="6" t="s">
        <v>209</v>
      </c>
      <c r="C12" s="5" t="s">
        <v>7</v>
      </c>
      <c r="D12" s="31">
        <v>2.5565046955421287</v>
      </c>
      <c r="E12" s="31">
        <v>2.443937565021471</v>
      </c>
      <c r="F12" s="31">
        <v>2.3439054901179137</v>
      </c>
    </row>
    <row r="13" spans="1:6" s="14" customFormat="1" ht="20.149999999999999" customHeight="1" thickBot="1">
      <c r="A13" s="172"/>
      <c r="B13" s="7" t="s">
        <v>210</v>
      </c>
      <c r="C13" s="8"/>
      <c r="D13" s="32">
        <f>D6+D12</f>
        <v>-0.52181264302476427</v>
      </c>
      <c r="E13" s="32">
        <f t="shared" ref="E13" si="0">E6+E12</f>
        <v>-0.25606243497852921</v>
      </c>
      <c r="F13" s="32">
        <v>0.6</v>
      </c>
    </row>
    <row r="14" spans="1:6" s="14" customFormat="1" ht="20.149999999999999" customHeight="1" thickBot="1">
      <c r="A14" s="172"/>
      <c r="B14" s="6" t="s">
        <v>213</v>
      </c>
      <c r="C14" s="5"/>
      <c r="D14" s="31">
        <v>-0.11257564481782512</v>
      </c>
      <c r="E14" s="31">
        <v>-0.2251016948216753</v>
      </c>
      <c r="F14" s="31">
        <v>-0.1</v>
      </c>
    </row>
    <row r="15" spans="1:6" s="14" customFormat="1" ht="20.149999999999999" customHeight="1" thickBot="1">
      <c r="A15" s="172"/>
      <c r="B15" s="7" t="s">
        <v>214</v>
      </c>
      <c r="C15" s="8"/>
      <c r="D15" s="32">
        <v>-4.3655288219431418E-2</v>
      </c>
      <c r="E15" s="32">
        <v>-7.6654916215363614E-3</v>
      </c>
      <c r="F15" s="32">
        <v>0</v>
      </c>
    </row>
    <row r="16" spans="1:6" s="14" customFormat="1" ht="20.149999999999999" customHeight="1" thickBot="1">
      <c r="A16" s="172"/>
      <c r="B16" s="6" t="s">
        <v>215</v>
      </c>
      <c r="C16" s="5"/>
      <c r="D16" s="62">
        <v>3</v>
      </c>
      <c r="E16" s="62">
        <v>2.6</v>
      </c>
      <c r="F16" s="62">
        <v>2.2999999999999998</v>
      </c>
    </row>
    <row r="17" spans="1:6" s="14" customFormat="1" ht="20.149999999999999" customHeight="1" thickBot="1">
      <c r="A17" s="172"/>
      <c r="B17" s="7" t="s">
        <v>216</v>
      </c>
      <c r="C17" s="8"/>
      <c r="D17" s="32">
        <v>0.9</v>
      </c>
      <c r="E17" s="32">
        <v>1.1000000000000001</v>
      </c>
      <c r="F17" s="32">
        <v>1.3</v>
      </c>
    </row>
    <row r="18" spans="1:6" s="14" customFormat="1" ht="20.149999999999999" customHeight="1" thickBot="1">
      <c r="A18" s="172"/>
      <c r="B18" s="6" t="s">
        <v>82</v>
      </c>
      <c r="C18" s="5"/>
      <c r="D18" s="31"/>
      <c r="E18" s="31"/>
      <c r="F18" s="31"/>
    </row>
    <row r="19" spans="1:6" s="14" customFormat="1" ht="20.149999999999999" customHeight="1" thickBot="1">
      <c r="A19" s="172"/>
      <c r="B19" s="7" t="s">
        <v>92</v>
      </c>
      <c r="C19" s="8"/>
      <c r="D19" s="32">
        <v>0.1</v>
      </c>
      <c r="E19" s="32">
        <v>0.1</v>
      </c>
      <c r="F19" s="32">
        <v>0.3</v>
      </c>
    </row>
    <row r="20" spans="1:6" s="14" customFormat="1" ht="20.149999999999999" customHeight="1" thickBot="1">
      <c r="A20" s="172"/>
      <c r="B20" s="6" t="s">
        <v>9</v>
      </c>
      <c r="C20" s="5"/>
      <c r="D20" s="62">
        <v>0.3</v>
      </c>
      <c r="E20" s="62">
        <v>0.4</v>
      </c>
      <c r="F20" s="62">
        <v>0.5</v>
      </c>
    </row>
    <row r="21" spans="1:6" s="14" customFormat="1" ht="20.149999999999999" customHeight="1" thickBot="1">
      <c r="A21" s="172"/>
      <c r="B21" s="7" t="s">
        <v>217</v>
      </c>
      <c r="C21" s="8"/>
      <c r="D21" s="32">
        <v>0.5</v>
      </c>
      <c r="E21" s="32">
        <v>0.5</v>
      </c>
      <c r="F21" s="32">
        <v>0.5</v>
      </c>
    </row>
    <row r="22" spans="1:6" s="14" customFormat="1" ht="20.149999999999999" customHeight="1" thickBot="1">
      <c r="A22" s="172"/>
      <c r="B22" s="6" t="s">
        <v>10</v>
      </c>
      <c r="C22" s="5"/>
      <c r="D22" s="62">
        <v>-1.4</v>
      </c>
      <c r="E22" s="62">
        <v>0.1</v>
      </c>
      <c r="F22" s="62">
        <v>1.1000000000000001</v>
      </c>
    </row>
    <row r="23" spans="1:6" s="14" customFormat="1" ht="20.149999999999999" customHeight="1" thickBot="1">
      <c r="A23" s="172"/>
      <c r="B23" s="7" t="s">
        <v>211</v>
      </c>
      <c r="C23" s="8"/>
      <c r="D23" s="32">
        <v>-0.7</v>
      </c>
      <c r="E23" s="32">
        <v>0.1</v>
      </c>
      <c r="F23" s="32">
        <v>0.6</v>
      </c>
    </row>
    <row r="24" spans="1:6" s="14" customFormat="1" ht="20.149999999999999" customHeight="1" thickBot="1">
      <c r="A24" s="172"/>
      <c r="B24" s="6" t="s">
        <v>218</v>
      </c>
      <c r="C24" s="5"/>
      <c r="D24" s="31">
        <v>-2.2999999999999998</v>
      </c>
      <c r="E24" s="31">
        <v>-2.8</v>
      </c>
      <c r="F24" s="31">
        <v>-2.4</v>
      </c>
    </row>
    <row r="25" spans="1:6" s="14" customFormat="1" ht="20.149999999999999" customHeight="1" thickBot="1">
      <c r="A25" s="172"/>
      <c r="B25" s="7" t="s">
        <v>219</v>
      </c>
      <c r="C25" s="8"/>
      <c r="D25" s="32">
        <v>0.2</v>
      </c>
      <c r="E25" s="32">
        <v>-0.3</v>
      </c>
      <c r="F25" s="32">
        <v>0</v>
      </c>
    </row>
    <row r="26" spans="1:6" s="14" customFormat="1" ht="20.149999999999999" customHeight="1" thickBot="1">
      <c r="A26" s="172"/>
      <c r="B26" s="33" t="s">
        <v>212</v>
      </c>
      <c r="C26" s="47"/>
      <c r="D26" s="62">
        <v>-2.2000000000000002</v>
      </c>
      <c r="E26" s="62">
        <v>-2.6</v>
      </c>
      <c r="F26" s="62">
        <v>-2.2000000000000002</v>
      </c>
    </row>
    <row r="27" spans="1:6" s="14" customFormat="1" ht="12" customHeight="1" thickTop="1">
      <c r="A27" s="171"/>
      <c r="B27" s="192" t="s">
        <v>220</v>
      </c>
      <c r="C27" s="193"/>
      <c r="D27" s="193"/>
      <c r="E27" s="193"/>
      <c r="F27" s="48"/>
    </row>
    <row r="28" spans="1:6" s="14" customFormat="1" ht="12" customHeight="1">
      <c r="A28" s="171"/>
      <c r="B28" s="184" t="s">
        <v>221</v>
      </c>
      <c r="C28" s="185"/>
      <c r="D28" s="185"/>
      <c r="E28" s="185"/>
      <c r="F28" s="185"/>
    </row>
    <row r="29" spans="1:6" ht="20.149999999999999" customHeight="1">
      <c r="D29" s="26"/>
      <c r="E29" s="26"/>
      <c r="F29" s="26"/>
    </row>
    <row r="30" spans="1:6" ht="15" thickBot="1">
      <c r="D30" s="27"/>
      <c r="E30" s="27"/>
      <c r="F30" s="27"/>
    </row>
    <row r="31" spans="1:6" ht="31.5" thickBot="1">
      <c r="B31" s="130"/>
      <c r="C31" s="131" t="s">
        <v>0</v>
      </c>
      <c r="D31" s="131">
        <v>2017</v>
      </c>
      <c r="E31" s="131">
        <v>2018</v>
      </c>
      <c r="F31" s="131">
        <v>2019</v>
      </c>
    </row>
    <row r="32" spans="1:6" ht="16" thickBot="1">
      <c r="B32" s="198" t="s">
        <v>1</v>
      </c>
      <c r="C32" s="199"/>
      <c r="D32" s="199"/>
      <c r="E32" s="199"/>
      <c r="F32" s="199"/>
    </row>
    <row r="33" spans="2:6" ht="16" thickBot="1">
      <c r="B33" s="132" t="s">
        <v>50</v>
      </c>
      <c r="C33" s="133" t="s">
        <v>2</v>
      </c>
      <c r="D33" s="133">
        <v>-3.1</v>
      </c>
      <c r="E33" s="133">
        <v>-2.7</v>
      </c>
      <c r="F33" s="133">
        <v>-1.8</v>
      </c>
    </row>
    <row r="34" spans="2:6" ht="16" thickBot="1">
      <c r="B34" s="134" t="s">
        <v>49</v>
      </c>
      <c r="C34" s="135" t="s">
        <v>3</v>
      </c>
      <c r="D34" s="135"/>
      <c r="E34" s="135"/>
      <c r="F34" s="135"/>
    </row>
    <row r="35" spans="2:6" ht="16" thickBot="1">
      <c r="B35" s="132" t="s">
        <v>48</v>
      </c>
      <c r="C35" s="133" t="s">
        <v>4</v>
      </c>
      <c r="D35" s="133"/>
      <c r="E35" s="133"/>
      <c r="F35" s="133"/>
    </row>
    <row r="36" spans="2:6" ht="16" thickBot="1">
      <c r="B36" s="134" t="s">
        <v>47</v>
      </c>
      <c r="C36" s="135" t="s">
        <v>5</v>
      </c>
      <c r="D36" s="135"/>
      <c r="E36" s="135"/>
      <c r="F36" s="135"/>
    </row>
    <row r="37" spans="2:6" ht="16" thickBot="1">
      <c r="B37" s="132" t="s">
        <v>46</v>
      </c>
      <c r="C37" s="133" t="s">
        <v>6</v>
      </c>
      <c r="D37" s="133"/>
      <c r="E37" s="133"/>
      <c r="F37" s="133"/>
    </row>
    <row r="38" spans="2:6" ht="16" thickBot="1">
      <c r="B38" s="198" t="s">
        <v>45</v>
      </c>
      <c r="C38" s="199"/>
      <c r="D38" s="199"/>
      <c r="E38" s="199"/>
      <c r="F38" s="199"/>
    </row>
    <row r="39" spans="2:6" ht="16" thickBot="1">
      <c r="B39" s="132" t="s">
        <v>44</v>
      </c>
      <c r="C39" s="133" t="s">
        <v>7</v>
      </c>
      <c r="D39" s="133">
        <v>2.6</v>
      </c>
      <c r="E39" s="133">
        <v>2.4</v>
      </c>
      <c r="F39" s="133">
        <v>2.2999999999999998</v>
      </c>
    </row>
    <row r="40" spans="2:6" ht="16" thickBot="1">
      <c r="B40" s="134" t="s">
        <v>43</v>
      </c>
      <c r="C40" s="135"/>
      <c r="D40" s="135">
        <v>-0.5</v>
      </c>
      <c r="E40" s="135">
        <v>-0.3</v>
      </c>
      <c r="F40" s="135">
        <v>0.6</v>
      </c>
    </row>
    <row r="41" spans="2:6" ht="31.5" thickBot="1">
      <c r="B41" s="132" t="s">
        <v>42</v>
      </c>
      <c r="C41" s="133"/>
      <c r="D41" s="133">
        <v>-0.1</v>
      </c>
      <c r="E41" s="133">
        <v>-0.2</v>
      </c>
      <c r="F41" s="133">
        <v>-0.1</v>
      </c>
    </row>
    <row r="42" spans="2:6" ht="16" thickBot="1">
      <c r="B42" s="136" t="s">
        <v>8</v>
      </c>
      <c r="C42" s="135"/>
      <c r="D42" s="135">
        <v>0</v>
      </c>
      <c r="E42" s="135">
        <v>0</v>
      </c>
      <c r="F42" s="135">
        <v>0</v>
      </c>
    </row>
    <row r="43" spans="2:6" ht="16" thickBot="1">
      <c r="B43" s="132" t="s">
        <v>41</v>
      </c>
      <c r="C43" s="133"/>
      <c r="D43" s="133">
        <v>3</v>
      </c>
      <c r="E43" s="133">
        <v>2.6</v>
      </c>
      <c r="F43" s="133">
        <v>2.2999999999999998</v>
      </c>
    </row>
    <row r="44" spans="2:6" ht="16" thickBot="1">
      <c r="B44" s="134" t="s">
        <v>40</v>
      </c>
      <c r="C44" s="135"/>
      <c r="D44" s="135">
        <v>0.9</v>
      </c>
      <c r="E44" s="135">
        <v>1.1000000000000001</v>
      </c>
      <c r="F44" s="135">
        <v>1.3</v>
      </c>
    </row>
    <row r="45" spans="2:6" ht="16" thickBot="1">
      <c r="B45" s="137" t="s">
        <v>35</v>
      </c>
      <c r="C45" s="133"/>
      <c r="D45" s="133"/>
      <c r="E45" s="133"/>
      <c r="F45" s="133"/>
    </row>
    <row r="46" spans="2:6" ht="16" thickBot="1">
      <c r="B46" s="138" t="s">
        <v>34</v>
      </c>
      <c r="C46" s="135"/>
      <c r="D46" s="135">
        <v>0.1</v>
      </c>
      <c r="E46" s="135">
        <v>0.1</v>
      </c>
      <c r="F46" s="135">
        <v>0.3</v>
      </c>
    </row>
    <row r="47" spans="2:6" ht="16" thickBot="1">
      <c r="B47" s="139" t="s">
        <v>33</v>
      </c>
      <c r="C47" s="133"/>
      <c r="D47" s="133">
        <v>0.3</v>
      </c>
      <c r="E47" s="133">
        <v>0.4</v>
      </c>
      <c r="F47" s="133">
        <v>0.5</v>
      </c>
    </row>
    <row r="48" spans="2:6" ht="31.5" thickBot="1">
      <c r="B48" s="138" t="s">
        <v>70</v>
      </c>
      <c r="C48" s="135"/>
      <c r="D48" s="135">
        <v>0.5</v>
      </c>
      <c r="E48" s="135">
        <v>0.5</v>
      </c>
      <c r="F48" s="135">
        <v>0.5</v>
      </c>
    </row>
    <row r="49" spans="2:6" ht="16" thickBot="1">
      <c r="B49" s="132" t="s">
        <v>10</v>
      </c>
      <c r="C49" s="133"/>
      <c r="D49" s="133">
        <v>-1.4</v>
      </c>
      <c r="E49" s="133">
        <v>0.1</v>
      </c>
      <c r="F49" s="133">
        <v>1.1000000000000001</v>
      </c>
    </row>
    <row r="50" spans="2:6" ht="16" thickBot="1">
      <c r="B50" s="134" t="s">
        <v>11</v>
      </c>
      <c r="C50" s="135"/>
      <c r="D50" s="135">
        <v>-0.7</v>
      </c>
      <c r="E50" s="135">
        <v>0.1</v>
      </c>
      <c r="F50" s="135">
        <v>0.6</v>
      </c>
    </row>
    <row r="51" spans="2:6" ht="16" thickBot="1">
      <c r="B51" s="132" t="s">
        <v>39</v>
      </c>
      <c r="C51" s="133"/>
      <c r="D51" s="133">
        <v>-2.2999999999999998</v>
      </c>
      <c r="E51" s="133">
        <v>-2.8</v>
      </c>
      <c r="F51" s="133">
        <v>-2.4</v>
      </c>
    </row>
    <row r="52" spans="2:6" ht="31.5" thickBot="1">
      <c r="B52" s="134" t="s">
        <v>38</v>
      </c>
      <c r="C52" s="135"/>
      <c r="D52" s="135">
        <v>0.2</v>
      </c>
      <c r="E52" s="135">
        <v>-0.3</v>
      </c>
      <c r="F52" s="135">
        <v>0</v>
      </c>
    </row>
    <row r="53" spans="2:6" ht="16" thickBot="1">
      <c r="B53" s="140" t="s">
        <v>37</v>
      </c>
      <c r="C53" s="141"/>
      <c r="D53" s="141">
        <v>-2.2000000000000002</v>
      </c>
      <c r="E53" s="141">
        <v>-2.6</v>
      </c>
      <c r="F53" s="142">
        <v>-2.2000000000000002</v>
      </c>
    </row>
    <row r="54" spans="2:6" ht="16" thickTop="1">
      <c r="B54" s="143" t="s">
        <v>71</v>
      </c>
      <c r="C54" s="144"/>
      <c r="D54" s="144"/>
      <c r="E54" s="144"/>
      <c r="F54" s="145"/>
    </row>
    <row r="55" spans="2:6" ht="15.5">
      <c r="B55" s="143" t="s">
        <v>67</v>
      </c>
      <c r="C55" s="144"/>
      <c r="D55" s="144"/>
      <c r="E55" s="144"/>
      <c r="F55" s="144"/>
    </row>
  </sheetData>
  <mergeCells count="7">
    <mergeCell ref="B32:F32"/>
    <mergeCell ref="B38:F38"/>
    <mergeCell ref="B27:E27"/>
    <mergeCell ref="B2:F2"/>
    <mergeCell ref="B5:F5"/>
    <mergeCell ref="B11:F11"/>
    <mergeCell ref="B28:F28"/>
  </mergeCells>
  <hyperlinks>
    <hyperlink ref="A1" location="Index!A1" display="&lt;&lt;"/>
  </hyperlinks>
  <pageMargins left="0.70866141732283472" right="0.70866141732283472" top="0.74803149606299213" bottom="0.74803149606299213" header="0.31496062992125984" footer="0.31496062992125984"/>
  <pageSetup paperSize="9"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F26"/>
  <sheetViews>
    <sheetView showGridLines="0" zoomScaleNormal="100" workbookViewId="0"/>
  </sheetViews>
  <sheetFormatPr baseColWidth="10" defaultColWidth="11.453125" defaultRowHeight="14.5"/>
  <cols>
    <col min="1" max="1" width="2.7265625" style="171" customWidth="1"/>
    <col min="2" max="2" width="41.1796875" style="20" customWidth="1"/>
    <col min="3" max="4" width="10.7265625" style="20" customWidth="1"/>
    <col min="5" max="16384" width="11.453125" style="20"/>
  </cols>
  <sheetData>
    <row r="1" spans="1:6" ht="20.149999999999999" customHeight="1">
      <c r="A1" s="171" t="s">
        <v>394</v>
      </c>
    </row>
    <row r="2" spans="1:6" s="22" customFormat="1" ht="20.149999999999999" customHeight="1">
      <c r="A2" s="172"/>
      <c r="B2" s="200" t="s">
        <v>225</v>
      </c>
      <c r="C2" s="200"/>
      <c r="D2" s="200"/>
      <c r="E2" s="200"/>
      <c r="F2" s="200"/>
    </row>
    <row r="3" spans="1:6" s="22" customFormat="1" ht="10" customHeight="1" thickBot="1">
      <c r="A3" s="172"/>
      <c r="B3" s="201" t="s">
        <v>224</v>
      </c>
      <c r="C3" s="201"/>
      <c r="D3" s="201"/>
      <c r="E3" s="201"/>
      <c r="F3" s="201"/>
    </row>
    <row r="4" spans="1:6" s="14" customFormat="1" ht="27" customHeight="1" thickBot="1">
      <c r="A4" s="172"/>
      <c r="B4" s="5"/>
      <c r="C4" s="146">
        <v>2018</v>
      </c>
      <c r="D4" s="146">
        <v>2019</v>
      </c>
    </row>
    <row r="5" spans="1:6" s="14" customFormat="1" ht="20.149999999999999" customHeight="1" thickBot="1">
      <c r="A5" s="172"/>
      <c r="B5" s="7" t="s">
        <v>226</v>
      </c>
      <c r="C5" s="43">
        <v>1211.8</v>
      </c>
      <c r="D5" s="43">
        <v>1261.3</v>
      </c>
    </row>
    <row r="6" spans="1:6" s="14" customFormat="1" ht="20.149999999999999" customHeight="1" thickBot="1">
      <c r="A6" s="172"/>
      <c r="B6" s="6" t="s">
        <v>227</v>
      </c>
      <c r="C6" s="31">
        <v>499.8</v>
      </c>
      <c r="D6" s="31">
        <v>515.6</v>
      </c>
    </row>
    <row r="7" spans="1:6" s="14" customFormat="1" ht="20.149999999999999" customHeight="1" thickBot="1">
      <c r="A7" s="172"/>
      <c r="B7" s="7" t="s">
        <v>228</v>
      </c>
      <c r="C7" s="32">
        <v>29.6</v>
      </c>
      <c r="D7" s="32">
        <v>29.5</v>
      </c>
    </row>
    <row r="8" spans="1:6" s="14" customFormat="1" ht="20.149999999999999" customHeight="1" thickBot="1">
      <c r="A8" s="172"/>
      <c r="B8" s="6" t="s">
        <v>229</v>
      </c>
      <c r="C8" s="62">
        <v>5.2</v>
      </c>
      <c r="D8" s="62">
        <v>5.4</v>
      </c>
    </row>
    <row r="9" spans="1:6" s="14" customFormat="1" ht="20.149999999999999" customHeight="1" thickBot="1">
      <c r="A9" s="172"/>
      <c r="B9" s="7" t="s">
        <v>230</v>
      </c>
      <c r="C9" s="32">
        <v>21.8</v>
      </c>
      <c r="D9" s="32">
        <v>20.9</v>
      </c>
    </row>
    <row r="10" spans="1:6" s="14" customFormat="1" ht="20.149999999999999" customHeight="1" thickBot="1">
      <c r="A10" s="172"/>
      <c r="B10" s="6" t="s">
        <v>231</v>
      </c>
      <c r="C10" s="31">
        <v>21.3</v>
      </c>
      <c r="D10" s="31">
        <v>20.9</v>
      </c>
    </row>
    <row r="11" spans="1:6" s="14" customFormat="1" ht="20.149999999999999" customHeight="1" thickBot="1">
      <c r="A11" s="172"/>
      <c r="B11" s="7" t="s">
        <v>232</v>
      </c>
      <c r="C11" s="32">
        <v>-1.7</v>
      </c>
      <c r="D11" s="32">
        <v>-1.7</v>
      </c>
    </row>
    <row r="12" spans="1:6" s="14" customFormat="1" ht="20.149999999999999" customHeight="1" thickBot="1">
      <c r="A12" s="172"/>
      <c r="B12" s="6" t="s">
        <v>233</v>
      </c>
      <c r="C12" s="62">
        <v>-0.9</v>
      </c>
      <c r="D12" s="62">
        <v>7.4</v>
      </c>
    </row>
    <row r="13" spans="1:6" s="14" customFormat="1" ht="30" customHeight="1" thickBot="1">
      <c r="A13" s="172"/>
      <c r="B13" s="61" t="s">
        <v>234</v>
      </c>
      <c r="C13" s="62">
        <v>467.1</v>
      </c>
      <c r="D13" s="62">
        <v>474.9</v>
      </c>
    </row>
    <row r="14" spans="1:6" s="14" customFormat="1" ht="20.149999999999999" customHeight="1" thickBot="1">
      <c r="A14" s="172"/>
      <c r="B14" s="7" t="s">
        <v>235</v>
      </c>
      <c r="C14" s="32"/>
      <c r="D14" s="32">
        <v>1.7</v>
      </c>
    </row>
    <row r="15" spans="1:6" s="14" customFormat="1" ht="12" customHeight="1" thickTop="1">
      <c r="A15" s="172"/>
      <c r="B15" s="163" t="s">
        <v>223</v>
      </c>
      <c r="C15" s="163"/>
      <c r="D15" s="163"/>
    </row>
    <row r="16" spans="1:6" ht="56.25" customHeight="1">
      <c r="A16" s="172"/>
      <c r="B16" s="184" t="s">
        <v>222</v>
      </c>
      <c r="C16" s="185"/>
      <c r="D16" s="185"/>
    </row>
    <row r="17" spans="1:4" ht="14">
      <c r="A17" s="172"/>
      <c r="C17" s="27"/>
      <c r="D17" s="27"/>
    </row>
    <row r="18" spans="1:4" ht="14">
      <c r="A18" s="172"/>
    </row>
    <row r="19" spans="1:4" ht="14">
      <c r="A19" s="172"/>
    </row>
    <row r="20" spans="1:4" ht="14">
      <c r="A20" s="172"/>
    </row>
    <row r="21" spans="1:4" ht="14">
      <c r="A21" s="172"/>
    </row>
    <row r="22" spans="1:4" ht="14">
      <c r="A22" s="172"/>
    </row>
    <row r="23" spans="1:4" ht="14">
      <c r="A23" s="172"/>
    </row>
    <row r="24" spans="1:4" ht="14">
      <c r="A24" s="172"/>
    </row>
    <row r="25" spans="1:4" ht="14">
      <c r="A25" s="172"/>
    </row>
    <row r="26" spans="1:4" ht="14">
      <c r="A26" s="172"/>
    </row>
  </sheetData>
  <mergeCells count="3">
    <mergeCell ref="B16:D16"/>
    <mergeCell ref="B2:F2"/>
    <mergeCell ref="B3:F3"/>
  </mergeCells>
  <hyperlinks>
    <hyperlink ref="A1" location="Index!A1" display="&lt;&lt;"/>
  </hyperlinks>
  <pageMargins left="0.70866141732283472" right="0.70866141732283472" top="0.74803149606299213" bottom="0.74803149606299213" header="0.31496062992125984" footer="0.31496062992125984"/>
  <pageSetup paperSize="9" scale="6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sheetPr>
  <dimension ref="A1:C26"/>
  <sheetViews>
    <sheetView showGridLines="0" zoomScaleNormal="100" workbookViewId="0"/>
  </sheetViews>
  <sheetFormatPr baseColWidth="10" defaultColWidth="11.453125" defaultRowHeight="14.5"/>
  <cols>
    <col min="1" max="1" width="2.7265625" style="171" customWidth="1"/>
    <col min="2" max="2" width="62.26953125" style="20" customWidth="1"/>
    <col min="3" max="3" width="15" style="20" customWidth="1"/>
    <col min="4" max="16384" width="11.453125" style="4"/>
  </cols>
  <sheetData>
    <row r="1" spans="1:3">
      <c r="A1" s="171" t="s">
        <v>394</v>
      </c>
    </row>
    <row r="2" spans="1:3" ht="27" customHeight="1">
      <c r="A2" s="172"/>
      <c r="B2" s="173" t="s">
        <v>236</v>
      </c>
      <c r="C2" s="173"/>
    </row>
    <row r="3" spans="1:3" thickBot="1">
      <c r="A3" s="172"/>
      <c r="B3" s="191" t="s">
        <v>237</v>
      </c>
      <c r="C3" s="191"/>
    </row>
    <row r="4" spans="1:3" ht="31.5" customHeight="1" thickBot="1">
      <c r="A4" s="172"/>
      <c r="B4" s="115" t="s">
        <v>238</v>
      </c>
      <c r="C4" s="115" t="s">
        <v>239</v>
      </c>
    </row>
    <row r="5" spans="1:3" ht="20.149999999999999" customHeight="1" thickBot="1">
      <c r="A5" s="172"/>
      <c r="B5" s="6" t="s">
        <v>240</v>
      </c>
      <c r="C5" s="123">
        <v>1775.5</v>
      </c>
    </row>
    <row r="6" spans="1:3" ht="20.149999999999999" customHeight="1" thickBot="1">
      <c r="A6" s="172"/>
      <c r="B6" s="7" t="s">
        <v>241</v>
      </c>
      <c r="C6" s="124">
        <v>-260</v>
      </c>
    </row>
    <row r="7" spans="1:3" ht="20.149999999999999" customHeight="1" thickBot="1">
      <c r="A7" s="172"/>
      <c r="B7" s="6" t="s">
        <v>242</v>
      </c>
      <c r="C7" s="123">
        <f>1350-500</f>
        <v>850</v>
      </c>
    </row>
    <row r="8" spans="1:3" ht="20.149999999999999" customHeight="1" thickBot="1">
      <c r="A8" s="172"/>
      <c r="B8" s="7" t="s">
        <v>243</v>
      </c>
      <c r="C8" s="124">
        <v>1200</v>
      </c>
    </row>
    <row r="9" spans="1:3" ht="20.149999999999999" customHeight="1" thickBot="1">
      <c r="A9" s="172"/>
      <c r="B9" s="6" t="s">
        <v>244</v>
      </c>
      <c r="C9" s="123">
        <v>328</v>
      </c>
    </row>
    <row r="10" spans="1:3" ht="20.149999999999999" customHeight="1" thickBot="1">
      <c r="A10" s="172"/>
      <c r="B10" s="7" t="s">
        <v>245</v>
      </c>
      <c r="C10" s="124">
        <v>670</v>
      </c>
    </row>
    <row r="11" spans="1:3" ht="20.149999999999999" customHeight="1" thickBot="1">
      <c r="A11" s="172"/>
      <c r="B11" s="6" t="s">
        <v>246</v>
      </c>
      <c r="C11" s="123">
        <v>-34.5</v>
      </c>
    </row>
    <row r="12" spans="1:3" ht="26.25" customHeight="1" thickBot="1">
      <c r="A12" s="172"/>
      <c r="B12" s="7" t="s">
        <v>247</v>
      </c>
      <c r="C12" s="124">
        <v>-17.600000000000001</v>
      </c>
    </row>
    <row r="13" spans="1:3" ht="26.25" customHeight="1" thickBot="1">
      <c r="A13" s="172"/>
      <c r="B13" s="6" t="s">
        <v>248</v>
      </c>
      <c r="C13" s="123">
        <v>339</v>
      </c>
    </row>
    <row r="14" spans="1:3" ht="20.149999999999999" customHeight="1" thickBot="1">
      <c r="A14" s="172"/>
      <c r="B14" s="7" t="s">
        <v>249</v>
      </c>
      <c r="C14" s="124">
        <v>218</v>
      </c>
    </row>
    <row r="15" spans="1:3" ht="20.149999999999999" customHeight="1" thickBot="1">
      <c r="A15" s="172"/>
      <c r="B15" s="6" t="s">
        <v>250</v>
      </c>
      <c r="C15" s="123">
        <v>110</v>
      </c>
    </row>
    <row r="16" spans="1:3" ht="19.5" customHeight="1" thickBot="1">
      <c r="A16" s="172"/>
      <c r="B16" s="7" t="s">
        <v>251</v>
      </c>
      <c r="C16" s="124">
        <v>500</v>
      </c>
    </row>
    <row r="17" spans="1:3" ht="20.149999999999999" customHeight="1" thickBot="1">
      <c r="A17" s="172"/>
      <c r="B17" s="125" t="s">
        <v>252</v>
      </c>
      <c r="C17" s="126">
        <f>SUM(C5:C16)</f>
        <v>5678.4</v>
      </c>
    </row>
    <row r="18" spans="1:3" thickTop="1">
      <c r="A18" s="172"/>
      <c r="B18" s="192" t="s">
        <v>155</v>
      </c>
      <c r="C18" s="193"/>
    </row>
    <row r="19" spans="1:3" ht="14">
      <c r="A19" s="172"/>
      <c r="B19" s="38"/>
      <c r="C19" s="39"/>
    </row>
    <row r="20" spans="1:3" ht="14">
      <c r="A20" s="172"/>
      <c r="C20" s="26"/>
    </row>
    <row r="21" spans="1:3" ht="14">
      <c r="A21" s="172"/>
      <c r="C21" s="27"/>
    </row>
    <row r="22" spans="1:3" ht="14">
      <c r="A22" s="172"/>
      <c r="C22" s="26"/>
    </row>
    <row r="23" spans="1:3" ht="14">
      <c r="A23" s="172"/>
      <c r="C23" s="25"/>
    </row>
    <row r="24" spans="1:3" ht="14">
      <c r="A24" s="172"/>
    </row>
    <row r="25" spans="1:3" ht="14">
      <c r="A25" s="172"/>
    </row>
    <row r="26" spans="1:3" ht="14">
      <c r="A26" s="172"/>
    </row>
  </sheetData>
  <mergeCells count="3">
    <mergeCell ref="B2:C2"/>
    <mergeCell ref="B3:C3"/>
    <mergeCell ref="B18:C18"/>
  </mergeCells>
  <hyperlinks>
    <hyperlink ref="A1" location="Index!A1" display="&lt;&lt;"/>
  </hyperlinks>
  <pageMargins left="0.7" right="0.7" top="0.75" bottom="0.75" header="0.3" footer="0.3"/>
  <pageSetup paperSize="9" scale="7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F26"/>
  <sheetViews>
    <sheetView zoomScaleNormal="100" workbookViewId="0">
      <pane ySplit="2" topLeftCell="A3" activePane="bottomLeft" state="frozen"/>
      <selection pane="bottomLeft"/>
    </sheetView>
  </sheetViews>
  <sheetFormatPr baseColWidth="10" defaultColWidth="11.453125" defaultRowHeight="14.5"/>
  <cols>
    <col min="1" max="1" width="2.7265625" style="171" customWidth="1"/>
    <col min="2" max="2" width="11.453125" style="54"/>
    <col min="3" max="3" width="11.453125" style="55" customWidth="1"/>
    <col min="4" max="4" width="34.26953125" style="54" customWidth="1"/>
    <col min="5" max="5" width="72.7265625" style="54" customWidth="1"/>
    <col min="6" max="6" width="97" style="54" customWidth="1"/>
    <col min="7" max="16384" width="11.453125" style="54"/>
  </cols>
  <sheetData>
    <row r="1" spans="1:6" ht="15.75" customHeight="1">
      <c r="A1" s="171" t="s">
        <v>394</v>
      </c>
      <c r="B1" s="202" t="s">
        <v>255</v>
      </c>
      <c r="C1" s="202"/>
      <c r="D1" s="202" t="s">
        <v>255</v>
      </c>
      <c r="E1" s="202" t="s">
        <v>256</v>
      </c>
      <c r="F1" s="202" t="s">
        <v>257</v>
      </c>
    </row>
    <row r="2" spans="1:6" ht="16.5" customHeight="1">
      <c r="A2" s="172"/>
      <c r="B2" s="96" t="s">
        <v>253</v>
      </c>
      <c r="C2" s="96" t="s">
        <v>254</v>
      </c>
      <c r="D2" s="202"/>
      <c r="E2" s="202"/>
      <c r="F2" s="202"/>
    </row>
    <row r="3" spans="1:6" ht="203.25" customHeight="1">
      <c r="A3" s="172"/>
      <c r="B3" s="203" t="s">
        <v>63</v>
      </c>
      <c r="C3" s="97" t="s">
        <v>58</v>
      </c>
      <c r="D3" s="150" t="s">
        <v>266</v>
      </c>
      <c r="E3" s="99" t="s">
        <v>258</v>
      </c>
      <c r="F3" s="99" t="s">
        <v>259</v>
      </c>
    </row>
    <row r="4" spans="1:6" ht="140.25" customHeight="1">
      <c r="A4" s="172"/>
      <c r="B4" s="204"/>
      <c r="C4" s="205" t="s">
        <v>57</v>
      </c>
      <c r="D4" s="208" t="s">
        <v>265</v>
      </c>
      <c r="E4" s="100" t="s">
        <v>260</v>
      </c>
      <c r="F4" s="100" t="s">
        <v>261</v>
      </c>
    </row>
    <row r="5" spans="1:6" ht="207.75" customHeight="1">
      <c r="A5" s="172"/>
      <c r="B5" s="204"/>
      <c r="C5" s="206"/>
      <c r="D5" s="209"/>
      <c r="E5" s="100" t="s">
        <v>262</v>
      </c>
      <c r="F5" s="101" t="s">
        <v>263</v>
      </c>
    </row>
    <row r="6" spans="1:6" ht="156" customHeight="1">
      <c r="A6" s="172"/>
      <c r="B6" s="204"/>
      <c r="C6" s="205" t="s">
        <v>56</v>
      </c>
      <c r="D6" s="207" t="s">
        <v>264</v>
      </c>
      <c r="E6" s="99" t="s">
        <v>267</v>
      </c>
      <c r="F6" s="99" t="s">
        <v>268</v>
      </c>
    </row>
    <row r="7" spans="1:6" ht="58.5" customHeight="1">
      <c r="A7" s="172"/>
      <c r="B7" s="204"/>
      <c r="C7" s="206"/>
      <c r="D7" s="207"/>
      <c r="E7" s="99" t="s">
        <v>269</v>
      </c>
      <c r="F7" s="99" t="s">
        <v>270</v>
      </c>
    </row>
    <row r="8" spans="1:6" ht="49.5" customHeight="1">
      <c r="A8" s="172"/>
      <c r="B8" s="204"/>
      <c r="C8" s="102" t="s">
        <v>59</v>
      </c>
      <c r="D8" s="103" t="s">
        <v>271</v>
      </c>
      <c r="E8" s="100" t="s">
        <v>258</v>
      </c>
      <c r="F8" s="100" t="s">
        <v>272</v>
      </c>
    </row>
    <row r="9" spans="1:6" ht="36.75" customHeight="1">
      <c r="A9" s="172"/>
      <c r="B9" s="204" t="s">
        <v>64</v>
      </c>
      <c r="C9" s="205" t="s">
        <v>55</v>
      </c>
      <c r="D9" s="210" t="s">
        <v>273</v>
      </c>
      <c r="E9" s="104" t="s">
        <v>274</v>
      </c>
      <c r="F9" s="104" t="s">
        <v>275</v>
      </c>
    </row>
    <row r="10" spans="1:6" ht="42">
      <c r="A10" s="172"/>
      <c r="B10" s="204"/>
      <c r="C10" s="211"/>
      <c r="D10" s="210"/>
      <c r="E10" s="104" t="s">
        <v>276</v>
      </c>
      <c r="F10" s="104" t="s">
        <v>278</v>
      </c>
    </row>
    <row r="11" spans="1:6" ht="91.5" customHeight="1">
      <c r="A11" s="172"/>
      <c r="B11" s="204"/>
      <c r="C11" s="206"/>
      <c r="D11" s="210"/>
      <c r="E11" s="104" t="s">
        <v>277</v>
      </c>
      <c r="F11" s="104" t="s">
        <v>279</v>
      </c>
    </row>
    <row r="12" spans="1:6" ht="102.75" customHeight="1">
      <c r="A12" s="172"/>
      <c r="B12" s="204"/>
      <c r="C12" s="102" t="s">
        <v>54</v>
      </c>
      <c r="D12" s="103" t="s">
        <v>280</v>
      </c>
      <c r="E12" s="105" t="s">
        <v>282</v>
      </c>
      <c r="F12" s="105" t="s">
        <v>284</v>
      </c>
    </row>
    <row r="13" spans="1:6" ht="63" customHeight="1">
      <c r="A13" s="172"/>
      <c r="B13" s="204"/>
      <c r="C13" s="102" t="s">
        <v>53</v>
      </c>
      <c r="D13" s="98" t="s">
        <v>281</v>
      </c>
      <c r="E13" s="150" t="s">
        <v>283</v>
      </c>
      <c r="F13" s="150" t="s">
        <v>285</v>
      </c>
    </row>
    <row r="14" spans="1:6" ht="87" customHeight="1">
      <c r="A14" s="172"/>
      <c r="B14" s="204"/>
      <c r="C14" s="205" t="s">
        <v>60</v>
      </c>
      <c r="D14" s="213" t="s">
        <v>286</v>
      </c>
      <c r="E14" s="101" t="s">
        <v>287</v>
      </c>
      <c r="F14" s="101" t="s">
        <v>290</v>
      </c>
    </row>
    <row r="15" spans="1:6" ht="87" customHeight="1">
      <c r="A15" s="172"/>
      <c r="B15" s="204"/>
      <c r="C15" s="211"/>
      <c r="D15" s="213"/>
      <c r="E15" s="101" t="s">
        <v>288</v>
      </c>
      <c r="F15" s="101" t="s">
        <v>291</v>
      </c>
    </row>
    <row r="16" spans="1:6" ht="135" customHeight="1">
      <c r="A16" s="172"/>
      <c r="B16" s="204"/>
      <c r="C16" s="206"/>
      <c r="D16" s="213"/>
      <c r="E16" s="101" t="s">
        <v>289</v>
      </c>
      <c r="F16" s="101" t="s">
        <v>292</v>
      </c>
    </row>
    <row r="17" spans="1:6" ht="69" customHeight="1">
      <c r="A17" s="172"/>
      <c r="B17" s="204"/>
      <c r="C17" s="102" t="s">
        <v>61</v>
      </c>
      <c r="D17" s="106" t="s">
        <v>293</v>
      </c>
      <c r="E17" s="150" t="s">
        <v>294</v>
      </c>
      <c r="F17" s="150" t="s">
        <v>295</v>
      </c>
    </row>
    <row r="18" spans="1:6" ht="71.25" customHeight="1">
      <c r="A18" s="172"/>
      <c r="B18" s="212"/>
      <c r="C18" s="102" t="s">
        <v>62</v>
      </c>
      <c r="D18" s="101" t="s">
        <v>296</v>
      </c>
      <c r="E18" s="101" t="s">
        <v>297</v>
      </c>
      <c r="F18" s="101" t="s">
        <v>298</v>
      </c>
    </row>
    <row r="19" spans="1:6" ht="55.5" customHeight="1">
      <c r="A19" s="172"/>
      <c r="B19" s="203" t="s">
        <v>66</v>
      </c>
      <c r="C19" s="102" t="s">
        <v>52</v>
      </c>
      <c r="D19" s="150" t="s">
        <v>299</v>
      </c>
      <c r="E19" s="150" t="s">
        <v>300</v>
      </c>
      <c r="F19" s="150" t="s">
        <v>301</v>
      </c>
    </row>
    <row r="20" spans="1:6" ht="81" customHeight="1">
      <c r="A20" s="172"/>
      <c r="B20" s="204"/>
      <c r="C20" s="102" t="s">
        <v>51</v>
      </c>
      <c r="D20" s="101" t="s">
        <v>302</v>
      </c>
      <c r="E20" s="101" t="s">
        <v>303</v>
      </c>
      <c r="F20" s="101" t="s">
        <v>304</v>
      </c>
    </row>
    <row r="21" spans="1:6" ht="254.25" customHeight="1" thickBot="1">
      <c r="A21" s="172"/>
      <c r="B21" s="204"/>
      <c r="C21" s="107" t="s">
        <v>65</v>
      </c>
      <c r="D21" s="150" t="s">
        <v>305</v>
      </c>
      <c r="E21" s="150" t="s">
        <v>306</v>
      </c>
      <c r="F21" s="150" t="s">
        <v>307</v>
      </c>
    </row>
    <row r="22" spans="1:6" thickTop="1">
      <c r="A22" s="172"/>
    </row>
    <row r="23" spans="1:6" ht="14">
      <c r="A23" s="172"/>
    </row>
    <row r="24" spans="1:6" ht="14">
      <c r="A24" s="172"/>
    </row>
    <row r="25" spans="1:6" ht="14">
      <c r="A25" s="172"/>
    </row>
    <row r="26" spans="1:6" ht="14">
      <c r="A26" s="172"/>
    </row>
  </sheetData>
  <mergeCells count="15">
    <mergeCell ref="D1:D2"/>
    <mergeCell ref="E1:E2"/>
    <mergeCell ref="F1:F2"/>
    <mergeCell ref="B19:B21"/>
    <mergeCell ref="B1:C1"/>
    <mergeCell ref="B3:B8"/>
    <mergeCell ref="C6:C7"/>
    <mergeCell ref="D6:D7"/>
    <mergeCell ref="D4:D5"/>
    <mergeCell ref="C4:C5"/>
    <mergeCell ref="D9:D11"/>
    <mergeCell ref="C9:C11"/>
    <mergeCell ref="B9:B18"/>
    <mergeCell ref="D14:D16"/>
    <mergeCell ref="C14:C16"/>
  </mergeCells>
  <hyperlinks>
    <hyperlink ref="A1" location="Index!A1" display="&lt;&lt;"/>
  </hyperlinks>
  <pageMargins left="0.7" right="0.7" top="0.75" bottom="0.75" header="0.3" footer="0.3"/>
  <pageSetup paperSize="8" scale="5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E40"/>
  <sheetViews>
    <sheetView zoomScaleNormal="100" workbookViewId="0">
      <pane ySplit="1" topLeftCell="A2" activePane="bottomLeft" state="frozen"/>
      <selection pane="bottomLeft"/>
    </sheetView>
  </sheetViews>
  <sheetFormatPr baseColWidth="10" defaultColWidth="89.54296875" defaultRowHeight="14.5"/>
  <cols>
    <col min="1" max="1" width="2.7265625" style="171" customWidth="1"/>
    <col min="2" max="2" width="17.81640625" style="56" customWidth="1"/>
    <col min="3" max="3" width="50.81640625" style="56" customWidth="1"/>
    <col min="4" max="16384" width="89.54296875" style="56"/>
  </cols>
  <sheetData>
    <row r="1" spans="1:4" ht="41.25" customHeight="1">
      <c r="A1" s="171" t="s">
        <v>394</v>
      </c>
      <c r="B1" s="119" t="s">
        <v>308</v>
      </c>
      <c r="C1" s="119" t="s">
        <v>309</v>
      </c>
      <c r="D1" s="119" t="s">
        <v>310</v>
      </c>
    </row>
    <row r="2" spans="1:4" ht="162.75" customHeight="1">
      <c r="A2" s="172"/>
      <c r="B2" s="214" t="s">
        <v>311</v>
      </c>
      <c r="C2" s="111" t="s">
        <v>312</v>
      </c>
      <c r="D2" s="109" t="s">
        <v>313</v>
      </c>
    </row>
    <row r="3" spans="1:4" ht="140.25" customHeight="1">
      <c r="A3" s="172"/>
      <c r="B3" s="214"/>
      <c r="C3" s="121" t="s">
        <v>314</v>
      </c>
      <c r="D3" s="110" t="s">
        <v>315</v>
      </c>
    </row>
    <row r="4" spans="1:4" ht="60" customHeight="1">
      <c r="A4" s="172"/>
      <c r="B4" s="214"/>
      <c r="C4" s="111" t="s">
        <v>316</v>
      </c>
      <c r="D4" s="109" t="s">
        <v>317</v>
      </c>
    </row>
    <row r="5" spans="1:4" ht="39.75" customHeight="1">
      <c r="A5" s="172"/>
      <c r="B5" s="214"/>
      <c r="C5" s="121" t="s">
        <v>274</v>
      </c>
      <c r="D5" s="110" t="s">
        <v>318</v>
      </c>
    </row>
    <row r="6" spans="1:4" ht="86.25" customHeight="1">
      <c r="A6" s="172"/>
      <c r="B6" s="214"/>
      <c r="C6" s="111" t="s">
        <v>319</v>
      </c>
      <c r="D6" s="109" t="s">
        <v>320</v>
      </c>
    </row>
    <row r="7" spans="1:4" ht="123.75" customHeight="1">
      <c r="A7" s="172"/>
      <c r="B7" s="214"/>
      <c r="C7" s="121" t="s">
        <v>321</v>
      </c>
      <c r="D7" s="110" t="s">
        <v>322</v>
      </c>
    </row>
    <row r="8" spans="1:4" ht="213.75" customHeight="1">
      <c r="A8" s="172"/>
      <c r="B8" s="214"/>
      <c r="C8" s="120" t="s">
        <v>323</v>
      </c>
      <c r="D8" s="109" t="s">
        <v>324</v>
      </c>
    </row>
    <row r="9" spans="1:4" ht="96" customHeight="1">
      <c r="A9" s="172"/>
      <c r="B9" s="214"/>
      <c r="C9" s="121" t="s">
        <v>325</v>
      </c>
      <c r="D9" s="110" t="s">
        <v>326</v>
      </c>
    </row>
    <row r="10" spans="1:4" ht="68.25" customHeight="1">
      <c r="A10" s="172"/>
      <c r="B10" s="214"/>
      <c r="C10" s="108" t="s">
        <v>327</v>
      </c>
      <c r="D10" s="109" t="s">
        <v>328</v>
      </c>
    </row>
    <row r="11" spans="1:4" ht="71.25" customHeight="1">
      <c r="A11" s="172"/>
      <c r="B11" s="214"/>
      <c r="C11" s="121" t="s">
        <v>329</v>
      </c>
      <c r="D11" s="110" t="s">
        <v>330</v>
      </c>
    </row>
    <row r="12" spans="1:4" ht="57.75" customHeight="1">
      <c r="A12" s="172"/>
      <c r="B12" s="216" t="s">
        <v>331</v>
      </c>
      <c r="C12" s="217" t="s">
        <v>332</v>
      </c>
      <c r="D12" s="109" t="s">
        <v>333</v>
      </c>
    </row>
    <row r="13" spans="1:4" ht="50.25" customHeight="1">
      <c r="A13" s="172"/>
      <c r="B13" s="216"/>
      <c r="C13" s="217"/>
      <c r="D13" s="109" t="s">
        <v>334</v>
      </c>
    </row>
    <row r="14" spans="1:4" ht="48" customHeight="1">
      <c r="A14" s="172"/>
      <c r="B14" s="216"/>
      <c r="C14" s="218" t="s">
        <v>335</v>
      </c>
      <c r="D14" s="110" t="s">
        <v>336</v>
      </c>
    </row>
    <row r="15" spans="1:4" ht="68.25" customHeight="1">
      <c r="A15" s="172"/>
      <c r="B15" s="216"/>
      <c r="C15" s="218"/>
      <c r="D15" s="110" t="s">
        <v>337</v>
      </c>
    </row>
    <row r="16" spans="1:4" ht="60.75" customHeight="1">
      <c r="A16" s="172"/>
      <c r="B16" s="216"/>
      <c r="C16" s="164" t="s">
        <v>338</v>
      </c>
      <c r="D16" s="109" t="s">
        <v>339</v>
      </c>
    </row>
    <row r="17" spans="1:5" ht="66" customHeight="1">
      <c r="A17" s="172"/>
      <c r="B17" s="216"/>
      <c r="C17" s="153" t="s">
        <v>340</v>
      </c>
      <c r="D17" s="110" t="s">
        <v>341</v>
      </c>
    </row>
    <row r="18" spans="1:5" ht="24" customHeight="1">
      <c r="A18" s="172"/>
      <c r="B18" s="216"/>
      <c r="C18" s="217" t="s">
        <v>342</v>
      </c>
      <c r="D18" s="109" t="s">
        <v>343</v>
      </c>
    </row>
    <row r="19" spans="1:5" ht="44.25" customHeight="1">
      <c r="A19" s="172"/>
      <c r="B19" s="216"/>
      <c r="C19" s="217"/>
      <c r="D19" s="109" t="s">
        <v>344</v>
      </c>
    </row>
    <row r="20" spans="1:5" ht="84" customHeight="1">
      <c r="A20" s="172"/>
      <c r="B20" s="216"/>
      <c r="C20" s="110" t="s">
        <v>345</v>
      </c>
      <c r="D20" s="110" t="s">
        <v>346</v>
      </c>
    </row>
    <row r="21" spans="1:5" ht="78" customHeight="1">
      <c r="A21" s="172"/>
      <c r="B21" s="216"/>
      <c r="C21" s="109" t="s">
        <v>345</v>
      </c>
      <c r="D21" s="109" t="s">
        <v>347</v>
      </c>
    </row>
    <row r="22" spans="1:5" ht="108.75" customHeight="1">
      <c r="A22" s="172"/>
      <c r="B22" s="127" t="s">
        <v>348</v>
      </c>
      <c r="C22" s="110" t="s">
        <v>349</v>
      </c>
      <c r="D22" s="110" t="s">
        <v>350</v>
      </c>
    </row>
    <row r="23" spans="1:5" ht="172.5" customHeight="1">
      <c r="A23" s="172"/>
      <c r="B23" s="122" t="s">
        <v>351</v>
      </c>
      <c r="C23" s="109" t="s">
        <v>352</v>
      </c>
      <c r="D23" s="109" t="s">
        <v>353</v>
      </c>
      <c r="E23" s="58"/>
    </row>
    <row r="24" spans="1:5" ht="409.5" customHeight="1">
      <c r="A24" s="172"/>
      <c r="B24" s="127" t="s">
        <v>354</v>
      </c>
      <c r="C24" s="110" t="s">
        <v>355</v>
      </c>
      <c r="D24" s="110" t="s">
        <v>356</v>
      </c>
    </row>
    <row r="25" spans="1:5" ht="211.5" customHeight="1">
      <c r="A25" s="172"/>
      <c r="B25" s="151" t="s">
        <v>357</v>
      </c>
      <c r="C25" s="109" t="s">
        <v>358</v>
      </c>
      <c r="D25" s="109" t="s">
        <v>359</v>
      </c>
    </row>
    <row r="26" spans="1:5" ht="207" customHeight="1">
      <c r="A26" s="172"/>
      <c r="B26" s="127" t="s">
        <v>360</v>
      </c>
      <c r="C26" s="110" t="s">
        <v>361</v>
      </c>
      <c r="D26" s="110" t="s">
        <v>362</v>
      </c>
    </row>
    <row r="27" spans="1:5" ht="154.5" customHeight="1">
      <c r="B27" s="151" t="s">
        <v>363</v>
      </c>
      <c r="C27" s="109" t="s">
        <v>364</v>
      </c>
      <c r="D27" s="109" t="s">
        <v>365</v>
      </c>
    </row>
    <row r="28" spans="1:5" ht="177.75" customHeight="1">
      <c r="B28" s="214" t="s">
        <v>366</v>
      </c>
      <c r="C28" s="153" t="s">
        <v>367</v>
      </c>
      <c r="D28" s="110" t="s">
        <v>370</v>
      </c>
    </row>
    <row r="29" spans="1:5" ht="121.5" customHeight="1">
      <c r="B29" s="214"/>
      <c r="C29" s="165" t="s">
        <v>368</v>
      </c>
      <c r="D29" s="165" t="s">
        <v>369</v>
      </c>
    </row>
    <row r="30" spans="1:5" ht="99" customHeight="1">
      <c r="B30" s="214"/>
      <c r="C30" s="153" t="s">
        <v>371</v>
      </c>
      <c r="D30" s="110" t="s">
        <v>372</v>
      </c>
    </row>
    <row r="31" spans="1:5" ht="77.25" customHeight="1">
      <c r="B31" s="214"/>
      <c r="C31" s="152" t="s">
        <v>373</v>
      </c>
      <c r="D31" s="109" t="s">
        <v>374</v>
      </c>
    </row>
    <row r="32" spans="1:5" ht="81.75" customHeight="1">
      <c r="B32" s="214"/>
      <c r="C32" s="153" t="s">
        <v>375</v>
      </c>
      <c r="D32" s="110" t="s">
        <v>376</v>
      </c>
    </row>
    <row r="33" spans="2:4" ht="61.5" customHeight="1">
      <c r="B33" s="214"/>
      <c r="C33" s="152" t="s">
        <v>379</v>
      </c>
      <c r="D33" s="109" t="s">
        <v>380</v>
      </c>
    </row>
    <row r="34" spans="2:4" ht="135" customHeight="1">
      <c r="B34" s="214"/>
      <c r="C34" s="153" t="s">
        <v>377</v>
      </c>
      <c r="D34" s="110" t="s">
        <v>378</v>
      </c>
    </row>
    <row r="35" spans="2:4" ht="117.75" customHeight="1" thickBot="1">
      <c r="B35" s="215"/>
      <c r="C35" s="152" t="s">
        <v>381</v>
      </c>
      <c r="D35" s="109" t="s">
        <v>382</v>
      </c>
    </row>
    <row r="36" spans="2:4" ht="15" thickTop="1">
      <c r="C36" s="192"/>
      <c r="D36" s="193"/>
    </row>
    <row r="40" spans="2:4">
      <c r="C40" s="57"/>
    </row>
  </sheetData>
  <mergeCells count="7">
    <mergeCell ref="C36:D36"/>
    <mergeCell ref="B28:B35"/>
    <mergeCell ref="B2:B11"/>
    <mergeCell ref="B12:B21"/>
    <mergeCell ref="C12:C13"/>
    <mergeCell ref="C14:C15"/>
    <mergeCell ref="C18:C19"/>
  </mergeCells>
  <hyperlinks>
    <hyperlink ref="A1" location="Index!A1" display="&lt;&lt;"/>
  </hyperlinks>
  <pageMargins left="0.7" right="0.7" top="0.75" bottom="0.75" header="0.3" footer="0.3"/>
  <pageSetup paperSize="8" scale="48"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H26"/>
  <sheetViews>
    <sheetView showGridLines="0" zoomScaleNormal="100" workbookViewId="0"/>
  </sheetViews>
  <sheetFormatPr baseColWidth="10" defaultRowHeight="14.5"/>
  <cols>
    <col min="1" max="1" width="2.7265625" style="171" customWidth="1"/>
    <col min="2" max="2" width="50.7265625" style="4" customWidth="1"/>
    <col min="3" max="5" width="17.7265625" style="4" customWidth="1"/>
    <col min="6" max="6" width="12.1796875" style="14" customWidth="1"/>
    <col min="7" max="7" width="30.54296875" style="14" customWidth="1"/>
    <col min="8" max="232" width="11.453125" style="14"/>
    <col min="233" max="237" width="0" style="14" hidden="1" customWidth="1"/>
    <col min="238" max="238" width="14.7265625" style="14" customWidth="1"/>
    <col min="239" max="239" width="58.81640625" style="14" customWidth="1"/>
    <col min="240" max="240" width="13.81640625" style="14" customWidth="1"/>
    <col min="241" max="242" width="13.7265625" style="14" customWidth="1"/>
    <col min="243" max="243" width="12.26953125" style="14" customWidth="1"/>
    <col min="244" max="244" width="12.1796875" style="14" customWidth="1"/>
    <col min="245" max="245" width="11.453125" style="14"/>
    <col min="246" max="246" width="85.453125" style="14" customWidth="1"/>
    <col min="247" max="488" width="11.453125" style="14"/>
    <col min="489" max="493" width="0" style="14" hidden="1" customWidth="1"/>
    <col min="494" max="494" width="14.7265625" style="14" customWidth="1"/>
    <col min="495" max="495" width="58.81640625" style="14" customWidth="1"/>
    <col min="496" max="496" width="13.81640625" style="14" customWidth="1"/>
    <col min="497" max="498" width="13.7265625" style="14" customWidth="1"/>
    <col min="499" max="499" width="12.26953125" style="14" customWidth="1"/>
    <col min="500" max="500" width="12.1796875" style="14" customWidth="1"/>
    <col min="501" max="501" width="11.453125" style="14"/>
    <col min="502" max="502" width="85.453125" style="14" customWidth="1"/>
    <col min="503" max="744" width="11.453125" style="14"/>
    <col min="745" max="749" width="0" style="14" hidden="1" customWidth="1"/>
    <col min="750" max="750" width="14.7265625" style="14" customWidth="1"/>
    <col min="751" max="751" width="58.81640625" style="14" customWidth="1"/>
    <col min="752" max="752" width="13.81640625" style="14" customWidth="1"/>
    <col min="753" max="754" width="13.7265625" style="14" customWidth="1"/>
    <col min="755" max="755" width="12.26953125" style="14" customWidth="1"/>
    <col min="756" max="756" width="12.1796875" style="14" customWidth="1"/>
    <col min="757" max="757" width="11.453125" style="14"/>
    <col min="758" max="758" width="85.453125" style="14" customWidth="1"/>
    <col min="759" max="1000" width="11.453125" style="14"/>
    <col min="1001" max="1005" width="0" style="14" hidden="1" customWidth="1"/>
    <col min="1006" max="1006" width="14.7265625" style="14" customWidth="1"/>
    <col min="1007" max="1007" width="58.81640625" style="14" customWidth="1"/>
    <col min="1008" max="1008" width="13.81640625" style="14" customWidth="1"/>
    <col min="1009" max="1010" width="13.7265625" style="14" customWidth="1"/>
    <col min="1011" max="1011" width="12.26953125" style="14" customWidth="1"/>
    <col min="1012" max="1012" width="12.1796875" style="14" customWidth="1"/>
    <col min="1013" max="1013" width="11.453125" style="14"/>
    <col min="1014" max="1014" width="85.453125" style="14" customWidth="1"/>
    <col min="1015" max="1256" width="11.453125" style="14"/>
    <col min="1257" max="1261" width="0" style="14" hidden="1" customWidth="1"/>
    <col min="1262" max="1262" width="14.7265625" style="14" customWidth="1"/>
    <col min="1263" max="1263" width="58.81640625" style="14" customWidth="1"/>
    <col min="1264" max="1264" width="13.81640625" style="14" customWidth="1"/>
    <col min="1265" max="1266" width="13.7265625" style="14" customWidth="1"/>
    <col min="1267" max="1267" width="12.26953125" style="14" customWidth="1"/>
    <col min="1268" max="1268" width="12.1796875" style="14" customWidth="1"/>
    <col min="1269" max="1269" width="11.453125" style="14"/>
    <col min="1270" max="1270" width="85.453125" style="14" customWidth="1"/>
    <col min="1271" max="1512" width="11.453125" style="14"/>
    <col min="1513" max="1517" width="0" style="14" hidden="1" customWidth="1"/>
    <col min="1518" max="1518" width="14.7265625" style="14" customWidth="1"/>
    <col min="1519" max="1519" width="58.81640625" style="14" customWidth="1"/>
    <col min="1520" max="1520" width="13.81640625" style="14" customWidth="1"/>
    <col min="1521" max="1522" width="13.7265625" style="14" customWidth="1"/>
    <col min="1523" max="1523" width="12.26953125" style="14" customWidth="1"/>
    <col min="1524" max="1524" width="12.1796875" style="14" customWidth="1"/>
    <col min="1525" max="1525" width="11.453125" style="14"/>
    <col min="1526" max="1526" width="85.453125" style="14" customWidth="1"/>
    <col min="1527" max="1768" width="11.453125" style="14"/>
    <col min="1769" max="1773" width="0" style="14" hidden="1" customWidth="1"/>
    <col min="1774" max="1774" width="14.7265625" style="14" customWidth="1"/>
    <col min="1775" max="1775" width="58.81640625" style="14" customWidth="1"/>
    <col min="1776" max="1776" width="13.81640625" style="14" customWidth="1"/>
    <col min="1777" max="1778" width="13.7265625" style="14" customWidth="1"/>
    <col min="1779" max="1779" width="12.26953125" style="14" customWidth="1"/>
    <col min="1780" max="1780" width="12.1796875" style="14" customWidth="1"/>
    <col min="1781" max="1781" width="11.453125" style="14"/>
    <col min="1782" max="1782" width="85.453125" style="14" customWidth="1"/>
    <col min="1783" max="2024" width="11.453125" style="14"/>
    <col min="2025" max="2029" width="0" style="14" hidden="1" customWidth="1"/>
    <col min="2030" max="2030" width="14.7265625" style="14" customWidth="1"/>
    <col min="2031" max="2031" width="58.81640625" style="14" customWidth="1"/>
    <col min="2032" max="2032" width="13.81640625" style="14" customWidth="1"/>
    <col min="2033" max="2034" width="13.7265625" style="14" customWidth="1"/>
    <col min="2035" max="2035" width="12.26953125" style="14" customWidth="1"/>
    <col min="2036" max="2036" width="12.1796875" style="14" customWidth="1"/>
    <col min="2037" max="2037" width="11.453125" style="14"/>
    <col min="2038" max="2038" width="85.453125" style="14" customWidth="1"/>
    <col min="2039" max="2280" width="11.453125" style="14"/>
    <col min="2281" max="2285" width="0" style="14" hidden="1" customWidth="1"/>
    <col min="2286" max="2286" width="14.7265625" style="14" customWidth="1"/>
    <col min="2287" max="2287" width="58.81640625" style="14" customWidth="1"/>
    <col min="2288" max="2288" width="13.81640625" style="14" customWidth="1"/>
    <col min="2289" max="2290" width="13.7265625" style="14" customWidth="1"/>
    <col min="2291" max="2291" width="12.26953125" style="14" customWidth="1"/>
    <col min="2292" max="2292" width="12.1796875" style="14" customWidth="1"/>
    <col min="2293" max="2293" width="11.453125" style="14"/>
    <col min="2294" max="2294" width="85.453125" style="14" customWidth="1"/>
    <col min="2295" max="2536" width="11.453125" style="14"/>
    <col min="2537" max="2541" width="0" style="14" hidden="1" customWidth="1"/>
    <col min="2542" max="2542" width="14.7265625" style="14" customWidth="1"/>
    <col min="2543" max="2543" width="58.81640625" style="14" customWidth="1"/>
    <col min="2544" max="2544" width="13.81640625" style="14" customWidth="1"/>
    <col min="2545" max="2546" width="13.7265625" style="14" customWidth="1"/>
    <col min="2547" max="2547" width="12.26953125" style="14" customWidth="1"/>
    <col min="2548" max="2548" width="12.1796875" style="14" customWidth="1"/>
    <col min="2549" max="2549" width="11.453125" style="14"/>
    <col min="2550" max="2550" width="85.453125" style="14" customWidth="1"/>
    <col min="2551" max="2792" width="11.453125" style="14"/>
    <col min="2793" max="2797" width="0" style="14" hidden="1" customWidth="1"/>
    <col min="2798" max="2798" width="14.7265625" style="14" customWidth="1"/>
    <col min="2799" max="2799" width="58.81640625" style="14" customWidth="1"/>
    <col min="2800" max="2800" width="13.81640625" style="14" customWidth="1"/>
    <col min="2801" max="2802" width="13.7265625" style="14" customWidth="1"/>
    <col min="2803" max="2803" width="12.26953125" style="14" customWidth="1"/>
    <col min="2804" max="2804" width="12.1796875" style="14" customWidth="1"/>
    <col min="2805" max="2805" width="11.453125" style="14"/>
    <col min="2806" max="2806" width="85.453125" style="14" customWidth="1"/>
    <col min="2807" max="3048" width="11.453125" style="14"/>
    <col min="3049" max="3053" width="0" style="14" hidden="1" customWidth="1"/>
    <col min="3054" max="3054" width="14.7265625" style="14" customWidth="1"/>
    <col min="3055" max="3055" width="58.81640625" style="14" customWidth="1"/>
    <col min="3056" max="3056" width="13.81640625" style="14" customWidth="1"/>
    <col min="3057" max="3058" width="13.7265625" style="14" customWidth="1"/>
    <col min="3059" max="3059" width="12.26953125" style="14" customWidth="1"/>
    <col min="3060" max="3060" width="12.1796875" style="14" customWidth="1"/>
    <col min="3061" max="3061" width="11.453125" style="14"/>
    <col min="3062" max="3062" width="85.453125" style="14" customWidth="1"/>
    <col min="3063" max="3304" width="11.453125" style="14"/>
    <col min="3305" max="3309" width="0" style="14" hidden="1" customWidth="1"/>
    <col min="3310" max="3310" width="14.7265625" style="14" customWidth="1"/>
    <col min="3311" max="3311" width="58.81640625" style="14" customWidth="1"/>
    <col min="3312" max="3312" width="13.81640625" style="14" customWidth="1"/>
    <col min="3313" max="3314" width="13.7265625" style="14" customWidth="1"/>
    <col min="3315" max="3315" width="12.26953125" style="14" customWidth="1"/>
    <col min="3316" max="3316" width="12.1796875" style="14" customWidth="1"/>
    <col min="3317" max="3317" width="11.453125" style="14"/>
    <col min="3318" max="3318" width="85.453125" style="14" customWidth="1"/>
    <col min="3319" max="3560" width="11.453125" style="14"/>
    <col min="3561" max="3565" width="0" style="14" hidden="1" customWidth="1"/>
    <col min="3566" max="3566" width="14.7265625" style="14" customWidth="1"/>
    <col min="3567" max="3567" width="58.81640625" style="14" customWidth="1"/>
    <col min="3568" max="3568" width="13.81640625" style="14" customWidth="1"/>
    <col min="3569" max="3570" width="13.7265625" style="14" customWidth="1"/>
    <col min="3571" max="3571" width="12.26953125" style="14" customWidth="1"/>
    <col min="3572" max="3572" width="12.1796875" style="14" customWidth="1"/>
    <col min="3573" max="3573" width="11.453125" style="14"/>
    <col min="3574" max="3574" width="85.453125" style="14" customWidth="1"/>
    <col min="3575" max="3816" width="11.453125" style="14"/>
    <col min="3817" max="3821" width="0" style="14" hidden="1" customWidth="1"/>
    <col min="3822" max="3822" width="14.7265625" style="14" customWidth="1"/>
    <col min="3823" max="3823" width="58.81640625" style="14" customWidth="1"/>
    <col min="3824" max="3824" width="13.81640625" style="14" customWidth="1"/>
    <col min="3825" max="3826" width="13.7265625" style="14" customWidth="1"/>
    <col min="3827" max="3827" width="12.26953125" style="14" customWidth="1"/>
    <col min="3828" max="3828" width="12.1796875" style="14" customWidth="1"/>
    <col min="3829" max="3829" width="11.453125" style="14"/>
    <col min="3830" max="3830" width="85.453125" style="14" customWidth="1"/>
    <col min="3831" max="4072" width="11.453125" style="14"/>
    <col min="4073" max="4077" width="0" style="14" hidden="1" customWidth="1"/>
    <col min="4078" max="4078" width="14.7265625" style="14" customWidth="1"/>
    <col min="4079" max="4079" width="58.81640625" style="14" customWidth="1"/>
    <col min="4080" max="4080" width="13.81640625" style="14" customWidth="1"/>
    <col min="4081" max="4082" width="13.7265625" style="14" customWidth="1"/>
    <col min="4083" max="4083" width="12.26953125" style="14" customWidth="1"/>
    <col min="4084" max="4084" width="12.1796875" style="14" customWidth="1"/>
    <col min="4085" max="4085" width="11.453125" style="14"/>
    <col min="4086" max="4086" width="85.453125" style="14" customWidth="1"/>
    <col min="4087" max="4328" width="11.453125" style="14"/>
    <col min="4329" max="4333" width="0" style="14" hidden="1" customWidth="1"/>
    <col min="4334" max="4334" width="14.7265625" style="14" customWidth="1"/>
    <col min="4335" max="4335" width="58.81640625" style="14" customWidth="1"/>
    <col min="4336" max="4336" width="13.81640625" style="14" customWidth="1"/>
    <col min="4337" max="4338" width="13.7265625" style="14" customWidth="1"/>
    <col min="4339" max="4339" width="12.26953125" style="14" customWidth="1"/>
    <col min="4340" max="4340" width="12.1796875" style="14" customWidth="1"/>
    <col min="4341" max="4341" width="11.453125" style="14"/>
    <col min="4342" max="4342" width="85.453125" style="14" customWidth="1"/>
    <col min="4343" max="4584" width="11.453125" style="14"/>
    <col min="4585" max="4589" width="0" style="14" hidden="1" customWidth="1"/>
    <col min="4590" max="4590" width="14.7265625" style="14" customWidth="1"/>
    <col min="4591" max="4591" width="58.81640625" style="14" customWidth="1"/>
    <col min="4592" max="4592" width="13.81640625" style="14" customWidth="1"/>
    <col min="4593" max="4594" width="13.7265625" style="14" customWidth="1"/>
    <col min="4595" max="4595" width="12.26953125" style="14" customWidth="1"/>
    <col min="4596" max="4596" width="12.1796875" style="14" customWidth="1"/>
    <col min="4597" max="4597" width="11.453125" style="14"/>
    <col min="4598" max="4598" width="85.453125" style="14" customWidth="1"/>
    <col min="4599" max="4840" width="11.453125" style="14"/>
    <col min="4841" max="4845" width="0" style="14" hidden="1" customWidth="1"/>
    <col min="4846" max="4846" width="14.7265625" style="14" customWidth="1"/>
    <col min="4847" max="4847" width="58.81640625" style="14" customWidth="1"/>
    <col min="4848" max="4848" width="13.81640625" style="14" customWidth="1"/>
    <col min="4849" max="4850" width="13.7265625" style="14" customWidth="1"/>
    <col min="4851" max="4851" width="12.26953125" style="14" customWidth="1"/>
    <col min="4852" max="4852" width="12.1796875" style="14" customWidth="1"/>
    <col min="4853" max="4853" width="11.453125" style="14"/>
    <col min="4854" max="4854" width="85.453125" style="14" customWidth="1"/>
    <col min="4855" max="5096" width="11.453125" style="14"/>
    <col min="5097" max="5101" width="0" style="14" hidden="1" customWidth="1"/>
    <col min="5102" max="5102" width="14.7265625" style="14" customWidth="1"/>
    <col min="5103" max="5103" width="58.81640625" style="14" customWidth="1"/>
    <col min="5104" max="5104" width="13.81640625" style="14" customWidth="1"/>
    <col min="5105" max="5106" width="13.7265625" style="14" customWidth="1"/>
    <col min="5107" max="5107" width="12.26953125" style="14" customWidth="1"/>
    <col min="5108" max="5108" width="12.1796875" style="14" customWidth="1"/>
    <col min="5109" max="5109" width="11.453125" style="14"/>
    <col min="5110" max="5110" width="85.453125" style="14" customWidth="1"/>
    <col min="5111" max="5352" width="11.453125" style="14"/>
    <col min="5353" max="5357" width="0" style="14" hidden="1" customWidth="1"/>
    <col min="5358" max="5358" width="14.7265625" style="14" customWidth="1"/>
    <col min="5359" max="5359" width="58.81640625" style="14" customWidth="1"/>
    <col min="5360" max="5360" width="13.81640625" style="14" customWidth="1"/>
    <col min="5361" max="5362" width="13.7265625" style="14" customWidth="1"/>
    <col min="5363" max="5363" width="12.26953125" style="14" customWidth="1"/>
    <col min="5364" max="5364" width="12.1796875" style="14" customWidth="1"/>
    <col min="5365" max="5365" width="11.453125" style="14"/>
    <col min="5366" max="5366" width="85.453125" style="14" customWidth="1"/>
    <col min="5367" max="5608" width="11.453125" style="14"/>
    <col min="5609" max="5613" width="0" style="14" hidden="1" customWidth="1"/>
    <col min="5614" max="5614" width="14.7265625" style="14" customWidth="1"/>
    <col min="5615" max="5615" width="58.81640625" style="14" customWidth="1"/>
    <col min="5616" max="5616" width="13.81640625" style="14" customWidth="1"/>
    <col min="5617" max="5618" width="13.7265625" style="14" customWidth="1"/>
    <col min="5619" max="5619" width="12.26953125" style="14" customWidth="1"/>
    <col min="5620" max="5620" width="12.1796875" style="14" customWidth="1"/>
    <col min="5621" max="5621" width="11.453125" style="14"/>
    <col min="5622" max="5622" width="85.453125" style="14" customWidth="1"/>
    <col min="5623" max="5864" width="11.453125" style="14"/>
    <col min="5865" max="5869" width="0" style="14" hidden="1" customWidth="1"/>
    <col min="5870" max="5870" width="14.7265625" style="14" customWidth="1"/>
    <col min="5871" max="5871" width="58.81640625" style="14" customWidth="1"/>
    <col min="5872" max="5872" width="13.81640625" style="14" customWidth="1"/>
    <col min="5873" max="5874" width="13.7265625" style="14" customWidth="1"/>
    <col min="5875" max="5875" width="12.26953125" style="14" customWidth="1"/>
    <col min="5876" max="5876" width="12.1796875" style="14" customWidth="1"/>
    <col min="5877" max="5877" width="11.453125" style="14"/>
    <col min="5878" max="5878" width="85.453125" style="14" customWidth="1"/>
    <col min="5879" max="6120" width="11.453125" style="14"/>
    <col min="6121" max="6125" width="0" style="14" hidden="1" customWidth="1"/>
    <col min="6126" max="6126" width="14.7265625" style="14" customWidth="1"/>
    <col min="6127" max="6127" width="58.81640625" style="14" customWidth="1"/>
    <col min="6128" max="6128" width="13.81640625" style="14" customWidth="1"/>
    <col min="6129" max="6130" width="13.7265625" style="14" customWidth="1"/>
    <col min="6131" max="6131" width="12.26953125" style="14" customWidth="1"/>
    <col min="6132" max="6132" width="12.1796875" style="14" customWidth="1"/>
    <col min="6133" max="6133" width="11.453125" style="14"/>
    <col min="6134" max="6134" width="85.453125" style="14" customWidth="1"/>
    <col min="6135" max="6376" width="11.453125" style="14"/>
    <col min="6377" max="6381" width="0" style="14" hidden="1" customWidth="1"/>
    <col min="6382" max="6382" width="14.7265625" style="14" customWidth="1"/>
    <col min="6383" max="6383" width="58.81640625" style="14" customWidth="1"/>
    <col min="6384" max="6384" width="13.81640625" style="14" customWidth="1"/>
    <col min="6385" max="6386" width="13.7265625" style="14" customWidth="1"/>
    <col min="6387" max="6387" width="12.26953125" style="14" customWidth="1"/>
    <col min="6388" max="6388" width="12.1796875" style="14" customWidth="1"/>
    <col min="6389" max="6389" width="11.453125" style="14"/>
    <col min="6390" max="6390" width="85.453125" style="14" customWidth="1"/>
    <col min="6391" max="6632" width="11.453125" style="14"/>
    <col min="6633" max="6637" width="0" style="14" hidden="1" customWidth="1"/>
    <col min="6638" max="6638" width="14.7265625" style="14" customWidth="1"/>
    <col min="6639" max="6639" width="58.81640625" style="14" customWidth="1"/>
    <col min="6640" max="6640" width="13.81640625" style="14" customWidth="1"/>
    <col min="6641" max="6642" width="13.7265625" style="14" customWidth="1"/>
    <col min="6643" max="6643" width="12.26953125" style="14" customWidth="1"/>
    <col min="6644" max="6644" width="12.1796875" style="14" customWidth="1"/>
    <col min="6645" max="6645" width="11.453125" style="14"/>
    <col min="6646" max="6646" width="85.453125" style="14" customWidth="1"/>
    <col min="6647" max="6888" width="11.453125" style="14"/>
    <col min="6889" max="6893" width="0" style="14" hidden="1" customWidth="1"/>
    <col min="6894" max="6894" width="14.7265625" style="14" customWidth="1"/>
    <col min="6895" max="6895" width="58.81640625" style="14" customWidth="1"/>
    <col min="6896" max="6896" width="13.81640625" style="14" customWidth="1"/>
    <col min="6897" max="6898" width="13.7265625" style="14" customWidth="1"/>
    <col min="6899" max="6899" width="12.26953125" style="14" customWidth="1"/>
    <col min="6900" max="6900" width="12.1796875" style="14" customWidth="1"/>
    <col min="6901" max="6901" width="11.453125" style="14"/>
    <col min="6902" max="6902" width="85.453125" style="14" customWidth="1"/>
    <col min="6903" max="7144" width="11.453125" style="14"/>
    <col min="7145" max="7149" width="0" style="14" hidden="1" customWidth="1"/>
    <col min="7150" max="7150" width="14.7265625" style="14" customWidth="1"/>
    <col min="7151" max="7151" width="58.81640625" style="14" customWidth="1"/>
    <col min="7152" max="7152" width="13.81640625" style="14" customWidth="1"/>
    <col min="7153" max="7154" width="13.7265625" style="14" customWidth="1"/>
    <col min="7155" max="7155" width="12.26953125" style="14" customWidth="1"/>
    <col min="7156" max="7156" width="12.1796875" style="14" customWidth="1"/>
    <col min="7157" max="7157" width="11.453125" style="14"/>
    <col min="7158" max="7158" width="85.453125" style="14" customWidth="1"/>
    <col min="7159" max="7400" width="11.453125" style="14"/>
    <col min="7401" max="7405" width="0" style="14" hidden="1" customWidth="1"/>
    <col min="7406" max="7406" width="14.7265625" style="14" customWidth="1"/>
    <col min="7407" max="7407" width="58.81640625" style="14" customWidth="1"/>
    <col min="7408" max="7408" width="13.81640625" style="14" customWidth="1"/>
    <col min="7409" max="7410" width="13.7265625" style="14" customWidth="1"/>
    <col min="7411" max="7411" width="12.26953125" style="14" customWidth="1"/>
    <col min="7412" max="7412" width="12.1796875" style="14" customWidth="1"/>
    <col min="7413" max="7413" width="11.453125" style="14"/>
    <col min="7414" max="7414" width="85.453125" style="14" customWidth="1"/>
    <col min="7415" max="7656" width="11.453125" style="14"/>
    <col min="7657" max="7661" width="0" style="14" hidden="1" customWidth="1"/>
    <col min="7662" max="7662" width="14.7265625" style="14" customWidth="1"/>
    <col min="7663" max="7663" width="58.81640625" style="14" customWidth="1"/>
    <col min="7664" max="7664" width="13.81640625" style="14" customWidth="1"/>
    <col min="7665" max="7666" width="13.7265625" style="14" customWidth="1"/>
    <col min="7667" max="7667" width="12.26953125" style="14" customWidth="1"/>
    <col min="7668" max="7668" width="12.1796875" style="14" customWidth="1"/>
    <col min="7669" max="7669" width="11.453125" style="14"/>
    <col min="7670" max="7670" width="85.453125" style="14" customWidth="1"/>
    <col min="7671" max="7912" width="11.453125" style="14"/>
    <col min="7913" max="7917" width="0" style="14" hidden="1" customWidth="1"/>
    <col min="7918" max="7918" width="14.7265625" style="14" customWidth="1"/>
    <col min="7919" max="7919" width="58.81640625" style="14" customWidth="1"/>
    <col min="7920" max="7920" width="13.81640625" style="14" customWidth="1"/>
    <col min="7921" max="7922" width="13.7265625" style="14" customWidth="1"/>
    <col min="7923" max="7923" width="12.26953125" style="14" customWidth="1"/>
    <col min="7924" max="7924" width="12.1796875" style="14" customWidth="1"/>
    <col min="7925" max="7925" width="11.453125" style="14"/>
    <col min="7926" max="7926" width="85.453125" style="14" customWidth="1"/>
    <col min="7927" max="8168" width="11.453125" style="14"/>
    <col min="8169" max="8173" width="0" style="14" hidden="1" customWidth="1"/>
    <col min="8174" max="8174" width="14.7265625" style="14" customWidth="1"/>
    <col min="8175" max="8175" width="58.81640625" style="14" customWidth="1"/>
    <col min="8176" max="8176" width="13.81640625" style="14" customWidth="1"/>
    <col min="8177" max="8178" width="13.7265625" style="14" customWidth="1"/>
    <col min="8179" max="8179" width="12.26953125" style="14" customWidth="1"/>
    <col min="8180" max="8180" width="12.1796875" style="14" customWidth="1"/>
    <col min="8181" max="8181" width="11.453125" style="14"/>
    <col min="8182" max="8182" width="85.453125" style="14" customWidth="1"/>
    <col min="8183" max="8424" width="11.453125" style="14"/>
    <col min="8425" max="8429" width="0" style="14" hidden="1" customWidth="1"/>
    <col min="8430" max="8430" width="14.7265625" style="14" customWidth="1"/>
    <col min="8431" max="8431" width="58.81640625" style="14" customWidth="1"/>
    <col min="8432" max="8432" width="13.81640625" style="14" customWidth="1"/>
    <col min="8433" max="8434" width="13.7265625" style="14" customWidth="1"/>
    <col min="8435" max="8435" width="12.26953125" style="14" customWidth="1"/>
    <col min="8436" max="8436" width="12.1796875" style="14" customWidth="1"/>
    <col min="8437" max="8437" width="11.453125" style="14"/>
    <col min="8438" max="8438" width="85.453125" style="14" customWidth="1"/>
    <col min="8439" max="8680" width="11.453125" style="14"/>
    <col min="8681" max="8685" width="0" style="14" hidden="1" customWidth="1"/>
    <col min="8686" max="8686" width="14.7265625" style="14" customWidth="1"/>
    <col min="8687" max="8687" width="58.81640625" style="14" customWidth="1"/>
    <col min="8688" max="8688" width="13.81640625" style="14" customWidth="1"/>
    <col min="8689" max="8690" width="13.7265625" style="14" customWidth="1"/>
    <col min="8691" max="8691" width="12.26953125" style="14" customWidth="1"/>
    <col min="8692" max="8692" width="12.1796875" style="14" customWidth="1"/>
    <col min="8693" max="8693" width="11.453125" style="14"/>
    <col min="8694" max="8694" width="85.453125" style="14" customWidth="1"/>
    <col min="8695" max="8936" width="11.453125" style="14"/>
    <col min="8937" max="8941" width="0" style="14" hidden="1" customWidth="1"/>
    <col min="8942" max="8942" width="14.7265625" style="14" customWidth="1"/>
    <col min="8943" max="8943" width="58.81640625" style="14" customWidth="1"/>
    <col min="8944" max="8944" width="13.81640625" style="14" customWidth="1"/>
    <col min="8945" max="8946" width="13.7265625" style="14" customWidth="1"/>
    <col min="8947" max="8947" width="12.26953125" style="14" customWidth="1"/>
    <col min="8948" max="8948" width="12.1796875" style="14" customWidth="1"/>
    <col min="8949" max="8949" width="11.453125" style="14"/>
    <col min="8950" max="8950" width="85.453125" style="14" customWidth="1"/>
    <col min="8951" max="9192" width="11.453125" style="14"/>
    <col min="9193" max="9197" width="0" style="14" hidden="1" customWidth="1"/>
    <col min="9198" max="9198" width="14.7265625" style="14" customWidth="1"/>
    <col min="9199" max="9199" width="58.81640625" style="14" customWidth="1"/>
    <col min="9200" max="9200" width="13.81640625" style="14" customWidth="1"/>
    <col min="9201" max="9202" width="13.7265625" style="14" customWidth="1"/>
    <col min="9203" max="9203" width="12.26953125" style="14" customWidth="1"/>
    <col min="9204" max="9204" width="12.1796875" style="14" customWidth="1"/>
    <col min="9205" max="9205" width="11.453125" style="14"/>
    <col min="9206" max="9206" width="85.453125" style="14" customWidth="1"/>
    <col min="9207" max="9448" width="11.453125" style="14"/>
    <col min="9449" max="9453" width="0" style="14" hidden="1" customWidth="1"/>
    <col min="9454" max="9454" width="14.7265625" style="14" customWidth="1"/>
    <col min="9455" max="9455" width="58.81640625" style="14" customWidth="1"/>
    <col min="9456" max="9456" width="13.81640625" style="14" customWidth="1"/>
    <col min="9457" max="9458" width="13.7265625" style="14" customWidth="1"/>
    <col min="9459" max="9459" width="12.26953125" style="14" customWidth="1"/>
    <col min="9460" max="9460" width="12.1796875" style="14" customWidth="1"/>
    <col min="9461" max="9461" width="11.453125" style="14"/>
    <col min="9462" max="9462" width="85.453125" style="14" customWidth="1"/>
    <col min="9463" max="9704" width="11.453125" style="14"/>
    <col min="9705" max="9709" width="0" style="14" hidden="1" customWidth="1"/>
    <col min="9710" max="9710" width="14.7265625" style="14" customWidth="1"/>
    <col min="9711" max="9711" width="58.81640625" style="14" customWidth="1"/>
    <col min="9712" max="9712" width="13.81640625" style="14" customWidth="1"/>
    <col min="9713" max="9714" width="13.7265625" style="14" customWidth="1"/>
    <col min="9715" max="9715" width="12.26953125" style="14" customWidth="1"/>
    <col min="9716" max="9716" width="12.1796875" style="14" customWidth="1"/>
    <col min="9717" max="9717" width="11.453125" style="14"/>
    <col min="9718" max="9718" width="85.453125" style="14" customWidth="1"/>
    <col min="9719" max="9960" width="11.453125" style="14"/>
    <col min="9961" max="9965" width="0" style="14" hidden="1" customWidth="1"/>
    <col min="9966" max="9966" width="14.7265625" style="14" customWidth="1"/>
    <col min="9967" max="9967" width="58.81640625" style="14" customWidth="1"/>
    <col min="9968" max="9968" width="13.81640625" style="14" customWidth="1"/>
    <col min="9969" max="9970" width="13.7265625" style="14" customWidth="1"/>
    <col min="9971" max="9971" width="12.26953125" style="14" customWidth="1"/>
    <col min="9972" max="9972" width="12.1796875" style="14" customWidth="1"/>
    <col min="9973" max="9973" width="11.453125" style="14"/>
    <col min="9974" max="9974" width="85.453125" style="14" customWidth="1"/>
    <col min="9975" max="10216" width="11.453125" style="14"/>
    <col min="10217" max="10221" width="0" style="14" hidden="1" customWidth="1"/>
    <col min="10222" max="10222" width="14.7265625" style="14" customWidth="1"/>
    <col min="10223" max="10223" width="58.81640625" style="14" customWidth="1"/>
    <col min="10224" max="10224" width="13.81640625" style="14" customWidth="1"/>
    <col min="10225" max="10226" width="13.7265625" style="14" customWidth="1"/>
    <col min="10227" max="10227" width="12.26953125" style="14" customWidth="1"/>
    <col min="10228" max="10228" width="12.1796875" style="14" customWidth="1"/>
    <col min="10229" max="10229" width="11.453125" style="14"/>
    <col min="10230" max="10230" width="85.453125" style="14" customWidth="1"/>
    <col min="10231" max="10472" width="11.453125" style="14"/>
    <col min="10473" max="10477" width="0" style="14" hidden="1" customWidth="1"/>
    <col min="10478" max="10478" width="14.7265625" style="14" customWidth="1"/>
    <col min="10479" max="10479" width="58.81640625" style="14" customWidth="1"/>
    <col min="10480" max="10480" width="13.81640625" style="14" customWidth="1"/>
    <col min="10481" max="10482" width="13.7265625" style="14" customWidth="1"/>
    <col min="10483" max="10483" width="12.26953125" style="14" customWidth="1"/>
    <col min="10484" max="10484" width="12.1796875" style="14" customWidth="1"/>
    <col min="10485" max="10485" width="11.453125" style="14"/>
    <col min="10486" max="10486" width="85.453125" style="14" customWidth="1"/>
    <col min="10487" max="10728" width="11.453125" style="14"/>
    <col min="10729" max="10733" width="0" style="14" hidden="1" customWidth="1"/>
    <col min="10734" max="10734" width="14.7265625" style="14" customWidth="1"/>
    <col min="10735" max="10735" width="58.81640625" style="14" customWidth="1"/>
    <col min="10736" max="10736" width="13.81640625" style="14" customWidth="1"/>
    <col min="10737" max="10738" width="13.7265625" style="14" customWidth="1"/>
    <col min="10739" max="10739" width="12.26953125" style="14" customWidth="1"/>
    <col min="10740" max="10740" width="12.1796875" style="14" customWidth="1"/>
    <col min="10741" max="10741" width="11.453125" style="14"/>
    <col min="10742" max="10742" width="85.453125" style="14" customWidth="1"/>
    <col min="10743" max="10984" width="11.453125" style="14"/>
    <col min="10985" max="10989" width="0" style="14" hidden="1" customWidth="1"/>
    <col min="10990" max="10990" width="14.7265625" style="14" customWidth="1"/>
    <col min="10991" max="10991" width="58.81640625" style="14" customWidth="1"/>
    <col min="10992" max="10992" width="13.81640625" style="14" customWidth="1"/>
    <col min="10993" max="10994" width="13.7265625" style="14" customWidth="1"/>
    <col min="10995" max="10995" width="12.26953125" style="14" customWidth="1"/>
    <col min="10996" max="10996" width="12.1796875" style="14" customWidth="1"/>
    <col min="10997" max="10997" width="11.453125" style="14"/>
    <col min="10998" max="10998" width="85.453125" style="14" customWidth="1"/>
    <col min="10999" max="11240" width="11.453125" style="14"/>
    <col min="11241" max="11245" width="0" style="14" hidden="1" customWidth="1"/>
    <col min="11246" max="11246" width="14.7265625" style="14" customWidth="1"/>
    <col min="11247" max="11247" width="58.81640625" style="14" customWidth="1"/>
    <col min="11248" max="11248" width="13.81640625" style="14" customWidth="1"/>
    <col min="11249" max="11250" width="13.7265625" style="14" customWidth="1"/>
    <col min="11251" max="11251" width="12.26953125" style="14" customWidth="1"/>
    <col min="11252" max="11252" width="12.1796875" style="14" customWidth="1"/>
    <col min="11253" max="11253" width="11.453125" style="14"/>
    <col min="11254" max="11254" width="85.453125" style="14" customWidth="1"/>
    <col min="11255" max="11496" width="11.453125" style="14"/>
    <col min="11497" max="11501" width="0" style="14" hidden="1" customWidth="1"/>
    <col min="11502" max="11502" width="14.7265625" style="14" customWidth="1"/>
    <col min="11503" max="11503" width="58.81640625" style="14" customWidth="1"/>
    <col min="11504" max="11504" width="13.81640625" style="14" customWidth="1"/>
    <col min="11505" max="11506" width="13.7265625" style="14" customWidth="1"/>
    <col min="11507" max="11507" width="12.26953125" style="14" customWidth="1"/>
    <col min="11508" max="11508" width="12.1796875" style="14" customWidth="1"/>
    <col min="11509" max="11509" width="11.453125" style="14"/>
    <col min="11510" max="11510" width="85.453125" style="14" customWidth="1"/>
    <col min="11511" max="11752" width="11.453125" style="14"/>
    <col min="11753" max="11757" width="0" style="14" hidden="1" customWidth="1"/>
    <col min="11758" max="11758" width="14.7265625" style="14" customWidth="1"/>
    <col min="11759" max="11759" width="58.81640625" style="14" customWidth="1"/>
    <col min="11760" max="11760" width="13.81640625" style="14" customWidth="1"/>
    <col min="11761" max="11762" width="13.7265625" style="14" customWidth="1"/>
    <col min="11763" max="11763" width="12.26953125" style="14" customWidth="1"/>
    <col min="11764" max="11764" width="12.1796875" style="14" customWidth="1"/>
    <col min="11765" max="11765" width="11.453125" style="14"/>
    <col min="11766" max="11766" width="85.453125" style="14" customWidth="1"/>
    <col min="11767" max="12008" width="11.453125" style="14"/>
    <col min="12009" max="12013" width="0" style="14" hidden="1" customWidth="1"/>
    <col min="12014" max="12014" width="14.7265625" style="14" customWidth="1"/>
    <col min="12015" max="12015" width="58.81640625" style="14" customWidth="1"/>
    <col min="12016" max="12016" width="13.81640625" style="14" customWidth="1"/>
    <col min="12017" max="12018" width="13.7265625" style="14" customWidth="1"/>
    <col min="12019" max="12019" width="12.26953125" style="14" customWidth="1"/>
    <col min="12020" max="12020" width="12.1796875" style="14" customWidth="1"/>
    <col min="12021" max="12021" width="11.453125" style="14"/>
    <col min="12022" max="12022" width="85.453125" style="14" customWidth="1"/>
    <col min="12023" max="12264" width="11.453125" style="14"/>
    <col min="12265" max="12269" width="0" style="14" hidden="1" customWidth="1"/>
    <col min="12270" max="12270" width="14.7265625" style="14" customWidth="1"/>
    <col min="12271" max="12271" width="58.81640625" style="14" customWidth="1"/>
    <col min="12272" max="12272" width="13.81640625" style="14" customWidth="1"/>
    <col min="12273" max="12274" width="13.7265625" style="14" customWidth="1"/>
    <col min="12275" max="12275" width="12.26953125" style="14" customWidth="1"/>
    <col min="12276" max="12276" width="12.1796875" style="14" customWidth="1"/>
    <col min="12277" max="12277" width="11.453125" style="14"/>
    <col min="12278" max="12278" width="85.453125" style="14" customWidth="1"/>
    <col min="12279" max="12520" width="11.453125" style="14"/>
    <col min="12521" max="12525" width="0" style="14" hidden="1" customWidth="1"/>
    <col min="12526" max="12526" width="14.7265625" style="14" customWidth="1"/>
    <col min="12527" max="12527" width="58.81640625" style="14" customWidth="1"/>
    <col min="12528" max="12528" width="13.81640625" style="14" customWidth="1"/>
    <col min="12529" max="12530" width="13.7265625" style="14" customWidth="1"/>
    <col min="12531" max="12531" width="12.26953125" style="14" customWidth="1"/>
    <col min="12532" max="12532" width="12.1796875" style="14" customWidth="1"/>
    <col min="12533" max="12533" width="11.453125" style="14"/>
    <col min="12534" max="12534" width="85.453125" style="14" customWidth="1"/>
    <col min="12535" max="12776" width="11.453125" style="14"/>
    <col min="12777" max="12781" width="0" style="14" hidden="1" customWidth="1"/>
    <col min="12782" max="12782" width="14.7265625" style="14" customWidth="1"/>
    <col min="12783" max="12783" width="58.81640625" style="14" customWidth="1"/>
    <col min="12784" max="12784" width="13.81640625" style="14" customWidth="1"/>
    <col min="12785" max="12786" width="13.7265625" style="14" customWidth="1"/>
    <col min="12787" max="12787" width="12.26953125" style="14" customWidth="1"/>
    <col min="12788" max="12788" width="12.1796875" style="14" customWidth="1"/>
    <col min="12789" max="12789" width="11.453125" style="14"/>
    <col min="12790" max="12790" width="85.453125" style="14" customWidth="1"/>
    <col min="12791" max="13032" width="11.453125" style="14"/>
    <col min="13033" max="13037" width="0" style="14" hidden="1" customWidth="1"/>
    <col min="13038" max="13038" width="14.7265625" style="14" customWidth="1"/>
    <col min="13039" max="13039" width="58.81640625" style="14" customWidth="1"/>
    <col min="13040" max="13040" width="13.81640625" style="14" customWidth="1"/>
    <col min="13041" max="13042" width="13.7265625" style="14" customWidth="1"/>
    <col min="13043" max="13043" width="12.26953125" style="14" customWidth="1"/>
    <col min="13044" max="13044" width="12.1796875" style="14" customWidth="1"/>
    <col min="13045" max="13045" width="11.453125" style="14"/>
    <col min="13046" max="13046" width="85.453125" style="14" customWidth="1"/>
    <col min="13047" max="13288" width="11.453125" style="14"/>
    <col min="13289" max="13293" width="0" style="14" hidden="1" customWidth="1"/>
    <col min="13294" max="13294" width="14.7265625" style="14" customWidth="1"/>
    <col min="13295" max="13295" width="58.81640625" style="14" customWidth="1"/>
    <col min="13296" max="13296" width="13.81640625" style="14" customWidth="1"/>
    <col min="13297" max="13298" width="13.7265625" style="14" customWidth="1"/>
    <col min="13299" max="13299" width="12.26953125" style="14" customWidth="1"/>
    <col min="13300" max="13300" width="12.1796875" style="14" customWidth="1"/>
    <col min="13301" max="13301" width="11.453125" style="14"/>
    <col min="13302" max="13302" width="85.453125" style="14" customWidth="1"/>
    <col min="13303" max="13544" width="11.453125" style="14"/>
    <col min="13545" max="13549" width="0" style="14" hidden="1" customWidth="1"/>
    <col min="13550" max="13550" width="14.7265625" style="14" customWidth="1"/>
    <col min="13551" max="13551" width="58.81640625" style="14" customWidth="1"/>
    <col min="13552" max="13552" width="13.81640625" style="14" customWidth="1"/>
    <col min="13553" max="13554" width="13.7265625" style="14" customWidth="1"/>
    <col min="13555" max="13555" width="12.26953125" style="14" customWidth="1"/>
    <col min="13556" max="13556" width="12.1796875" style="14" customWidth="1"/>
    <col min="13557" max="13557" width="11.453125" style="14"/>
    <col min="13558" max="13558" width="85.453125" style="14" customWidth="1"/>
    <col min="13559" max="13800" width="11.453125" style="14"/>
    <col min="13801" max="13805" width="0" style="14" hidden="1" customWidth="1"/>
    <col min="13806" max="13806" width="14.7265625" style="14" customWidth="1"/>
    <col min="13807" max="13807" width="58.81640625" style="14" customWidth="1"/>
    <col min="13808" max="13808" width="13.81640625" style="14" customWidth="1"/>
    <col min="13809" max="13810" width="13.7265625" style="14" customWidth="1"/>
    <col min="13811" max="13811" width="12.26953125" style="14" customWidth="1"/>
    <col min="13812" max="13812" width="12.1796875" style="14" customWidth="1"/>
    <col min="13813" max="13813" width="11.453125" style="14"/>
    <col min="13814" max="13814" width="85.453125" style="14" customWidth="1"/>
    <col min="13815" max="14056" width="11.453125" style="14"/>
    <col min="14057" max="14061" width="0" style="14" hidden="1" customWidth="1"/>
    <col min="14062" max="14062" width="14.7265625" style="14" customWidth="1"/>
    <col min="14063" max="14063" width="58.81640625" style="14" customWidth="1"/>
    <col min="14064" max="14064" width="13.81640625" style="14" customWidth="1"/>
    <col min="14065" max="14066" width="13.7265625" style="14" customWidth="1"/>
    <col min="14067" max="14067" width="12.26953125" style="14" customWidth="1"/>
    <col min="14068" max="14068" width="12.1796875" style="14" customWidth="1"/>
    <col min="14069" max="14069" width="11.453125" style="14"/>
    <col min="14070" max="14070" width="85.453125" style="14" customWidth="1"/>
    <col min="14071" max="14312" width="11.453125" style="14"/>
    <col min="14313" max="14317" width="0" style="14" hidden="1" customWidth="1"/>
    <col min="14318" max="14318" width="14.7265625" style="14" customWidth="1"/>
    <col min="14319" max="14319" width="58.81640625" style="14" customWidth="1"/>
    <col min="14320" max="14320" width="13.81640625" style="14" customWidth="1"/>
    <col min="14321" max="14322" width="13.7265625" style="14" customWidth="1"/>
    <col min="14323" max="14323" width="12.26953125" style="14" customWidth="1"/>
    <col min="14324" max="14324" width="12.1796875" style="14" customWidth="1"/>
    <col min="14325" max="14325" width="11.453125" style="14"/>
    <col min="14326" max="14326" width="85.453125" style="14" customWidth="1"/>
    <col min="14327" max="14568" width="11.453125" style="14"/>
    <col min="14569" max="14573" width="0" style="14" hidden="1" customWidth="1"/>
    <col min="14574" max="14574" width="14.7265625" style="14" customWidth="1"/>
    <col min="14575" max="14575" width="58.81640625" style="14" customWidth="1"/>
    <col min="14576" max="14576" width="13.81640625" style="14" customWidth="1"/>
    <col min="14577" max="14578" width="13.7265625" style="14" customWidth="1"/>
    <col min="14579" max="14579" width="12.26953125" style="14" customWidth="1"/>
    <col min="14580" max="14580" width="12.1796875" style="14" customWidth="1"/>
    <col min="14581" max="14581" width="11.453125" style="14"/>
    <col min="14582" max="14582" width="85.453125" style="14" customWidth="1"/>
    <col min="14583" max="14824" width="11.453125" style="14"/>
    <col min="14825" max="14829" width="0" style="14" hidden="1" customWidth="1"/>
    <col min="14830" max="14830" width="14.7265625" style="14" customWidth="1"/>
    <col min="14831" max="14831" width="58.81640625" style="14" customWidth="1"/>
    <col min="14832" max="14832" width="13.81640625" style="14" customWidth="1"/>
    <col min="14833" max="14834" width="13.7265625" style="14" customWidth="1"/>
    <col min="14835" max="14835" width="12.26953125" style="14" customWidth="1"/>
    <col min="14836" max="14836" width="12.1796875" style="14" customWidth="1"/>
    <col min="14837" max="14837" width="11.453125" style="14"/>
    <col min="14838" max="14838" width="85.453125" style="14" customWidth="1"/>
    <col min="14839" max="15080" width="11.453125" style="14"/>
    <col min="15081" max="15085" width="0" style="14" hidden="1" customWidth="1"/>
    <col min="15086" max="15086" width="14.7265625" style="14" customWidth="1"/>
    <col min="15087" max="15087" width="58.81640625" style="14" customWidth="1"/>
    <col min="15088" max="15088" width="13.81640625" style="14" customWidth="1"/>
    <col min="15089" max="15090" width="13.7265625" style="14" customWidth="1"/>
    <col min="15091" max="15091" width="12.26953125" style="14" customWidth="1"/>
    <col min="15092" max="15092" width="12.1796875" style="14" customWidth="1"/>
    <col min="15093" max="15093" width="11.453125" style="14"/>
    <col min="15094" max="15094" width="85.453125" style="14" customWidth="1"/>
    <col min="15095" max="15336" width="11.453125" style="14"/>
    <col min="15337" max="15341" width="0" style="14" hidden="1" customWidth="1"/>
    <col min="15342" max="15342" width="14.7265625" style="14" customWidth="1"/>
    <col min="15343" max="15343" width="58.81640625" style="14" customWidth="1"/>
    <col min="15344" max="15344" width="13.81640625" style="14" customWidth="1"/>
    <col min="15345" max="15346" width="13.7265625" style="14" customWidth="1"/>
    <col min="15347" max="15347" width="12.26953125" style="14" customWidth="1"/>
    <col min="15348" max="15348" width="12.1796875" style="14" customWidth="1"/>
    <col min="15349" max="15349" width="11.453125" style="14"/>
    <col min="15350" max="15350" width="85.453125" style="14" customWidth="1"/>
    <col min="15351" max="15592" width="11.453125" style="14"/>
    <col min="15593" max="15597" width="0" style="14" hidden="1" customWidth="1"/>
    <col min="15598" max="15598" width="14.7265625" style="14" customWidth="1"/>
    <col min="15599" max="15599" width="58.81640625" style="14" customWidth="1"/>
    <col min="15600" max="15600" width="13.81640625" style="14" customWidth="1"/>
    <col min="15601" max="15602" width="13.7265625" style="14" customWidth="1"/>
    <col min="15603" max="15603" width="12.26953125" style="14" customWidth="1"/>
    <col min="15604" max="15604" width="12.1796875" style="14" customWidth="1"/>
    <col min="15605" max="15605" width="11.453125" style="14"/>
    <col min="15606" max="15606" width="85.453125" style="14" customWidth="1"/>
    <col min="15607" max="15848" width="11.453125" style="14"/>
    <col min="15849" max="15853" width="0" style="14" hidden="1" customWidth="1"/>
    <col min="15854" max="15854" width="14.7265625" style="14" customWidth="1"/>
    <col min="15855" max="15855" width="58.81640625" style="14" customWidth="1"/>
    <col min="15856" max="15856" width="13.81640625" style="14" customWidth="1"/>
    <col min="15857" max="15858" width="13.7265625" style="14" customWidth="1"/>
    <col min="15859" max="15859" width="12.26953125" style="14" customWidth="1"/>
    <col min="15860" max="15860" width="12.1796875" style="14" customWidth="1"/>
    <col min="15861" max="15861" width="11.453125" style="14"/>
    <col min="15862" max="15862" width="85.453125" style="14" customWidth="1"/>
    <col min="15863" max="16104" width="11.453125" style="14"/>
    <col min="16105" max="16109" width="0" style="14" hidden="1" customWidth="1"/>
    <col min="16110" max="16110" width="14.7265625" style="14" customWidth="1"/>
    <col min="16111" max="16111" width="58.81640625" style="14" customWidth="1"/>
    <col min="16112" max="16112" width="13.81640625" style="14" customWidth="1"/>
    <col min="16113" max="16114" width="13.7265625" style="14" customWidth="1"/>
    <col min="16115" max="16115" width="12.26953125" style="14" customWidth="1"/>
    <col min="16116" max="16116" width="12.1796875" style="14" customWidth="1"/>
    <col min="16117" max="16117" width="11.453125" style="14"/>
    <col min="16118" max="16118" width="85.453125" style="14" customWidth="1"/>
    <col min="16119" max="16384" width="11.453125" style="14"/>
  </cols>
  <sheetData>
    <row r="1" spans="1:8">
      <c r="A1" s="171" t="s">
        <v>394</v>
      </c>
      <c r="F1" s="67"/>
      <c r="G1" s="67"/>
      <c r="H1" s="68"/>
    </row>
    <row r="2" spans="1:8" ht="20.149999999999999" customHeight="1">
      <c r="A2" s="172"/>
      <c r="B2" s="173" t="s">
        <v>86</v>
      </c>
      <c r="C2" s="173"/>
      <c r="D2" s="173"/>
      <c r="E2" s="173"/>
      <c r="F2" s="67"/>
      <c r="G2" s="67"/>
      <c r="H2" s="67"/>
    </row>
    <row r="3" spans="1:8" ht="20.149999999999999" customHeight="1">
      <c r="A3" s="172"/>
      <c r="B3" s="174" t="s">
        <v>87</v>
      </c>
      <c r="C3" s="174"/>
      <c r="D3" s="174"/>
      <c r="E3" s="174"/>
      <c r="F3" s="18"/>
      <c r="G3" s="18"/>
    </row>
    <row r="4" spans="1:8" ht="5.15" customHeight="1" thickBot="1">
      <c r="A4" s="172"/>
      <c r="B4" s="69"/>
      <c r="C4" s="69"/>
      <c r="D4" s="69"/>
      <c r="E4" s="69"/>
      <c r="F4" s="18"/>
      <c r="G4" s="18"/>
    </row>
    <row r="5" spans="1:8" ht="25.5" customHeight="1" thickBot="1">
      <c r="A5" s="172"/>
      <c r="B5" s="49"/>
      <c r="C5" s="30">
        <v>2017</v>
      </c>
      <c r="D5" s="30">
        <f>+C5+1</f>
        <v>2018</v>
      </c>
      <c r="E5" s="30">
        <f>+D5+1</f>
        <v>2019</v>
      </c>
    </row>
    <row r="6" spans="1:8" ht="20.149999999999999" customHeight="1" thickBot="1">
      <c r="A6" s="172"/>
      <c r="B6" s="7" t="s">
        <v>72</v>
      </c>
      <c r="C6" s="70" t="s">
        <v>115</v>
      </c>
      <c r="D6" s="70" t="s">
        <v>115</v>
      </c>
      <c r="E6" s="70" t="s">
        <v>116</v>
      </c>
      <c r="F6" s="15"/>
    </row>
    <row r="7" spans="1:8" ht="20.149999999999999" customHeight="1" thickBot="1">
      <c r="A7" s="172"/>
      <c r="B7" s="6" t="s">
        <v>73</v>
      </c>
      <c r="C7" s="71" t="s">
        <v>117</v>
      </c>
      <c r="D7" s="71" t="s">
        <v>118</v>
      </c>
      <c r="E7" s="71" t="s">
        <v>119</v>
      </c>
      <c r="F7" s="175"/>
      <c r="G7" s="176"/>
      <c r="H7" s="176"/>
    </row>
    <row r="8" spans="1:8" ht="20.149999999999999" customHeight="1" thickBot="1">
      <c r="A8" s="172"/>
      <c r="B8" s="7" t="s">
        <v>74</v>
      </c>
      <c r="C8" s="154" t="s">
        <v>120</v>
      </c>
      <c r="D8" s="154" t="s">
        <v>121</v>
      </c>
      <c r="E8" s="154" t="s">
        <v>122</v>
      </c>
      <c r="F8" s="16"/>
    </row>
    <row r="9" spans="1:8" ht="20.149999999999999" customHeight="1" thickBot="1">
      <c r="A9" s="172"/>
      <c r="B9" s="6" t="s">
        <v>75</v>
      </c>
      <c r="C9" s="71" t="s">
        <v>123</v>
      </c>
      <c r="D9" s="71" t="s">
        <v>124</v>
      </c>
      <c r="E9" s="71" t="s">
        <v>125</v>
      </c>
      <c r="F9" s="15"/>
    </row>
    <row r="10" spans="1:8" ht="20.149999999999999" customHeight="1" thickBot="1">
      <c r="A10" s="172"/>
      <c r="B10" s="7" t="s">
        <v>76</v>
      </c>
      <c r="C10" s="70" t="s">
        <v>61</v>
      </c>
      <c r="D10" s="70" t="s">
        <v>131</v>
      </c>
      <c r="E10" s="70" t="s">
        <v>119</v>
      </c>
      <c r="F10" s="15"/>
    </row>
    <row r="11" spans="1:8" ht="20.149999999999999" customHeight="1" thickBot="1">
      <c r="A11" s="172"/>
      <c r="B11" s="6" t="s">
        <v>77</v>
      </c>
      <c r="C11" s="73" t="s">
        <v>126</v>
      </c>
      <c r="D11" s="73" t="s">
        <v>127</v>
      </c>
      <c r="E11" s="72" t="s">
        <v>123</v>
      </c>
      <c r="F11" s="15"/>
      <c r="G11" s="74"/>
    </row>
    <row r="12" spans="1:8" ht="20.149999999999999" customHeight="1" thickBot="1">
      <c r="A12" s="172"/>
      <c r="B12" s="75" t="s">
        <v>78</v>
      </c>
      <c r="C12" s="70" t="s">
        <v>128</v>
      </c>
      <c r="D12" s="70" t="s">
        <v>129</v>
      </c>
      <c r="E12" s="70" t="s">
        <v>130</v>
      </c>
      <c r="F12" s="15"/>
    </row>
    <row r="13" spans="1:8" ht="20.149999999999999" customHeight="1" thickTop="1">
      <c r="A13" s="172"/>
      <c r="B13" s="91" t="s">
        <v>79</v>
      </c>
      <c r="C13" s="91"/>
      <c r="D13" s="91"/>
      <c r="E13" s="91"/>
      <c r="F13" s="76"/>
      <c r="G13" s="76"/>
    </row>
    <row r="14" spans="1:8" ht="14">
      <c r="A14" s="172"/>
    </row>
    <row r="15" spans="1:8" ht="14">
      <c r="A15" s="172"/>
    </row>
    <row r="16" spans="1:8" ht="14">
      <c r="A16" s="172"/>
    </row>
    <row r="17" spans="1:1" ht="14">
      <c r="A17" s="172"/>
    </row>
    <row r="18" spans="1:1" ht="14">
      <c r="A18" s="172"/>
    </row>
    <row r="19" spans="1:1" ht="14">
      <c r="A19" s="172"/>
    </row>
    <row r="20" spans="1:1" ht="14">
      <c r="A20" s="172"/>
    </row>
    <row r="21" spans="1:1" ht="14">
      <c r="A21" s="172"/>
    </row>
    <row r="22" spans="1:1" ht="14">
      <c r="A22" s="172"/>
    </row>
    <row r="23" spans="1:1" ht="14">
      <c r="A23" s="172"/>
    </row>
    <row r="24" spans="1:1" ht="14">
      <c r="A24" s="172"/>
    </row>
    <row r="25" spans="1:1" ht="14">
      <c r="A25" s="172"/>
    </row>
    <row r="26" spans="1:1" ht="14">
      <c r="A26" s="172"/>
    </row>
  </sheetData>
  <mergeCells count="3">
    <mergeCell ref="B2:E2"/>
    <mergeCell ref="B3:E3"/>
    <mergeCell ref="F7:H7"/>
  </mergeCells>
  <hyperlinks>
    <hyperlink ref="A1" location="Index!A1" display="&lt;&lt;"/>
  </hyperlinks>
  <pageMargins left="0.70866141732283472" right="0.70866141732283472" top="0.74803149606299213" bottom="0.74803149606299213" header="0.31496062992125984" footer="0.31496062992125984"/>
  <pageSetup paperSize="9" scale="96"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J26"/>
  <sheetViews>
    <sheetView showGridLines="0" zoomScale="70" zoomScaleNormal="70" workbookViewId="0">
      <pane ySplit="6" topLeftCell="A7" activePane="bottomLeft" state="frozen"/>
      <selection pane="bottomLeft"/>
    </sheetView>
  </sheetViews>
  <sheetFormatPr baseColWidth="10" defaultColWidth="11.453125" defaultRowHeight="14.5"/>
  <cols>
    <col min="1" max="1" width="2.7265625" style="171" customWidth="1"/>
    <col min="2" max="2" width="40.7265625" style="4" customWidth="1"/>
    <col min="3" max="3" width="9.7265625" style="13" customWidth="1"/>
    <col min="4" max="7" width="15.7265625" style="4" customWidth="1"/>
    <col min="8" max="16384" width="11.453125" style="52"/>
  </cols>
  <sheetData>
    <row r="1" spans="1:10">
      <c r="A1" s="171" t="s">
        <v>394</v>
      </c>
    </row>
    <row r="2" spans="1:10" s="50" customFormat="1" ht="20.149999999999999" customHeight="1">
      <c r="A2" s="172"/>
      <c r="B2" s="173" t="s">
        <v>88</v>
      </c>
      <c r="C2" s="173"/>
      <c r="D2" s="173"/>
      <c r="E2" s="173"/>
      <c r="F2" s="173"/>
      <c r="G2" s="173"/>
    </row>
    <row r="3" spans="1:10" s="51" customFormat="1" ht="20.149999999999999" customHeight="1">
      <c r="A3" s="172"/>
      <c r="B3" s="174" t="s">
        <v>89</v>
      </c>
      <c r="C3" s="174"/>
      <c r="D3" s="174"/>
      <c r="E3" s="174"/>
      <c r="F3" s="174"/>
      <c r="G3" s="174"/>
    </row>
    <row r="4" spans="1:10" s="51" customFormat="1" ht="5.15" customHeight="1" thickBot="1">
      <c r="A4" s="172"/>
      <c r="B4" s="128"/>
      <c r="C4" s="128"/>
      <c r="D4" s="128"/>
      <c r="E4" s="128"/>
      <c r="F4" s="128"/>
      <c r="G4" s="128"/>
    </row>
    <row r="5" spans="1:10" ht="33.75" customHeight="1" thickBot="1">
      <c r="A5" s="172"/>
      <c r="B5" s="5"/>
      <c r="C5" s="129" t="s">
        <v>12</v>
      </c>
      <c r="D5" s="129">
        <v>2017</v>
      </c>
      <c r="E5" s="129">
        <f>+D5</f>
        <v>2017</v>
      </c>
      <c r="F5" s="129">
        <f>+E5+1</f>
        <v>2018</v>
      </c>
      <c r="G5" s="129">
        <f>+F5+1</f>
        <v>2019</v>
      </c>
    </row>
    <row r="6" spans="1:10" ht="20.149999999999999" customHeight="1">
      <c r="A6" s="172"/>
      <c r="B6" s="35"/>
      <c r="C6" s="35"/>
      <c r="D6" s="158" t="s">
        <v>90</v>
      </c>
      <c r="E6" s="177" t="s">
        <v>91</v>
      </c>
      <c r="F6" s="178"/>
      <c r="G6" s="178"/>
    </row>
    <row r="7" spans="1:10" ht="20.149999999999999" customHeight="1" thickBot="1">
      <c r="A7" s="172"/>
      <c r="B7" s="6" t="s">
        <v>80</v>
      </c>
      <c r="C7" s="5" t="s">
        <v>32</v>
      </c>
      <c r="D7" s="77">
        <v>105.4574201295956</v>
      </c>
      <c r="E7" s="77">
        <v>2.979235444624595</v>
      </c>
      <c r="F7" s="77">
        <v>2.5981620380016057</v>
      </c>
      <c r="G7" s="77">
        <v>2.2701413934639092</v>
      </c>
      <c r="H7" s="53"/>
      <c r="I7" s="53"/>
      <c r="J7" s="53"/>
    </row>
    <row r="8" spans="1:10" ht="20.149999999999999" customHeight="1" thickBot="1">
      <c r="A8" s="172"/>
      <c r="B8" s="7" t="s">
        <v>81</v>
      </c>
      <c r="C8" s="8"/>
      <c r="D8" s="78" t="s">
        <v>69</v>
      </c>
      <c r="E8" s="78">
        <v>0.91193680003326461</v>
      </c>
      <c r="F8" s="78">
        <v>1.0584805108237834</v>
      </c>
      <c r="G8" s="78">
        <v>1.2803716416713649</v>
      </c>
    </row>
    <row r="9" spans="1:10" ht="20.149999999999999" customHeight="1" thickBot="1">
      <c r="A9" s="172"/>
      <c r="B9" s="79" t="s">
        <v>82</v>
      </c>
      <c r="C9" s="5"/>
      <c r="D9" s="77"/>
      <c r="E9" s="77"/>
      <c r="F9" s="77"/>
      <c r="G9" s="77"/>
    </row>
    <row r="10" spans="1:10" ht="20.149999999999999" customHeight="1" thickBot="1">
      <c r="A10" s="172"/>
      <c r="B10" s="80" t="s">
        <v>92</v>
      </c>
      <c r="C10" s="8"/>
      <c r="D10" s="78" t="s">
        <v>69</v>
      </c>
      <c r="E10" s="78">
        <v>0.1013342627464921</v>
      </c>
      <c r="F10" s="78">
        <v>0.1415176770286537</v>
      </c>
      <c r="G10" s="78">
        <v>0.28198610299300658</v>
      </c>
    </row>
    <row r="11" spans="1:10" ht="20.149999999999999" customHeight="1" thickBot="1">
      <c r="A11" s="172"/>
      <c r="B11" s="81" t="s">
        <v>33</v>
      </c>
      <c r="C11" s="5"/>
      <c r="D11" s="77" t="s">
        <v>69</v>
      </c>
      <c r="E11" s="77">
        <v>0.33101639728684595</v>
      </c>
      <c r="F11" s="77">
        <v>0.42427050379526676</v>
      </c>
      <c r="G11" s="77">
        <v>0.49518789867828233</v>
      </c>
    </row>
    <row r="12" spans="1:10" ht="20.149999999999999" customHeight="1" thickBot="1">
      <c r="A12" s="172"/>
      <c r="B12" s="80" t="s">
        <v>93</v>
      </c>
      <c r="C12" s="8"/>
      <c r="D12" s="78" t="s">
        <v>69</v>
      </c>
      <c r="E12" s="78">
        <v>0.47958613999998789</v>
      </c>
      <c r="F12" s="78">
        <v>0.49269233000002188</v>
      </c>
      <c r="G12" s="78">
        <v>0.50319763999997491</v>
      </c>
    </row>
    <row r="13" spans="1:10" ht="20.149999999999999" customHeight="1">
      <c r="A13" s="172"/>
      <c r="B13" s="9" t="s">
        <v>94</v>
      </c>
      <c r="C13" s="10" t="s">
        <v>32</v>
      </c>
      <c r="D13" s="82">
        <v>1166.3190000000004</v>
      </c>
      <c r="E13" s="90">
        <v>4.2526299605897488</v>
      </c>
      <c r="F13" s="90">
        <v>3.9005049978521722</v>
      </c>
      <c r="G13" s="90">
        <v>4.0827624830979348</v>
      </c>
    </row>
    <row r="14" spans="1:10" ht="20.149999999999999" customHeight="1" thickBot="1">
      <c r="A14" s="172"/>
      <c r="B14" s="7" t="s">
        <v>83</v>
      </c>
      <c r="C14" s="8"/>
      <c r="D14" s="78"/>
      <c r="E14" s="78"/>
      <c r="F14" s="78"/>
      <c r="G14" s="78"/>
    </row>
    <row r="15" spans="1:10" ht="20.149999999999999" customHeight="1" thickBot="1">
      <c r="A15" s="172"/>
      <c r="B15" s="6" t="s">
        <v>95</v>
      </c>
      <c r="C15" s="5" t="s">
        <v>31</v>
      </c>
      <c r="D15" s="77">
        <v>100.69939512221929</v>
      </c>
      <c r="E15" s="77">
        <v>2.5210501264733454</v>
      </c>
      <c r="F15" s="77">
        <v>2.2699999999999942</v>
      </c>
      <c r="G15" s="77">
        <v>1.8520000000000092</v>
      </c>
    </row>
    <row r="16" spans="1:10" ht="30" customHeight="1" thickBot="1">
      <c r="A16" s="172"/>
      <c r="B16" s="7" t="s">
        <v>96</v>
      </c>
      <c r="C16" s="8" t="s">
        <v>31</v>
      </c>
      <c r="D16" s="78">
        <v>97.371193481483431</v>
      </c>
      <c r="E16" s="78">
        <v>1.9006734721064289</v>
      </c>
      <c r="F16" s="78">
        <v>1.9</v>
      </c>
      <c r="G16" s="78">
        <v>1.7</v>
      </c>
    </row>
    <row r="17" spans="1:7" ht="20.149999999999999" customHeight="1" thickBot="1">
      <c r="A17" s="172"/>
      <c r="B17" s="6" t="s">
        <v>84</v>
      </c>
      <c r="C17" s="5" t="s">
        <v>30</v>
      </c>
      <c r="D17" s="77">
        <v>98.908169104596965</v>
      </c>
      <c r="E17" s="77">
        <v>4.8424472478439951</v>
      </c>
      <c r="F17" s="77">
        <v>5.2855632093474769</v>
      </c>
      <c r="G17" s="77">
        <v>4.3965967609526091</v>
      </c>
    </row>
    <row r="18" spans="1:7" ht="27" customHeight="1" thickBot="1">
      <c r="A18" s="172"/>
      <c r="B18" s="7" t="s">
        <v>97</v>
      </c>
      <c r="C18" s="8" t="s">
        <v>27</v>
      </c>
      <c r="D18" s="78" t="s">
        <v>69</v>
      </c>
      <c r="E18" s="78">
        <v>0.13407903662759524</v>
      </c>
      <c r="F18" s="78">
        <v>0</v>
      </c>
      <c r="G18" s="78">
        <v>0</v>
      </c>
    </row>
    <row r="19" spans="1:7" ht="20.149999999999999" customHeight="1" thickBot="1">
      <c r="A19" s="172"/>
      <c r="B19" s="6" t="s">
        <v>98</v>
      </c>
      <c r="C19" s="5" t="s">
        <v>29</v>
      </c>
      <c r="D19" s="77">
        <v>136.14976400204259</v>
      </c>
      <c r="E19" s="77">
        <v>5.2361929630403869</v>
      </c>
      <c r="F19" s="77">
        <v>3.2488873508305538</v>
      </c>
      <c r="G19" s="77">
        <v>3.4415209500459287</v>
      </c>
    </row>
    <row r="20" spans="1:7" ht="20.149999999999999" customHeight="1" thickBot="1">
      <c r="A20" s="172"/>
      <c r="B20" s="7" t="s">
        <v>99</v>
      </c>
      <c r="C20" s="8" t="s">
        <v>28</v>
      </c>
      <c r="D20" s="78">
        <v>112.83497596733561</v>
      </c>
      <c r="E20" s="78">
        <v>5.5531016011725942</v>
      </c>
      <c r="F20" s="78">
        <v>3.9997434364120288</v>
      </c>
      <c r="G20" s="78">
        <v>3.8062550612005142</v>
      </c>
    </row>
    <row r="21" spans="1:7" ht="20.149999999999999" customHeight="1" thickBot="1">
      <c r="A21" s="172"/>
      <c r="B21" s="6" t="s">
        <v>85</v>
      </c>
      <c r="C21" s="5"/>
      <c r="D21" s="77"/>
      <c r="E21" s="77"/>
      <c r="F21" s="77"/>
      <c r="G21" s="77"/>
    </row>
    <row r="22" spans="1:7" ht="20.149999999999999" customHeight="1" thickBot="1">
      <c r="A22" s="172"/>
      <c r="B22" s="7" t="s">
        <v>100</v>
      </c>
      <c r="C22" s="8"/>
      <c r="D22" s="78" t="s">
        <v>69</v>
      </c>
      <c r="E22" s="78">
        <v>2.9090686662617005</v>
      </c>
      <c r="F22" s="78">
        <v>2.7392463725618592</v>
      </c>
      <c r="G22" s="78">
        <v>2.3083357654431196</v>
      </c>
    </row>
    <row r="23" spans="1:7" ht="20.149999999999999" customHeight="1" thickBot="1">
      <c r="A23" s="172"/>
      <c r="B23" s="6" t="s">
        <v>101</v>
      </c>
      <c r="C23" s="5" t="s">
        <v>27</v>
      </c>
      <c r="D23" s="77" t="s">
        <v>69</v>
      </c>
      <c r="E23" s="77">
        <v>0.13407903662759524</v>
      </c>
      <c r="F23" s="77">
        <v>0</v>
      </c>
      <c r="G23" s="77">
        <v>0</v>
      </c>
    </row>
    <row r="24" spans="1:7" ht="20.149999999999999" customHeight="1" thickBot="1">
      <c r="A24" s="172"/>
      <c r="B24" s="11" t="s">
        <v>102</v>
      </c>
      <c r="C24" s="12" t="s">
        <v>26</v>
      </c>
      <c r="D24" s="83" t="s">
        <v>69</v>
      </c>
      <c r="E24" s="83">
        <v>7.0166778362894533E-2</v>
      </c>
      <c r="F24" s="83">
        <v>-0.14108433456025349</v>
      </c>
      <c r="G24" s="83">
        <v>-3.8194371979210384E-2</v>
      </c>
    </row>
    <row r="25" spans="1:7" ht="16" customHeight="1" thickTop="1">
      <c r="A25" s="172"/>
      <c r="B25" s="91" t="s">
        <v>103</v>
      </c>
      <c r="C25" s="91"/>
      <c r="D25" s="91"/>
      <c r="E25" s="91"/>
      <c r="F25" s="91"/>
      <c r="G25" s="91"/>
    </row>
    <row r="26" spans="1:7" ht="14">
      <c r="A26" s="172"/>
    </row>
  </sheetData>
  <mergeCells count="3">
    <mergeCell ref="B2:G2"/>
    <mergeCell ref="B3:G3"/>
    <mergeCell ref="E6:G6"/>
  </mergeCells>
  <hyperlinks>
    <hyperlink ref="A1" location="Index!A1" display="&lt;&lt;"/>
  </hyperlinks>
  <pageMargins left="0.70866141732283472" right="0.70866141732283472" top="0.74803149606299213" bottom="0.74803149606299213" header="0.31496062992125984" footer="0.31496062992125984"/>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J26"/>
  <sheetViews>
    <sheetView showGridLines="0" zoomScaleNormal="100" workbookViewId="0"/>
  </sheetViews>
  <sheetFormatPr baseColWidth="10" defaultColWidth="11.453125" defaultRowHeight="14.5"/>
  <cols>
    <col min="1" max="1" width="2.7265625" style="171" customWidth="1"/>
    <col min="2" max="2" width="55.7265625" style="20" customWidth="1"/>
    <col min="3" max="3" width="9.7265625" style="20" customWidth="1"/>
    <col min="4" max="7" width="15.7265625" style="20" customWidth="1"/>
    <col min="8" max="16384" width="11.453125" style="20"/>
  </cols>
  <sheetData>
    <row r="1" spans="1:10">
      <c r="A1" s="171" t="s">
        <v>394</v>
      </c>
    </row>
    <row r="2" spans="1:10" s="22" customFormat="1" ht="20.149999999999999" customHeight="1">
      <c r="A2" s="172"/>
      <c r="B2" s="179" t="s">
        <v>104</v>
      </c>
      <c r="C2" s="179"/>
      <c r="D2" s="179"/>
      <c r="E2" s="179"/>
      <c r="F2" s="179"/>
      <c r="G2" s="179"/>
    </row>
    <row r="3" spans="1:10" s="22" customFormat="1" ht="20.149999999999999" customHeight="1">
      <c r="A3" s="172"/>
      <c r="B3" s="59"/>
      <c r="C3" s="59"/>
      <c r="D3" s="59"/>
      <c r="E3" s="59"/>
      <c r="F3" s="59"/>
      <c r="G3" s="59"/>
    </row>
    <row r="4" spans="1:10" s="22" customFormat="1" ht="5.15" customHeight="1" thickBot="1">
      <c r="A4" s="172"/>
      <c r="B4" s="59"/>
      <c r="C4" s="59"/>
      <c r="D4" s="59"/>
      <c r="E4" s="59"/>
      <c r="F4" s="59"/>
    </row>
    <row r="5" spans="1:10" s="14" customFormat="1" ht="20.149999999999999" customHeight="1" thickBot="1">
      <c r="A5" s="172"/>
      <c r="B5" s="5"/>
      <c r="C5" s="129" t="s">
        <v>12</v>
      </c>
      <c r="D5" s="129">
        <v>2017</v>
      </c>
      <c r="E5" s="129">
        <f>+D5</f>
        <v>2017</v>
      </c>
      <c r="F5" s="129">
        <f>+E5+1</f>
        <v>2018</v>
      </c>
      <c r="G5" s="129">
        <f>+F5+1</f>
        <v>2019</v>
      </c>
    </row>
    <row r="6" spans="1:10" s="14" customFormat="1" ht="20.149999999999999" customHeight="1">
      <c r="A6" s="172"/>
      <c r="B6" s="35"/>
      <c r="C6" s="35"/>
      <c r="D6" s="36" t="s">
        <v>90</v>
      </c>
      <c r="E6" s="180" t="s">
        <v>105</v>
      </c>
      <c r="F6" s="181"/>
      <c r="G6" s="182"/>
    </row>
    <row r="7" spans="1:10" s="14" customFormat="1" ht="20.149999999999999" customHeight="1" thickBot="1">
      <c r="A7" s="172"/>
      <c r="B7" s="6" t="s">
        <v>106</v>
      </c>
      <c r="C7" s="5"/>
      <c r="D7" s="86">
        <v>17951.251749999999</v>
      </c>
      <c r="E7" s="77">
        <v>2.8503973973960761</v>
      </c>
      <c r="F7" s="77">
        <v>2.5</v>
      </c>
      <c r="G7" s="77">
        <v>2</v>
      </c>
      <c r="H7" s="19"/>
      <c r="I7" s="19"/>
      <c r="J7" s="19"/>
    </row>
    <row r="8" spans="1:10" s="14" customFormat="1" ht="20.149999999999999" customHeight="1" thickBot="1">
      <c r="A8" s="172"/>
      <c r="B8" s="7" t="s">
        <v>107</v>
      </c>
      <c r="C8" s="8"/>
      <c r="D8" s="87" t="s">
        <v>69</v>
      </c>
      <c r="E8" s="78">
        <v>17.223426568814094</v>
      </c>
      <c r="F8" s="78">
        <v>15.46251072241393</v>
      </c>
      <c r="G8" s="78">
        <v>13.836291724002791</v>
      </c>
    </row>
    <row r="9" spans="1:10" s="14" customFormat="1" ht="20.149999999999999" customHeight="1" thickBot="1">
      <c r="A9" s="172"/>
      <c r="B9" s="6" t="s">
        <v>108</v>
      </c>
      <c r="C9" s="5"/>
      <c r="D9" s="88">
        <v>63.501207612323981</v>
      </c>
      <c r="E9" s="77">
        <v>0.1252674277287591</v>
      </c>
      <c r="F9" s="77">
        <v>9.5767841952776323E-2</v>
      </c>
      <c r="G9" s="77">
        <v>0.26484450339596677</v>
      </c>
    </row>
    <row r="10" spans="1:10" s="14" customFormat="1" ht="20.149999999999999" customHeight="1" thickBot="1">
      <c r="A10" s="172"/>
      <c r="B10" s="7" t="s">
        <v>109</v>
      </c>
      <c r="C10" s="8" t="s">
        <v>20</v>
      </c>
      <c r="D10" s="87">
        <v>547.31100000000004</v>
      </c>
      <c r="E10" s="78">
        <v>3.5403152117776004</v>
      </c>
      <c r="F10" s="78">
        <v>3.9346907271135656</v>
      </c>
      <c r="G10" s="78">
        <v>4.1661163872441564</v>
      </c>
    </row>
    <row r="11" spans="1:10" s="14" customFormat="1" ht="20.149999999999999" customHeight="1" thickBot="1">
      <c r="A11" s="172"/>
      <c r="B11" s="34" t="s">
        <v>110</v>
      </c>
      <c r="C11" s="10"/>
      <c r="D11" s="89">
        <v>35.219260668111005</v>
      </c>
      <c r="E11" s="90">
        <v>0.31762963251018572</v>
      </c>
      <c r="F11" s="90">
        <v>1.005530347049155</v>
      </c>
      <c r="G11" s="90">
        <v>2.0236203596906588</v>
      </c>
    </row>
    <row r="12" spans="1:10" s="14" customFormat="1" ht="16" customHeight="1" thickTop="1">
      <c r="A12" s="172"/>
      <c r="B12" s="159" t="s">
        <v>112</v>
      </c>
      <c r="C12" s="92"/>
      <c r="D12" s="92"/>
      <c r="E12" s="92"/>
      <c r="F12" s="92"/>
      <c r="G12" s="92"/>
    </row>
    <row r="13" spans="1:10" s="14" customFormat="1" ht="16" customHeight="1">
      <c r="A13" s="172"/>
      <c r="B13" s="160" t="s">
        <v>111</v>
      </c>
      <c r="C13" s="85"/>
      <c r="D13" s="85"/>
      <c r="E13" s="85"/>
      <c r="F13" s="85"/>
      <c r="G13" s="85"/>
    </row>
    <row r="14" spans="1:10" s="14" customFormat="1" ht="23.25" customHeight="1">
      <c r="A14" s="172"/>
      <c r="B14" s="160" t="s">
        <v>113</v>
      </c>
      <c r="C14" s="85"/>
      <c r="D14" s="85"/>
      <c r="E14" s="85"/>
      <c r="F14" s="85"/>
      <c r="G14" s="85"/>
    </row>
    <row r="15" spans="1:10" ht="14">
      <c r="A15" s="172"/>
    </row>
    <row r="16" spans="1:10" ht="14">
      <c r="A16" s="172"/>
    </row>
    <row r="17" spans="1:1" ht="14">
      <c r="A17" s="172"/>
    </row>
    <row r="18" spans="1:1" ht="14">
      <c r="A18" s="172"/>
    </row>
    <row r="19" spans="1:1" ht="14">
      <c r="A19" s="172"/>
    </row>
    <row r="20" spans="1:1" ht="14">
      <c r="A20" s="172"/>
    </row>
    <row r="21" spans="1:1" ht="14">
      <c r="A21" s="172"/>
    </row>
    <row r="22" spans="1:1" ht="14">
      <c r="A22" s="172"/>
    </row>
    <row r="23" spans="1:1" ht="14">
      <c r="A23" s="172"/>
    </row>
    <row r="24" spans="1:1" ht="14">
      <c r="A24" s="172"/>
    </row>
    <row r="25" spans="1:1" ht="14">
      <c r="A25" s="172"/>
    </row>
    <row r="26" spans="1:1" ht="14">
      <c r="A26" s="172"/>
    </row>
  </sheetData>
  <mergeCells count="2">
    <mergeCell ref="B2:G2"/>
    <mergeCell ref="E6:G6"/>
  </mergeCells>
  <hyperlinks>
    <hyperlink ref="A1" location="Index!A1" display="&lt;&lt;"/>
  </hyperlinks>
  <pageMargins left="0.70866141732283472" right="0.70866141732283472" top="0.74803149606299213" bottom="0.74803149606299213" header="0.31496062992125984" footer="0.31496062992125984"/>
  <pageSetup paperSize="9" scale="62"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J26"/>
  <sheetViews>
    <sheetView showGridLines="0" zoomScaleNormal="100" workbookViewId="0"/>
  </sheetViews>
  <sheetFormatPr baseColWidth="10" defaultColWidth="11.453125" defaultRowHeight="14.5"/>
  <cols>
    <col min="1" max="1" width="2.7265625" style="171" customWidth="1"/>
    <col min="2" max="2" width="55.7265625" style="20" customWidth="1"/>
    <col min="3" max="3" width="9.7265625" style="20" customWidth="1"/>
    <col min="4" max="7" width="15.7265625" style="20" customWidth="1"/>
    <col min="8" max="16384" width="11.453125" style="20"/>
  </cols>
  <sheetData>
    <row r="1" spans="1:10">
      <c r="A1" s="171" t="s">
        <v>394</v>
      </c>
    </row>
    <row r="2" spans="1:10" s="22" customFormat="1" ht="20.149999999999999" customHeight="1">
      <c r="A2" s="172"/>
      <c r="B2" s="179" t="s">
        <v>114</v>
      </c>
      <c r="C2" s="179"/>
      <c r="D2" s="179"/>
      <c r="E2" s="179"/>
      <c r="F2" s="179"/>
      <c r="G2" s="179"/>
    </row>
    <row r="3" spans="1:10" s="22" customFormat="1" ht="20.149999999999999" customHeight="1">
      <c r="A3" s="172"/>
      <c r="B3" s="59"/>
      <c r="C3" s="59"/>
      <c r="D3" s="59"/>
      <c r="E3" s="59"/>
      <c r="F3" s="59"/>
      <c r="G3" s="59"/>
    </row>
    <row r="4" spans="1:10" s="22" customFormat="1" ht="5.15" customHeight="1" thickBot="1">
      <c r="A4" s="172"/>
      <c r="B4" s="59"/>
      <c r="C4" s="59"/>
      <c r="D4" s="59"/>
      <c r="E4" s="59"/>
      <c r="F4" s="59"/>
      <c r="G4" s="59"/>
    </row>
    <row r="5" spans="1:10" s="14" customFormat="1" ht="20.149999999999999" customHeight="1" thickBot="1">
      <c r="A5" s="172"/>
      <c r="B5" s="5"/>
      <c r="C5" s="129" t="s">
        <v>12</v>
      </c>
      <c r="D5" s="129">
        <v>2017</v>
      </c>
      <c r="E5" s="129">
        <f>+D5</f>
        <v>2017</v>
      </c>
      <c r="F5" s="129">
        <f>+E5+1</f>
        <v>2018</v>
      </c>
      <c r="G5" s="129">
        <f>+F5+1</f>
        <v>2019</v>
      </c>
    </row>
    <row r="6" spans="1:10" s="14" customFormat="1" ht="20.149999999999999" customHeight="1">
      <c r="A6" s="172"/>
      <c r="B6" s="35"/>
      <c r="C6" s="35"/>
      <c r="D6" s="36" t="s">
        <v>90</v>
      </c>
      <c r="E6" s="180" t="s">
        <v>105</v>
      </c>
      <c r="F6" s="181"/>
      <c r="G6" s="182"/>
    </row>
    <row r="7" spans="1:10" s="14" customFormat="1" ht="20.149999999999999" customHeight="1" thickBot="1">
      <c r="A7" s="172"/>
      <c r="B7" s="6" t="s">
        <v>132</v>
      </c>
      <c r="C7" s="5"/>
      <c r="D7" s="77">
        <v>102.31531098673187</v>
      </c>
      <c r="E7" s="73">
        <v>1.2365546417849371</v>
      </c>
      <c r="F7" s="73">
        <v>1.2693628560014769</v>
      </c>
      <c r="G7" s="73">
        <v>1.7723854342396317</v>
      </c>
      <c r="H7" s="19"/>
      <c r="I7" s="19"/>
      <c r="J7" s="19"/>
    </row>
    <row r="8" spans="1:10" s="14" customFormat="1" ht="20.149999999999999" customHeight="1" thickBot="1">
      <c r="A8" s="172"/>
      <c r="B8" s="7" t="s">
        <v>133</v>
      </c>
      <c r="C8" s="8"/>
      <c r="D8" s="78">
        <v>107.60965915324252</v>
      </c>
      <c r="E8" s="70">
        <v>1.6203248215064248</v>
      </c>
      <c r="F8" s="70">
        <v>1.6999999999999682</v>
      </c>
      <c r="G8" s="70">
        <v>1.8000000000000238</v>
      </c>
    </row>
    <row r="9" spans="1:10" s="14" customFormat="1" ht="20.149999999999999" customHeight="1" thickBot="1">
      <c r="A9" s="172"/>
      <c r="B9" s="6" t="s">
        <v>134</v>
      </c>
      <c r="C9" s="5"/>
      <c r="D9" s="77">
        <v>99.89904805421925</v>
      </c>
      <c r="E9" s="73">
        <v>0.20161962847147219</v>
      </c>
      <c r="F9" s="73">
        <v>1.3</v>
      </c>
      <c r="G9" s="73">
        <v>1.67</v>
      </c>
    </row>
    <row r="10" spans="1:10" s="14" customFormat="1" ht="20.149999999999999" customHeight="1" thickBot="1">
      <c r="A10" s="172"/>
      <c r="B10" s="7" t="s">
        <v>135</v>
      </c>
      <c r="C10" s="8"/>
      <c r="D10" s="78">
        <v>97.029062379772142</v>
      </c>
      <c r="E10" s="70">
        <v>2.1441757620225266</v>
      </c>
      <c r="F10" s="70">
        <v>1.9101611284455977</v>
      </c>
      <c r="G10" s="70">
        <v>2.5342078243263622</v>
      </c>
    </row>
    <row r="11" spans="1:10" s="14" customFormat="1" ht="20.149999999999999" customHeight="1">
      <c r="A11" s="172"/>
      <c r="B11" s="34" t="s">
        <v>137</v>
      </c>
      <c r="C11" s="10"/>
      <c r="D11" s="90">
        <v>106.56369946618658</v>
      </c>
      <c r="E11" s="93">
        <v>2.651599935454807</v>
      </c>
      <c r="F11" s="93">
        <v>1.9657298799450995</v>
      </c>
      <c r="G11" s="93">
        <v>2.3771199846780666</v>
      </c>
    </row>
    <row r="12" spans="1:10" s="14" customFormat="1" ht="20.149999999999999" customHeight="1" thickBot="1">
      <c r="A12" s="172"/>
      <c r="B12" s="7" t="s">
        <v>138</v>
      </c>
      <c r="C12" s="8"/>
      <c r="D12" s="78">
        <v>111.93776733575601</v>
      </c>
      <c r="E12" s="70">
        <v>3.5077762760340025</v>
      </c>
      <c r="F12" s="70">
        <v>3.2171735778664168</v>
      </c>
      <c r="G12" s="70">
        <v>2.8779446777631223</v>
      </c>
    </row>
    <row r="13" spans="1:10" s="14" customFormat="1" ht="16" customHeight="1" thickTop="1">
      <c r="A13" s="172"/>
      <c r="B13" s="161" t="s">
        <v>136</v>
      </c>
      <c r="C13" s="161"/>
      <c r="D13" s="161"/>
      <c r="E13" s="161"/>
      <c r="F13" s="161"/>
      <c r="G13" s="161"/>
    </row>
    <row r="14" spans="1:10" s="14" customFormat="1" ht="16" customHeight="1">
      <c r="A14" s="172"/>
      <c r="B14" s="84" t="s">
        <v>103</v>
      </c>
      <c r="C14" s="85"/>
      <c r="D14" s="85"/>
      <c r="E14" s="85"/>
      <c r="F14" s="85"/>
      <c r="G14" s="85"/>
    </row>
    <row r="15" spans="1:10" ht="20.149999999999999" customHeight="1">
      <c r="A15" s="172"/>
    </row>
    <row r="16" spans="1:10" ht="20.149999999999999" customHeight="1">
      <c r="A16" s="172"/>
    </row>
    <row r="17" spans="1:1" ht="20.149999999999999" customHeight="1">
      <c r="A17" s="172"/>
    </row>
    <row r="18" spans="1:1" ht="14">
      <c r="A18" s="172"/>
    </row>
    <row r="19" spans="1:1" ht="14">
      <c r="A19" s="172"/>
    </row>
    <row r="20" spans="1:1" ht="14">
      <c r="A20" s="172"/>
    </row>
    <row r="21" spans="1:1" ht="14">
      <c r="A21" s="172"/>
    </row>
    <row r="22" spans="1:1" ht="14">
      <c r="A22" s="172"/>
    </row>
    <row r="23" spans="1:1" ht="14">
      <c r="A23" s="172"/>
    </row>
    <row r="24" spans="1:1" ht="14">
      <c r="A24" s="172"/>
    </row>
    <row r="25" spans="1:1" ht="14">
      <c r="A25" s="172"/>
    </row>
    <row r="26" spans="1:1" ht="14">
      <c r="A26" s="172"/>
    </row>
  </sheetData>
  <mergeCells count="2">
    <mergeCell ref="B2:G2"/>
    <mergeCell ref="E6:G6"/>
  </mergeCells>
  <hyperlinks>
    <hyperlink ref="A1" location="Index!A1" display="&lt;&lt;"/>
  </hyperlinks>
  <pageMargins left="0.70866141732283472" right="0.70866141732283472" top="0.74803149606299213" bottom="0.74803149606299213" header="0.31496062992125984" footer="0.31496062992125984"/>
  <pageSetup paperSize="9" scale="66"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pageSetUpPr fitToPage="1"/>
  </sheetPr>
  <dimension ref="A1:J26"/>
  <sheetViews>
    <sheetView showGridLines="0" zoomScaleNormal="100" workbookViewId="0"/>
  </sheetViews>
  <sheetFormatPr baseColWidth="10" defaultColWidth="11.453125" defaultRowHeight="14.5"/>
  <cols>
    <col min="1" max="1" width="2.7265625" style="171" customWidth="1"/>
    <col min="2" max="2" width="55.7265625" style="14" customWidth="1"/>
    <col min="3" max="3" width="9.7265625" style="14" customWidth="1"/>
    <col min="4" max="6" width="15.7265625" style="14" customWidth="1"/>
    <col min="7" max="16384" width="11.453125" style="14"/>
  </cols>
  <sheetData>
    <row r="1" spans="1:10" ht="20.149999999999999" customHeight="1">
      <c r="A1" s="171" t="s">
        <v>394</v>
      </c>
    </row>
    <row r="2" spans="1:10" ht="20.149999999999999" customHeight="1">
      <c r="A2" s="172"/>
      <c r="B2" s="183" t="s">
        <v>139</v>
      </c>
      <c r="C2" s="183"/>
      <c r="D2" s="183"/>
      <c r="E2" s="183"/>
      <c r="F2" s="183"/>
    </row>
    <row r="3" spans="1:10" ht="20.149999999999999" customHeight="1">
      <c r="A3" s="172"/>
      <c r="B3" s="60"/>
      <c r="C3" s="60"/>
      <c r="D3" s="60"/>
      <c r="E3" s="60"/>
      <c r="F3" s="60"/>
    </row>
    <row r="4" spans="1:10" s="21" customFormat="1" ht="5.15" customHeight="1" thickBot="1">
      <c r="A4" s="172"/>
      <c r="B4" s="24"/>
      <c r="C4" s="24"/>
      <c r="D4" s="24"/>
      <c r="E4" s="24"/>
      <c r="F4" s="24"/>
    </row>
    <row r="5" spans="1:10" ht="20.149999999999999" customHeight="1" thickBot="1">
      <c r="A5" s="172"/>
      <c r="B5" s="5"/>
      <c r="C5" s="129" t="s">
        <v>12</v>
      </c>
      <c r="D5" s="129">
        <v>2017</v>
      </c>
      <c r="E5" s="129">
        <f>+D5+1</f>
        <v>2018</v>
      </c>
      <c r="F5" s="129">
        <f>+E5+1</f>
        <v>2019</v>
      </c>
    </row>
    <row r="6" spans="1:10" ht="20.149999999999999" customHeight="1">
      <c r="A6" s="172"/>
      <c r="B6" s="35"/>
      <c r="C6" s="35"/>
      <c r="D6" s="180" t="s">
        <v>141</v>
      </c>
      <c r="E6" s="181"/>
      <c r="F6" s="181"/>
    </row>
    <row r="7" spans="1:10" ht="20.149999999999999" customHeight="1" thickBot="1">
      <c r="A7" s="172"/>
      <c r="B7" s="6" t="s">
        <v>140</v>
      </c>
      <c r="C7" s="5" t="s">
        <v>36</v>
      </c>
      <c r="D7" s="73">
        <v>2.1517269289105276</v>
      </c>
      <c r="E7" s="73">
        <v>1.5380944500081661</v>
      </c>
      <c r="F7" s="73">
        <v>1.2934485690120259</v>
      </c>
      <c r="H7" s="19"/>
      <c r="I7" s="19"/>
      <c r="J7" s="19"/>
    </row>
    <row r="8" spans="1:10" ht="20.149999999999999" customHeight="1" thickBot="1">
      <c r="A8" s="172"/>
      <c r="B8" s="94" t="s">
        <v>142</v>
      </c>
      <c r="C8" s="8"/>
      <c r="D8" s="70">
        <v>2.9143827717802737</v>
      </c>
      <c r="E8" s="70">
        <v>2.3283261393482153</v>
      </c>
      <c r="F8" s="70">
        <v>2.0905605132774676</v>
      </c>
    </row>
    <row r="9" spans="1:10" ht="20.149999999999999" customHeight="1" thickBot="1">
      <c r="A9" s="172"/>
      <c r="B9" s="79" t="s">
        <v>143</v>
      </c>
      <c r="C9" s="5"/>
      <c r="D9" s="73">
        <v>-0.99278156319154487</v>
      </c>
      <c r="E9" s="73">
        <v>-1.0006439816674333</v>
      </c>
      <c r="F9" s="73">
        <v>-0.99724899331613059</v>
      </c>
    </row>
    <row r="10" spans="1:10" ht="20.149999999999999" customHeight="1" thickBot="1">
      <c r="A10" s="172"/>
      <c r="B10" s="94" t="s">
        <v>144</v>
      </c>
      <c r="C10" s="8"/>
      <c r="D10" s="70">
        <v>0.23012572032179868</v>
      </c>
      <c r="E10" s="70">
        <v>0.21041229232738379</v>
      </c>
      <c r="F10" s="70">
        <v>0.20013704905068908</v>
      </c>
    </row>
    <row r="11" spans="1:10" ht="20.149999999999999" customHeight="1">
      <c r="A11" s="172"/>
      <c r="B11" s="34" t="s">
        <v>145</v>
      </c>
      <c r="C11" s="10" t="s">
        <v>36</v>
      </c>
      <c r="D11" s="93">
        <f>+D7-D12</f>
        <v>5.2300442674774228</v>
      </c>
      <c r="E11" s="93">
        <f>+E7-E12</f>
        <v>4.2570994102691593</v>
      </c>
      <c r="F11" s="93">
        <f>+F7-F12</f>
        <v>3.0553352848971045</v>
      </c>
    </row>
    <row r="12" spans="1:10" ht="20.149999999999999" customHeight="1" thickBot="1">
      <c r="A12" s="172"/>
      <c r="B12" s="7" t="s">
        <v>146</v>
      </c>
      <c r="C12" s="8" t="s">
        <v>36</v>
      </c>
      <c r="D12" s="70">
        <v>-3.0783173385668952</v>
      </c>
      <c r="E12" s="70">
        <v>-2.7190049602609934</v>
      </c>
      <c r="F12" s="70">
        <v>-1.7618867158850786</v>
      </c>
    </row>
    <row r="13" spans="1:10" ht="16" customHeight="1" thickTop="1">
      <c r="A13" s="172"/>
      <c r="B13" s="91" t="s">
        <v>147</v>
      </c>
      <c r="C13" s="91"/>
      <c r="D13" s="91"/>
      <c r="E13" s="91"/>
      <c r="F13" s="91"/>
      <c r="G13" s="95"/>
    </row>
    <row r="14" spans="1:10" ht="18.75" customHeight="1">
      <c r="A14" s="172"/>
      <c r="B14" s="38" t="s">
        <v>148</v>
      </c>
      <c r="C14" s="95"/>
      <c r="D14" s="95"/>
      <c r="E14" s="95"/>
      <c r="F14" s="95"/>
      <c r="G14" s="95"/>
    </row>
    <row r="15" spans="1:10" ht="12" customHeight="1">
      <c r="A15" s="172"/>
      <c r="B15" s="184"/>
      <c r="C15" s="185"/>
      <c r="D15" s="185"/>
      <c r="E15" s="185"/>
      <c r="F15" s="185"/>
      <c r="G15" s="185"/>
    </row>
    <row r="16" spans="1:10" ht="12" customHeight="1">
      <c r="A16" s="172"/>
      <c r="B16" s="184"/>
      <c r="C16" s="185"/>
      <c r="D16" s="185"/>
      <c r="E16" s="185"/>
      <c r="F16" s="185"/>
      <c r="G16" s="185"/>
    </row>
    <row r="17" spans="1:6" ht="20.149999999999999" customHeight="1">
      <c r="A17" s="172"/>
      <c r="D17" s="23"/>
      <c r="E17" s="23"/>
      <c r="F17" s="23"/>
    </row>
    <row r="18" spans="1:6" ht="14">
      <c r="A18" s="172"/>
    </row>
    <row r="19" spans="1:6" ht="14">
      <c r="A19" s="172"/>
    </row>
    <row r="20" spans="1:6" ht="14">
      <c r="A20" s="172"/>
    </row>
    <row r="21" spans="1:6" ht="14">
      <c r="A21" s="172"/>
    </row>
    <row r="22" spans="1:6" ht="14">
      <c r="A22" s="172"/>
    </row>
    <row r="23" spans="1:6" ht="14">
      <c r="A23" s="172"/>
    </row>
    <row r="24" spans="1:6" ht="14">
      <c r="A24" s="172"/>
    </row>
    <row r="25" spans="1:6" ht="14">
      <c r="A25" s="172"/>
    </row>
    <row r="26" spans="1:6" ht="14">
      <c r="A26" s="172"/>
    </row>
  </sheetData>
  <mergeCells count="4">
    <mergeCell ref="B2:F2"/>
    <mergeCell ref="D6:F6"/>
    <mergeCell ref="B15:G15"/>
    <mergeCell ref="B16:G1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sheetPr>
  <dimension ref="A1:F26"/>
  <sheetViews>
    <sheetView showGridLines="0" workbookViewId="0"/>
  </sheetViews>
  <sheetFormatPr baseColWidth="10" defaultRowHeight="14.5"/>
  <cols>
    <col min="1" max="1" width="2.7265625" style="171" customWidth="1"/>
    <col min="2" max="2" width="28.7265625" customWidth="1"/>
    <col min="3" max="5" width="15.7265625" customWidth="1"/>
  </cols>
  <sheetData>
    <row r="1" spans="1:6">
      <c r="A1" s="171" t="s">
        <v>394</v>
      </c>
    </row>
    <row r="2" spans="1:6" ht="30.75" customHeight="1" thickBot="1">
      <c r="A2" s="172"/>
      <c r="B2" s="186" t="s">
        <v>149</v>
      </c>
      <c r="C2" s="186"/>
      <c r="D2" s="187"/>
      <c r="E2" s="188"/>
      <c r="F2" s="162"/>
    </row>
    <row r="3" spans="1:6" ht="24" customHeight="1" thickBot="1">
      <c r="A3" s="172"/>
      <c r="B3" s="30" t="s">
        <v>150</v>
      </c>
      <c r="C3" s="30">
        <v>2018</v>
      </c>
      <c r="D3" s="30">
        <v>2019</v>
      </c>
      <c r="E3" s="30">
        <v>2020</v>
      </c>
    </row>
    <row r="4" spans="1:6" ht="24" customHeight="1" thickBot="1">
      <c r="A4" s="172"/>
      <c r="B4" s="6" t="s">
        <v>151</v>
      </c>
      <c r="C4" s="31">
        <v>-0.7</v>
      </c>
      <c r="D4" s="40">
        <v>-0.3</v>
      </c>
      <c r="E4" s="40">
        <v>0</v>
      </c>
    </row>
    <row r="5" spans="1:6" ht="24" customHeight="1" thickBot="1">
      <c r="A5" s="172"/>
      <c r="B5" s="7" t="s">
        <v>152</v>
      </c>
      <c r="C5" s="32">
        <v>-0.4</v>
      </c>
      <c r="D5" s="42">
        <v>-0.1</v>
      </c>
      <c r="E5" s="42">
        <v>0</v>
      </c>
    </row>
    <row r="6" spans="1:6" ht="24" customHeight="1" thickBot="1">
      <c r="A6" s="172"/>
      <c r="B6" s="61" t="s">
        <v>153</v>
      </c>
      <c r="C6" s="62">
        <v>0</v>
      </c>
      <c r="D6" s="63">
        <v>0</v>
      </c>
      <c r="E6" s="63">
        <v>0</v>
      </c>
    </row>
    <row r="7" spans="1:6" ht="24" customHeight="1" thickBot="1">
      <c r="A7" s="172"/>
      <c r="B7" s="7" t="s">
        <v>154</v>
      </c>
      <c r="C7" s="32">
        <v>-1.1000000000000001</v>
      </c>
      <c r="D7" s="42">
        <v>-0.9</v>
      </c>
      <c r="E7" s="42">
        <v>-0.5</v>
      </c>
    </row>
    <row r="8" spans="1:6" ht="24" customHeight="1" thickBot="1">
      <c r="A8" s="172"/>
      <c r="B8" s="44" t="s">
        <v>157</v>
      </c>
      <c r="C8" s="65">
        <v>-2.2000000000000002</v>
      </c>
      <c r="D8" s="45">
        <v>-1.3</v>
      </c>
      <c r="E8" s="45">
        <v>-0.5</v>
      </c>
    </row>
    <row r="9" spans="1:6" ht="6" customHeight="1" thickBot="1">
      <c r="A9" s="172"/>
      <c r="B9" s="3"/>
      <c r="C9" s="3"/>
      <c r="D9" s="3"/>
      <c r="E9" s="2"/>
    </row>
    <row r="10" spans="1:6" ht="15" thickTop="1">
      <c r="A10" s="172"/>
      <c r="B10" t="s">
        <v>156</v>
      </c>
    </row>
    <row r="11" spans="1:6">
      <c r="A11" s="172"/>
    </row>
    <row r="12" spans="1:6">
      <c r="A12" s="172"/>
    </row>
    <row r="13" spans="1:6">
      <c r="A13" s="172"/>
    </row>
    <row r="14" spans="1:6">
      <c r="A14" s="172"/>
    </row>
    <row r="15" spans="1:6">
      <c r="A15" s="172"/>
    </row>
    <row r="16" spans="1:6">
      <c r="A16" s="172"/>
    </row>
    <row r="17" spans="1:1">
      <c r="A17" s="172"/>
    </row>
    <row r="18" spans="1:1">
      <c r="A18" s="172"/>
    </row>
    <row r="19" spans="1:1">
      <c r="A19" s="172"/>
    </row>
    <row r="20" spans="1:1">
      <c r="A20" s="172"/>
    </row>
    <row r="21" spans="1:1">
      <c r="A21" s="172"/>
    </row>
    <row r="22" spans="1:1">
      <c r="A22" s="172"/>
    </row>
    <row r="23" spans="1:1">
      <c r="A23" s="172"/>
    </row>
    <row r="24" spans="1:1">
      <c r="A24" s="172"/>
    </row>
    <row r="25" spans="1:1">
      <c r="A25" s="172"/>
    </row>
    <row r="26" spans="1:1">
      <c r="A26" s="172"/>
    </row>
  </sheetData>
  <mergeCells count="1">
    <mergeCell ref="B2:E2"/>
  </mergeCells>
  <hyperlinks>
    <hyperlink ref="A1" location="Index!A1"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sheetPr>
  <dimension ref="A1:E26"/>
  <sheetViews>
    <sheetView showGridLines="0" workbookViewId="0"/>
  </sheetViews>
  <sheetFormatPr baseColWidth="10" defaultRowHeight="14.5"/>
  <cols>
    <col min="1" max="1" width="2.7265625" style="171" customWidth="1"/>
    <col min="2" max="2" width="28.7265625" customWidth="1"/>
    <col min="3" max="5" width="15.7265625" customWidth="1"/>
  </cols>
  <sheetData>
    <row r="1" spans="1:5">
      <c r="A1" s="171" t="s">
        <v>394</v>
      </c>
    </row>
    <row r="2" spans="1:5" ht="30.75" customHeight="1" thickBot="1">
      <c r="A2" s="172"/>
      <c r="B2" s="186" t="s">
        <v>158</v>
      </c>
      <c r="C2" s="187"/>
      <c r="D2" s="187"/>
      <c r="E2" s="188"/>
    </row>
    <row r="3" spans="1:5" ht="24" customHeight="1" thickBot="1">
      <c r="A3" s="172"/>
      <c r="B3" s="30" t="s">
        <v>150</v>
      </c>
      <c r="C3" s="30">
        <v>2019</v>
      </c>
      <c r="D3" s="30">
        <v>2020</v>
      </c>
      <c r="E3" s="30">
        <v>2021</v>
      </c>
    </row>
    <row r="4" spans="1:5" ht="24" customHeight="1" thickBot="1">
      <c r="A4" s="172"/>
      <c r="B4" s="6" t="s">
        <v>151</v>
      </c>
      <c r="C4" s="40">
        <v>-0.4</v>
      </c>
      <c r="D4" s="40">
        <v>-0.1</v>
      </c>
      <c r="E4" s="41">
        <v>0</v>
      </c>
    </row>
    <row r="5" spans="1:5" ht="24" customHeight="1" thickBot="1">
      <c r="A5" s="172"/>
      <c r="B5" s="7" t="s">
        <v>152</v>
      </c>
      <c r="C5" s="42">
        <v>-0.3</v>
      </c>
      <c r="D5" s="42">
        <v>-0.1</v>
      </c>
      <c r="E5" s="43">
        <v>0</v>
      </c>
    </row>
    <row r="6" spans="1:5" ht="24" customHeight="1" thickBot="1">
      <c r="A6" s="172"/>
      <c r="B6" s="61" t="s">
        <v>153</v>
      </c>
      <c r="C6" s="63">
        <v>0</v>
      </c>
      <c r="D6" s="63">
        <v>0</v>
      </c>
      <c r="E6" s="64">
        <v>0</v>
      </c>
    </row>
    <row r="7" spans="1:5" ht="24" customHeight="1" thickBot="1">
      <c r="A7" s="172"/>
      <c r="B7" s="7" t="s">
        <v>154</v>
      </c>
      <c r="C7" s="42">
        <v>-1.1000000000000001</v>
      </c>
      <c r="D7" s="42">
        <v>-0.9</v>
      </c>
      <c r="E7" s="43">
        <v>-0.4</v>
      </c>
    </row>
    <row r="8" spans="1:5" ht="24" customHeight="1" thickBot="1">
      <c r="A8" s="172"/>
      <c r="B8" s="44" t="s">
        <v>157</v>
      </c>
      <c r="C8" s="45">
        <v>-1.8</v>
      </c>
      <c r="D8" s="45">
        <v>-1.1000000000000001</v>
      </c>
      <c r="E8" s="46">
        <v>-0.4</v>
      </c>
    </row>
    <row r="9" spans="1:5" ht="6" customHeight="1" thickBot="1">
      <c r="A9" s="172"/>
      <c r="B9" s="3"/>
      <c r="C9" s="3"/>
      <c r="D9" s="2"/>
      <c r="E9" s="1"/>
    </row>
    <row r="10" spans="1:5" ht="15" thickTop="1">
      <c r="A10" s="172"/>
      <c r="B10" t="s">
        <v>156</v>
      </c>
    </row>
    <row r="11" spans="1:5">
      <c r="A11" s="172"/>
    </row>
    <row r="12" spans="1:5">
      <c r="A12" s="172"/>
    </row>
    <row r="13" spans="1:5">
      <c r="A13" s="172"/>
    </row>
    <row r="14" spans="1:5">
      <c r="A14" s="172"/>
    </row>
    <row r="15" spans="1:5">
      <c r="A15" s="172"/>
    </row>
    <row r="16" spans="1:5">
      <c r="A16" s="172"/>
    </row>
    <row r="17" spans="1:1">
      <c r="A17" s="172"/>
    </row>
    <row r="18" spans="1:1">
      <c r="A18" s="172"/>
    </row>
    <row r="19" spans="1:1">
      <c r="A19" s="172"/>
    </row>
    <row r="20" spans="1:1">
      <c r="A20" s="172"/>
    </row>
    <row r="21" spans="1:1">
      <c r="A21" s="172"/>
    </row>
    <row r="22" spans="1:1">
      <c r="A22" s="172"/>
    </row>
    <row r="23" spans="1:1">
      <c r="A23" s="172"/>
    </row>
    <row r="24" spans="1:1">
      <c r="A24" s="172"/>
    </row>
    <row r="25" spans="1:1">
      <c r="A25" s="172"/>
    </row>
    <row r="26" spans="1:1">
      <c r="A26" s="172"/>
    </row>
  </sheetData>
  <mergeCells count="1">
    <mergeCell ref="B2:E2"/>
  </mergeCells>
  <hyperlinks>
    <hyperlink ref="A1" location="Index!A1" display="&lt;&l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AAC5"/>
  </sheetPr>
  <dimension ref="A1:F26"/>
  <sheetViews>
    <sheetView showGridLines="0" workbookViewId="0"/>
  </sheetViews>
  <sheetFormatPr baseColWidth="10" defaultRowHeight="14.5"/>
  <cols>
    <col min="1" max="1" width="2.7265625" style="171" customWidth="1"/>
    <col min="2" max="2" width="28.7265625" customWidth="1"/>
    <col min="3" max="6" width="15.7265625" customWidth="1"/>
  </cols>
  <sheetData>
    <row r="1" spans="1:6">
      <c r="A1" s="171" t="s">
        <v>394</v>
      </c>
    </row>
    <row r="2" spans="1:6" ht="30.75" customHeight="1" thickBot="1">
      <c r="A2" s="172"/>
      <c r="B2" s="186" t="s">
        <v>159</v>
      </c>
      <c r="C2" s="187"/>
      <c r="D2" s="187"/>
      <c r="E2" s="188"/>
    </row>
    <row r="3" spans="1:6" ht="24" customHeight="1" thickBot="1">
      <c r="A3" s="172"/>
      <c r="B3" s="30" t="s">
        <v>150</v>
      </c>
      <c r="C3" s="30">
        <v>2019</v>
      </c>
      <c r="D3" s="30">
        <v>2020</v>
      </c>
      <c r="E3" s="30">
        <v>2021</v>
      </c>
      <c r="F3" s="30" t="s">
        <v>68</v>
      </c>
    </row>
    <row r="4" spans="1:6" ht="24" customHeight="1" thickBot="1">
      <c r="A4" s="172"/>
      <c r="B4" s="44" t="s">
        <v>160</v>
      </c>
      <c r="C4" s="40">
        <v>-1.3</v>
      </c>
      <c r="D4" s="40">
        <v>-0.5</v>
      </c>
      <c r="E4" s="41">
        <v>0.1</v>
      </c>
      <c r="F4" s="41">
        <f>E4-C4</f>
        <v>1.4000000000000001</v>
      </c>
    </row>
    <row r="5" spans="1:6" ht="24" customHeight="1" thickBot="1">
      <c r="A5" s="172"/>
      <c r="B5" s="66" t="s">
        <v>161</v>
      </c>
      <c r="C5" s="42">
        <v>-1.8</v>
      </c>
      <c r="D5" s="42">
        <v>-1.1000000000000001</v>
      </c>
      <c r="E5" s="43">
        <v>-0.4</v>
      </c>
      <c r="F5" s="43">
        <f>E5-C5</f>
        <v>1.4</v>
      </c>
    </row>
    <row r="6" spans="1:6" ht="6" customHeight="1" thickBot="1">
      <c r="A6" s="172"/>
      <c r="B6" s="3"/>
      <c r="C6" s="3"/>
      <c r="D6" s="2"/>
      <c r="E6" s="1"/>
      <c r="F6" s="1"/>
    </row>
    <row r="7" spans="1:6" ht="15" thickTop="1">
      <c r="A7" s="172"/>
      <c r="B7" t="s">
        <v>156</v>
      </c>
    </row>
    <row r="8" spans="1:6">
      <c r="A8" s="172"/>
    </row>
    <row r="9" spans="1:6">
      <c r="A9" s="172"/>
    </row>
    <row r="10" spans="1:6">
      <c r="A10" s="172"/>
    </row>
    <row r="11" spans="1:6">
      <c r="A11" s="172"/>
    </row>
    <row r="12" spans="1:6">
      <c r="A12" s="172"/>
    </row>
    <row r="13" spans="1:6">
      <c r="A13" s="172"/>
    </row>
    <row r="14" spans="1:6">
      <c r="A14" s="172"/>
    </row>
    <row r="15" spans="1:6">
      <c r="A15" s="172"/>
    </row>
    <row r="16" spans="1:6">
      <c r="A16" s="172"/>
    </row>
    <row r="17" spans="1:1">
      <c r="A17" s="172"/>
    </row>
    <row r="18" spans="1:1">
      <c r="A18" s="172"/>
    </row>
    <row r="19" spans="1:1">
      <c r="A19" s="172"/>
    </row>
    <row r="20" spans="1:1">
      <c r="A20" s="172"/>
    </row>
    <row r="21" spans="1:1">
      <c r="A21" s="172"/>
    </row>
    <row r="22" spans="1:1">
      <c r="A22" s="172"/>
    </row>
    <row r="23" spans="1:1">
      <c r="A23" s="172"/>
    </row>
    <row r="24" spans="1:1">
      <c r="A24" s="172"/>
    </row>
    <row r="25" spans="1:1">
      <c r="A25" s="172"/>
    </row>
    <row r="26" spans="1:1">
      <c r="A26" s="172"/>
    </row>
  </sheetData>
  <mergeCells count="1">
    <mergeCell ref="B2:E2"/>
  </mergeCells>
  <hyperlinks>
    <hyperlink ref="A1" location="Index!A1" display="&lt;&lt;"/>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2021-01-19T23:00:00+00:00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03D537FD-AB33-4264-8215-01F9C709216A}"/>
</file>

<file path=customXml/itemProps2.xml><?xml version="1.0" encoding="utf-8"?>
<ds:datastoreItem xmlns:ds="http://schemas.openxmlformats.org/officeDocument/2006/customXml" ds:itemID="{A22AEA6B-57EE-4075-974D-CCEEEDE0ED2F}"/>
</file>

<file path=customXml/itemProps3.xml><?xml version="1.0" encoding="utf-8"?>
<ds:datastoreItem xmlns:ds="http://schemas.openxmlformats.org/officeDocument/2006/customXml" ds:itemID="{2FD9AE87-3EC3-4B67-81F7-EA2ABB72310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Index</vt:lpstr>
      <vt:lpstr>1.1 Basic Assumptions</vt:lpstr>
      <vt:lpstr>1.2 Macroeconomic Outlooks</vt:lpstr>
      <vt:lpstr>1.3 Labour Market</vt:lpstr>
      <vt:lpstr>1.4 Evolution of Prices</vt:lpstr>
      <vt:lpstr>1.5 Sectoral Balances</vt:lpstr>
      <vt:lpstr>2.1 Objectives Approved</vt:lpstr>
      <vt:lpstr>2.2 Stability and Growth Progra</vt:lpstr>
      <vt:lpstr>2.3 Comparison paths</vt:lpstr>
      <vt:lpstr>2.4 Evolution of Debt</vt:lpstr>
      <vt:lpstr>2.5  Income Expenditure Targets</vt:lpstr>
      <vt:lpstr>2.6 Comparison with EC</vt:lpstr>
      <vt:lpstr>2.7 Budgetary Objectives</vt:lpstr>
      <vt:lpstr>2.8 Expenditure benchmark</vt:lpstr>
      <vt:lpstr>3.1 Revenue measures</vt:lpstr>
      <vt:lpstr>6 CSR</vt:lpstr>
      <vt:lpstr>7 E2020</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2019 Budgetary Plan (tables included in the report)</dc:title>
  <dc:creator/>
  <cp:lastModifiedBy>SGCIEF</cp:lastModifiedBy>
  <cp:lastPrinted>2018-10-09T16:44:22Z</cp:lastPrinted>
  <dcterms:created xsi:type="dcterms:W3CDTF">2017-10-06T08:25:14Z</dcterms:created>
  <dcterms:modified xsi:type="dcterms:W3CDTF">2021-01-20T18:53:35Z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