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4.xml" ContentType="application/vnd.openxmlformats-officedocument.spreadsheetml.worksheet+xml"/>
  <Override PartName="/xl/externalLinks/externalLink13.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11.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1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C:\Users\jvillarroel\Documents\TABLAS planes presupuestarios\Tablas 2017 a 2019\Con índice\"/>
    </mc:Choice>
  </mc:AlternateContent>
  <bookViews>
    <workbookView xWindow="0" yWindow="0" windowWidth="9680" windowHeight="6330"/>
  </bookViews>
  <sheets>
    <sheet name="Indice" sheetId="21" r:id="rId1"/>
    <sheet name="1.1 Supuestos básicos" sheetId="9" r:id="rId2"/>
    <sheet name="1.2 Perspectivas macreconómicas" sheetId="10" r:id="rId3"/>
    <sheet name="1.3 Mercado Trabajo" sheetId="11" r:id="rId4"/>
    <sheet name="1.4 Evolución precios" sheetId="12" r:id="rId5"/>
    <sheet name="1.5 Saldos sectoriales" sheetId="13" r:id="rId6"/>
    <sheet name="2.1 Objetivos subsectores" sheetId="2" r:id="rId7"/>
    <sheet name="2.2  avance liquidacion " sheetId="5" r:id="rId8"/>
    <sheet name="2.3 Objetivos ingresos gastos" sheetId="4" r:id="rId9"/>
    <sheet name="2.4 Objetivos presupuestarios" sheetId="14" r:id="rId10"/>
    <sheet name="2.5 Esfuerzo discrecional" sheetId="17" r:id="rId11"/>
    <sheet name="2.6 Evolución deuda" sheetId="15" r:id="rId12"/>
    <sheet name="5 CSR" sheetId="19" r:id="rId13"/>
    <sheet name="6 E2020" sheetId="2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 localSheetId="7">'[1]Cap. - 3'!#REF!</definedName>
    <definedName name="\A" localSheetId="8">'[1]Cap. - 3'!#REF!</definedName>
    <definedName name="\A" localSheetId="0">'[1]Cap. - 3'!#REF!</definedName>
    <definedName name="\A">'[1]Cap. - 3'!#REF!</definedName>
    <definedName name="\B" localSheetId="7">'[1]Cap. - 3'!#REF!</definedName>
    <definedName name="\B" localSheetId="8">'[1]Cap. - 3'!#REF!</definedName>
    <definedName name="\B" localSheetId="0">'[1]Cap. - 3'!#REF!</definedName>
    <definedName name="\B">'[1]Cap. - 3'!#REF!</definedName>
    <definedName name="\C" localSheetId="7">'[1]Cap. - 3'!#REF!</definedName>
    <definedName name="\C" localSheetId="8">'[1]Cap. - 3'!#REF!</definedName>
    <definedName name="\C" localSheetId="0">'[1]Cap. - 3'!#REF!</definedName>
    <definedName name="\C">'[1]Cap. - 3'!#REF!</definedName>
    <definedName name="\D" localSheetId="7">'[1]Cap- 1 '!#REF!</definedName>
    <definedName name="\D" localSheetId="8">'[1]Cap- 1 '!#REF!</definedName>
    <definedName name="\D" localSheetId="0">'[1]Cap- 1 '!#REF!</definedName>
    <definedName name="\D">'[1]Cap- 1 '!#REF!</definedName>
    <definedName name="\E" localSheetId="7">'[1]Cap- 1 '!#REF!</definedName>
    <definedName name="\E" localSheetId="8">'[1]Cap- 1 '!#REF!</definedName>
    <definedName name="\E" localSheetId="0">'[1]Cap- 1 '!#REF!</definedName>
    <definedName name="\E">'[1]Cap- 1 '!#REF!</definedName>
    <definedName name="\F" localSheetId="7">'[1]Cap- 1 '!#REF!</definedName>
    <definedName name="\F" localSheetId="8">'[1]Cap- 1 '!#REF!</definedName>
    <definedName name="\F" localSheetId="0">'[1]Cap- 1 '!#REF!</definedName>
    <definedName name="\F">'[1]Cap- 1 '!#REF!</definedName>
    <definedName name="\I">#REF!</definedName>
    <definedName name="\I2">#REF!</definedName>
    <definedName name="\K" localSheetId="7">'[1]Cap- 1 '!#REF!</definedName>
    <definedName name="\K" localSheetId="8">'[1]Cap- 1 '!#REF!</definedName>
    <definedName name="\K" localSheetId="0">'[1]Cap- 1 '!#REF!</definedName>
    <definedName name="\K">'[1]Cap- 1 '!#REF!</definedName>
    <definedName name="\L" localSheetId="7">'[1]Cap- 1 '!#REF!</definedName>
    <definedName name="\L" localSheetId="8">'[1]Cap- 1 '!#REF!</definedName>
    <definedName name="\L" localSheetId="0">'[1]Cap- 1 '!#REF!</definedName>
    <definedName name="\L">'[1]Cap- 1 '!#REF!</definedName>
    <definedName name="\P">#REF!</definedName>
    <definedName name="\Z" localSheetId="7">'[1]Cap. - 3'!#REF!</definedName>
    <definedName name="\Z" localSheetId="8">'[1]Cap. - 3'!#REF!</definedName>
    <definedName name="\Z" localSheetId="0">'[1]Cap. - 3'!#REF!</definedName>
    <definedName name="\Z">'[1]Cap. - 3'!#REF!</definedName>
    <definedName name="__123Graph_A">#REF!</definedName>
    <definedName name="__123Graph_ABERLGRAP">'[2]Time series'!#REF!</definedName>
    <definedName name="__123Graph_ABKSRESRV">[3]BOG!#REF!</definedName>
    <definedName name="__123Graph_ACATCH1">'[2]Time series'!#REF!</definedName>
    <definedName name="__123Graph_AChart1">'[4]2'!#REF!</definedName>
    <definedName name="__123Graph_AChart2">'[4]2'!#REF!</definedName>
    <definedName name="__123Graph_AChart3">'[4]2'!#REF!</definedName>
    <definedName name="__123Graph_ACONVERG1">'[2]Time series'!#REF!</definedName>
    <definedName name="__123Graph_ACurrent">[5]CPIINDEX!$O$263:$O$310</definedName>
    <definedName name="__123Graph_AECTOT">#REF!</definedName>
    <definedName name="__123Graph_AERDOLLAR">'[6]ex rate'!$F$30:$AM$30</definedName>
    <definedName name="__123Graph_AERRUBLE">'[6]ex rate'!$F$31:$AM$31</definedName>
    <definedName name="__123Graph_AGRAPH2">'[2]Time series'!#REF!</definedName>
    <definedName name="__123Graph_AGRAPH41">'[2]Time series'!#REF!</definedName>
    <definedName name="__123Graph_AGRAPH42">'[2]Time series'!#REF!</definedName>
    <definedName name="__123Graph_AGRAPH44">'[2]Time series'!#REF!</definedName>
    <definedName name="__123Graph_AIBRD_LEND">[7]WB!$Q$13:$AK$13</definedName>
    <definedName name="__123Graph_AIMPORTS">'[8]CA input'!#REF!</definedName>
    <definedName name="__123Graph_AMONEY">'[9]MonSurv-BC'!#REF!</definedName>
    <definedName name="__123Graph_APERIB">'[2]Time series'!#REF!</definedName>
    <definedName name="__123Graph_APIPELINE">[7]BoP!$U$359:$AQ$359</definedName>
    <definedName name="__123Graph_APRINCIPAL" localSheetId="12" hidden="1">[10]FOMENTO!#REF!</definedName>
    <definedName name="__123Graph_APRINCIPAL" localSheetId="13" hidden="1">[10]FOMENTO!#REF!</definedName>
    <definedName name="__123Graph_APRINCIPAL" localSheetId="0" hidden="1">[11]FOMENTO!#REF!</definedName>
    <definedName name="__123Graph_APRINCIPAL" hidden="1">[11]FOMENTO!#REF!</definedName>
    <definedName name="__123Graph_APRODABSC">'[2]Time series'!#REF!</definedName>
    <definedName name="__123Graph_APRODABSD">'[2]Time series'!#REF!</definedName>
    <definedName name="__123Graph_APRODTRE2">'[2]Time series'!#REF!</definedName>
    <definedName name="__123Graph_APRODTRE3">'[2]Time series'!#REF!</definedName>
    <definedName name="__123Graph_APRODTRE4">'[2]Time series'!#REF!</definedName>
    <definedName name="__123Graph_APRODTREND">'[2]Time series'!#REF!</definedName>
    <definedName name="__123Graph_AREALRATE">'[6]ex rate'!$F$36:$AU$36</definedName>
    <definedName name="__123Graph_AREER">[7]ER!#REF!</definedName>
    <definedName name="__123Graph_ARESERVES">[3]BOG!#REF!</definedName>
    <definedName name="__123Graph_ARUBRATE">'[6]ex rate'!$K$37:$AN$37</definedName>
    <definedName name="__123Graph_ASEASON_CASH">'[9]MonSurv-BC'!#REF!</definedName>
    <definedName name="__123Graph_ASEASON_MONEY">'[9]MonSurv-BC'!#REF!</definedName>
    <definedName name="__123Graph_ASEASON_SIGHT">'[9]MonSurv-BC'!#REF!</definedName>
    <definedName name="__123Graph_ASEASON_TIME">'[9]MonSurv-BC'!#REF!</definedName>
    <definedName name="__123Graph_ATRADECPI">[12]CPI!#REF!</definedName>
    <definedName name="__123Graph_AUSRATE">'[6]ex rate'!$K$36:$AN$36</definedName>
    <definedName name="__123Graph_AUTRECHT">'[2]Time series'!#REF!</definedName>
    <definedName name="__123Graph_AWEEKLY">#REF!</definedName>
    <definedName name="__123Graph_B">'[13]Table 5'!$C$11:$C$11</definedName>
    <definedName name="__123Graph_BBERLGRAP">'[2]Time series'!#REF!</definedName>
    <definedName name="__123Graph_BBKSRESRV">[3]BOG!#REF!</definedName>
    <definedName name="__123Graph_BCATCH1">'[2]Time series'!#REF!</definedName>
    <definedName name="__123Graph_BChart1">'[4]2'!#REF!</definedName>
    <definedName name="__123Graph_BChart2">'[4]2'!#REF!</definedName>
    <definedName name="__123Graph_BChart3">'[4]2'!#REF!</definedName>
    <definedName name="__123Graph_BCONVERG1">'[2]Time series'!#REF!</definedName>
    <definedName name="__123Graph_BCurrent">[14]G!#REF!</definedName>
    <definedName name="__123Graph_BECTOT">#REF!</definedName>
    <definedName name="__123Graph_BERDOLLAR">'[6]ex rate'!$F$36:$AM$36</definedName>
    <definedName name="__123Graph_BERRUBLE">'[6]ex rate'!$F$37:$AM$37</definedName>
    <definedName name="__123Graph_BGRAPH2">'[2]Time series'!#REF!</definedName>
    <definedName name="__123Graph_BGRAPH41">'[2]Time series'!#REF!</definedName>
    <definedName name="__123Graph_BIBRD_LEND">[7]WB!$Q$61:$AK$61</definedName>
    <definedName name="__123Graph_BIMPORTS">'[8]CA input'!#REF!</definedName>
    <definedName name="__123Graph_BMONEY">'[9]MonSurv-BC'!#REF!</definedName>
    <definedName name="__123Graph_BPERIB">'[2]Time series'!#REF!</definedName>
    <definedName name="__123Graph_BPIPELINE">[7]BoP!$U$358:$AQ$358</definedName>
    <definedName name="__123Graph_BPRINCIPAL" localSheetId="12" hidden="1">[10]FOMENTO!#REF!</definedName>
    <definedName name="__123Graph_BPRINCIPAL" localSheetId="13" hidden="1">[10]FOMENTO!#REF!</definedName>
    <definedName name="__123Graph_BPRINCIPAL" localSheetId="0" hidden="1">[11]FOMENTO!#REF!</definedName>
    <definedName name="__123Graph_BPRINCIPAL" hidden="1">[11]FOMENTO!#REF!</definedName>
    <definedName name="__123Graph_BPRODABSC">'[2]Time series'!#REF!</definedName>
    <definedName name="__123Graph_BPRODABSD">'[2]Time series'!#REF!</definedName>
    <definedName name="__123Graph_BREALRATE">'[6]ex rate'!$F$37:$AU$37</definedName>
    <definedName name="__123Graph_BREER">[7]ER!#REF!</definedName>
    <definedName name="__123Graph_BRESERVES">[3]BOG!#REF!</definedName>
    <definedName name="__123Graph_BRUBRATE">'[6]ex rate'!$K$31:$AN$31</definedName>
    <definedName name="__123Graph_BSEASON_CASH">'[9]MonSurv-BC'!#REF!</definedName>
    <definedName name="__123Graph_BSEASON_MONEY">'[9]MonSurv-BC'!#REF!</definedName>
    <definedName name="__123Graph_BSEASON_TIME">'[9]MonSurv-BC'!#REF!</definedName>
    <definedName name="__123Graph_BTRADECPI">[12]CPI!#REF!</definedName>
    <definedName name="__123Graph_BUSRATE">'[6]ex rate'!$K$30:$AN$30</definedName>
    <definedName name="__123Graph_C">#REF!</definedName>
    <definedName name="__123Graph_CBERLGRAP">'[2]Time series'!#REF!</definedName>
    <definedName name="__123Graph_CBKSRESRV">[3]BOG!#REF!</definedName>
    <definedName name="__123Graph_CCATCH1">'[2]Time series'!#REF!</definedName>
    <definedName name="__123Graph_CChart1">'[4]2'!#REF!</definedName>
    <definedName name="__123Graph_CChart2">'[4]2'!#REF!</definedName>
    <definedName name="__123Graph_CChart3">'[4]2'!#REF!</definedName>
    <definedName name="__123Graph_CCONVERG1">#REF!</definedName>
    <definedName name="__123Graph_CCURRENT">'[15]Dep fonct'!#REF!</definedName>
    <definedName name="__123Graph_CECTOT">#REF!</definedName>
    <definedName name="__123Graph_CGRAPH41">'[2]Time series'!#REF!</definedName>
    <definedName name="__123Graph_CGRAPH44">'[2]Time series'!#REF!</definedName>
    <definedName name="__123Graph_CIMPORTS">#REF!</definedName>
    <definedName name="__123Graph_CMONEY">'[9]MonSurv-BC'!#REF!</definedName>
    <definedName name="__123Graph_CPERIA">'[2]Time series'!#REF!</definedName>
    <definedName name="__123Graph_CPERIB">'[2]Time series'!#REF!</definedName>
    <definedName name="__123Graph_CPRODABSC">'[2]Time series'!#REF!</definedName>
    <definedName name="__123Graph_CPRODTRE2">'[2]Time series'!#REF!</definedName>
    <definedName name="__123Graph_CPRODTREND">'[2]Time series'!#REF!</definedName>
    <definedName name="__123Graph_CREER">[7]ER!#REF!</definedName>
    <definedName name="__123Graph_CRESERVES">[3]BOG!#REF!</definedName>
    <definedName name="__123Graph_CSEASON_CASH">'[9]MonSurv-BC'!#REF!</definedName>
    <definedName name="__123Graph_CSEASON_MONEY">'[9]MonSurv-BC'!#REF!</definedName>
    <definedName name="__123Graph_CSEASON_SIGHT">'[9]MonSurv-BC'!#REF!</definedName>
    <definedName name="__123Graph_CSEASON_TIME">'[9]MonSurv-BC'!#REF!</definedName>
    <definedName name="__123Graph_CUTRECHT">'[2]Time series'!#REF!</definedName>
    <definedName name="__123Graph_D">#REF!</definedName>
    <definedName name="__123Graph_DBERLGRAP">'[2]Time series'!#REF!</definedName>
    <definedName name="__123Graph_DCATCH1">'[2]Time series'!#REF!</definedName>
    <definedName name="__123Graph_DChart1">'[4]2'!#REF!</definedName>
    <definedName name="__123Graph_DChart2">'[4]2'!#REF!</definedName>
    <definedName name="__123Graph_DChart3">'[4]2'!#REF!</definedName>
    <definedName name="__123Graph_DCONVERG1">'[2]Time series'!#REF!</definedName>
    <definedName name="__123Graph_DCPI">[12]CPI!#REF!</definedName>
    <definedName name="__123Graph_DCURRENT">'[15]Dep fonct'!#REF!</definedName>
    <definedName name="__123Graph_DECTOT">#REF!</definedName>
    <definedName name="__123Graph_DGRAPH41">'[2]Time series'!#REF!</definedName>
    <definedName name="__123Graph_DPERIA">'[2]Time series'!#REF!</definedName>
    <definedName name="__123Graph_DPERIB">'[2]Time series'!#REF!</definedName>
    <definedName name="__123Graph_DPRODABSC">'[2]Time series'!#REF!</definedName>
    <definedName name="__123Graph_DSEASON_MONEY">'[9]MonSurv-BC'!#REF!</definedName>
    <definedName name="__123Graph_DSEASON_SIGHT">'[9]MonSurv-BC'!#REF!</definedName>
    <definedName name="__123Graph_DSEASON_TIME">'[9]MonSurv-BC'!#REF!</definedName>
    <definedName name="__123Graph_DTRADECPI">[12]CPI!#REF!</definedName>
    <definedName name="__123Graph_DUTRECHT">'[2]Time series'!#REF!</definedName>
    <definedName name="__123Graph_E">#REF!</definedName>
    <definedName name="__123Graph_EBERLGRAP">'[2]Time series'!#REF!</definedName>
    <definedName name="__123Graph_ECATCH1">#REF!</definedName>
    <definedName name="__123Graph_EChart1">'[4]2'!#REF!</definedName>
    <definedName name="__123Graph_EChart2">'[4]2'!#REF!</definedName>
    <definedName name="__123Graph_EChart3">'[4]2'!#REF!</definedName>
    <definedName name="__123Graph_ECONVERG1">'[2]Time series'!#REF!</definedName>
    <definedName name="__123Graph_ECURRENT">'[15]Dep fonct'!#REF!</definedName>
    <definedName name="__123Graph_EECTOT">#REF!</definedName>
    <definedName name="__123Graph_EGRAPH41">'[2]Time series'!#REF!</definedName>
    <definedName name="__123Graph_EPERIA">'[2]Time series'!#REF!</definedName>
    <definedName name="__123Graph_EPRODABSC">'[2]Time series'!#REF!</definedName>
    <definedName name="__123Graph_ESEASON_CASH">'[9]MonSurv-BC'!#REF!</definedName>
    <definedName name="__123Graph_ESEASON_MONEY">'[9]MonSurv-BC'!#REF!</definedName>
    <definedName name="__123Graph_ESEASON_TIME">'[9]MonSurv-BC'!#REF!</definedName>
    <definedName name="__123Graph_F">'[16]Table SR'!#REF!</definedName>
    <definedName name="__123Graph_FBERLGRAP">'[2]Time series'!#REF!</definedName>
    <definedName name="__123Graph_FChart1">'[4]2'!#REF!</definedName>
    <definedName name="__123Graph_FChart2">'[4]2'!#REF!</definedName>
    <definedName name="__123Graph_FChart3">'[4]2'!#REF!</definedName>
    <definedName name="__123Graph_FCurrent">'[4]2'!#REF!</definedName>
    <definedName name="__123Graph_FGRAPH41">'[2]Time series'!#REF!</definedName>
    <definedName name="__123Graph_FPRODABSC">'[2]Time series'!#REF!</definedName>
    <definedName name="__123Graph_X">#REF!</definedName>
    <definedName name="__123Graph_XBKSRESRV">[3]BOG!#REF!</definedName>
    <definedName name="__123Graph_XChart1">'[17]Summary BOP'!#REF!</definedName>
    <definedName name="__123Graph_XCREDIT">'[9]MonSurv-BC'!#REF!</definedName>
    <definedName name="__123Graph_XCurrent">[5]CPIINDEX!$B$263:$B$310</definedName>
    <definedName name="__123Graph_XECTOT">#REF!</definedName>
    <definedName name="__123Graph_XERDOLLAR">'[6]ex rate'!$F$15:$AM$15</definedName>
    <definedName name="__123Graph_XERRUBLE">'[6]ex rate'!$F$15:$AM$15</definedName>
    <definedName name="__123Graph_XIBRD_LEND">[7]WB!$Q$9:$AK$9</definedName>
    <definedName name="__123Graph_XIMPORTS">'[8]CA input'!#REF!</definedName>
    <definedName name="__123Graph_XRUBRATE">'[6]ex rate'!$K$15:$AN$15</definedName>
    <definedName name="__123Graph_XUSRATE">'[6]ex rate'!$K$15:$AN$15</definedName>
    <definedName name="__dde">'[18]Time series'!#REF!</definedName>
    <definedName name="_1___123Graph_AChart_1A">[5]CPIINDEX!$O$263:$O$310</definedName>
    <definedName name="_10___123Graph_XChart_3A">[5]CPIINDEX!$B$203:$B$310</definedName>
    <definedName name="_103__123Graph_BSEIGNOR">[19]seignior!#REF!</definedName>
    <definedName name="_104__123Graph_BWB_ADJ_PRJ">[7]WB!$Q$257:$AK$257</definedName>
    <definedName name="_105__123Graph_CMIMPMA_0">#REF!</definedName>
    <definedName name="_11___123Graph_XChart_4A">[5]CPIINDEX!$B$239:$B$298</definedName>
    <definedName name="_11_0ju">#REF!</definedName>
    <definedName name="_116__123Graph_DGROWTH_CPI">[20]Data!#REF!</definedName>
    <definedName name="_117__123Graph_DMIMPMA_1">#REF!</definedName>
    <definedName name="_118__123Graph_EMIMPMA_0">#REF!</definedName>
    <definedName name="_119__123Graph_EMIMPMA_1">#REF!</definedName>
    <definedName name="_120__123Graph_FMIMPMA_0">#REF!</definedName>
    <definedName name="_121__123Graph_XCHART_2">[21]IPC1988!$A$176:$A$182</definedName>
    <definedName name="_122__123Graph_XMIMPMA_0">#REF!</definedName>
    <definedName name="_123__123Graph_XR_BMONEY">#REF!</definedName>
    <definedName name="_123Graph_A1">#REF!</definedName>
    <definedName name="_123graph_b">[22]A!#REF!</definedName>
    <definedName name="_12no">'[15]Dep fonct'!#REF!</definedName>
    <definedName name="_134__123Graph_XREALEX_WAGE">[23]PRIVATE!#REF!</definedName>
    <definedName name="_165_0ju">#REF!</definedName>
    <definedName name="_2___123Graph_AChart_2A">[5]CPIINDEX!$K$203:$K$304</definedName>
    <definedName name="_2__123Graph_ACHART_8">#REF!</definedName>
    <definedName name="_23Macros_Import_.qbop">[24]!'[Macros Import].qbop'</definedName>
    <definedName name="_24__123Graph_ACHART_1">[21]IPC1988!$C$176:$C$182</definedName>
    <definedName name="_25__123Graph_ACHART_2">[21]IPC1988!$B$176:$B$182</definedName>
    <definedName name="_3___123Graph_AChart_3A">[5]CPIINDEX!$O$203:$O$304</definedName>
    <definedName name="_3__123Graph_AGROWTH_CPI">[25]Data!#REF!</definedName>
    <definedName name="_3__123Graph_BCHART_8">#REF!</definedName>
    <definedName name="_37__123Graph_ACPI_ER_LOG">[26]ER!#REF!</definedName>
    <definedName name="_4___123Graph_AChart_4A">[5]CPIINDEX!$O$239:$O$298</definedName>
    <definedName name="_4__123Graph_CCHART_8">#REF!</definedName>
    <definedName name="_48__123Graph_AGROWTH_CPI">[20]Data!#REF!</definedName>
    <definedName name="_49__123Graph_AIBA_IBRD">[7]WB!$Q$62:$AK$62</definedName>
    <definedName name="_5___123Graph_BChart_1A">[5]CPIINDEX!$S$263:$S$310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[5]CPIINDEX!#REF!</definedName>
    <definedName name="_6__123Graph_DGROWTH_CPI">[25]Data!#REF!</definedName>
    <definedName name="_6__123Graph_XCHART_8">#REF!</definedName>
    <definedName name="_64__123Graph_ASEIGNOR">[19]seignior!#REF!</definedName>
    <definedName name="_65__123Graph_AWB_ADJ_PRJ">[7]WB!$Q$255:$AK$255</definedName>
    <definedName name="_66__123Graph_BCHART_1">[21]IPC1988!$E$176:$E$182</definedName>
    <definedName name="_67__123Graph_BCHART_2">[21]IPC1988!$D$176:$D$182</definedName>
    <definedName name="_7___123Graph_BChart_4A">[5]CPIINDEX!#REF!</definedName>
    <definedName name="_7__123Graph_XREALEX_WAGE">[27]PRIVATE!#REF!</definedName>
    <definedName name="_79__123Graph_BCPI_ER_LOG">[26]ER!#REF!</definedName>
    <definedName name="_8___123Graph_XChart_1A">[5]CPIINDEX!$B$263:$B$310</definedName>
    <definedName name="_9___123Graph_XChart_2A">[5]CPIINDEX!$B$203:$B$310</definedName>
    <definedName name="_90__123Graph_BIBA_IBRD">[26]WB!#REF!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[28]A!$A$43:$A$598</definedName>
    <definedName name="_FILLL">[29]Fund_Credit!#REF!</definedName>
    <definedName name="_filterd">[30]C!$P$428:$T$428</definedName>
    <definedName name="_xlnm._FilterDatabase">[31]C!$P$428:$T$428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7">#REF!</definedName>
    <definedName name="_PGE2011" localSheetId="8">#REF!</definedName>
    <definedName name="_PGE2011" localSheetId="12">#REF!</definedName>
    <definedName name="_PGE2011" localSheetId="13">#REF!</definedName>
    <definedName name="_PGE2011" localSheetId="0">#REF!</definedName>
    <definedName name="_PGE2011">#REF!</definedName>
    <definedName name="_Regression_Int">1</definedName>
    <definedName name="_Regression_Out" localSheetId="12" hidden="1">[32]Hoja1!#REF!</definedName>
    <definedName name="_Regression_Out" localSheetId="13" hidden="1">[32]Hoja1!#REF!</definedName>
    <definedName name="_Regression_Out" localSheetId="0" hidden="1">[33]Hoja1!#REF!</definedName>
    <definedName name="_Regression_Out" hidden="1">[33]Hoja1!#REF!</definedName>
    <definedName name="_Regression_X">#REF!</definedName>
    <definedName name="_Regression_Y">#REF!</definedName>
    <definedName name="_SIM2" localSheetId="12">[34]PENSION!#REF!</definedName>
    <definedName name="_SIM2" localSheetId="13">[34]PENSION!#REF!</definedName>
    <definedName name="_SIM2" localSheetId="0">[34]PENSION!#REF!</definedName>
    <definedName name="_SIM2">[34]PENSION!#REF!</definedName>
    <definedName name="_Sort">#REF!</definedName>
    <definedName name="_SRT11">{"Minpmon",#N/A,FALSE,"Monthinput"}</definedName>
    <definedName name="_TCI1" localSheetId="12">[34]PENSION!#REF!</definedName>
    <definedName name="_TCI1" localSheetId="13">[34]PENSION!#REF!</definedName>
    <definedName name="_TCI1" localSheetId="0">[34]PENSION!#REF!</definedName>
    <definedName name="_TCI1">[34]PENSION!#REF!</definedName>
    <definedName name="_TCI2" localSheetId="12">[34]PENSION!#REF!</definedName>
    <definedName name="_TCI2" localSheetId="13">[34]PENSION!#REF!</definedName>
    <definedName name="_TCI2" localSheetId="0">[34]PENSION!#REF!</definedName>
    <definedName name="_TCI2">[34]PENSION!#REF!</definedName>
    <definedName name="_ty">'[18]Time series'!#REF!</definedName>
    <definedName name="_Z" localSheetId="7">'[1]Cap. - 3'!#REF!</definedName>
    <definedName name="_Z" localSheetId="8">'[1]Cap.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'[35]COP FED'!#REF!</definedName>
    <definedName name="ACwvu.PLA2.">'[35]COP FED'!$A$1:$N$49</definedName>
    <definedName name="ACwvu.Print.">[36]Med!#REF!</definedName>
    <definedName name="Ambito">[37]claves!$G$3:$G$4</definedName>
    <definedName name="AMPO5">"Gráfico 8"</definedName>
    <definedName name="anscount">1</definedName>
    <definedName name="AÑO" localSheetId="0">[34]PENSION!#REF!</definedName>
    <definedName name="AÑO">[34]PENSION!#REF!</definedName>
    <definedName name="_xlnm.Extract" localSheetId="7">'[1]Cap- 1 '!#REF!</definedName>
    <definedName name="_xlnm.Extract" localSheetId="8">'[1]Cap- 1 '!#REF!</definedName>
    <definedName name="_xlnm.Extract" localSheetId="0">'[1]Cap- 1 '!#REF!</definedName>
    <definedName name="_xlnm.Extract">'[1]Cap- 1 '!#REF!</definedName>
    <definedName name="_xlnm.Print_Area" localSheetId="12">#REF!</definedName>
    <definedName name="_xlnm.Print_Area" localSheetId="13">#REF!</definedName>
    <definedName name="_xlnm.Print_Area" localSheetId="0">#REF!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12" hidden="1">{"Dif tabajo",#N/A,FALSE,"C. mobiliario";"Difi mobiliario",#N/A,FALSE,"C. mobiliario"}</definedName>
    <definedName name="ASY" localSheetId="13" hidden="1">{"Dif tabajo",#N/A,FALSE,"C. mobiliario";"Difi mobiliario",#N/A,FALSE,"C. mobiliario"}</definedName>
    <definedName name="ASY" localSheetId="0" hidden="1">{"Dif tabajo",#N/A,FALSE,"C. mobiliario";"Difi mobiliario",#N/A,FALSE,"C. mobiliario"}</definedName>
    <definedName name="ASY" hidden="1">{"Dif tabajo",#N/A,FALSE,"C. mobiliario";"Difi mobiliario",#N/A,FALSE,"C. mobiliario"}</definedName>
    <definedName name="atrade">[24]!atrade</definedName>
    <definedName name="autonomia" localSheetId="12">#REF!</definedName>
    <definedName name="autonomia" localSheetId="13">#REF!</definedName>
    <definedName name="autonomia" localSheetId="0">#REF!</definedName>
    <definedName name="autonomia">#REF!</definedName>
    <definedName name="_xlnm.Database" localSheetId="12">#REF!</definedName>
    <definedName name="_xlnm.Database" localSheetId="13">#REF!</definedName>
    <definedName name="_xlnm.Database" localSheetId="0">#REF!</definedName>
    <definedName name="_xlnm.Database">#REF!</definedName>
    <definedName name="bb">{"Riqfin97",#N/A,FALSE,"Tran";"Riqfinpro",#N/A,FALSE,"Tran"}</definedName>
    <definedName name="bbbb">{"Minpmon",#N/A,FALSE,"Monthinput"}</definedName>
    <definedName name="bbbbb">{"Riqfin97",#N/A,FALSE,"Tran";"Riqfinpro",#N/A,FALSE,"Tran"}</definedName>
    <definedName name="BBdmx">'[38]Read Me'!$F$1</definedName>
    <definedName name="bfftsy">[7]ER!#REF!</definedName>
    <definedName name="BFLD_DF">#N/A</definedName>
    <definedName name="BFLD_DF2">#N/A</definedName>
    <definedName name="bfsdhtr">[7]WB!#REF!</definedName>
    <definedName name="bg">{"Tab1",#N/A,FALSE,"P";"Tab2",#N/A,FALSE,"P"}</definedName>
    <definedName name="BLPH1">#REF!</definedName>
    <definedName name="BLPH10">#REF!</definedName>
    <definedName name="BLPH100">[39]SpotExchangeRates!#REF!</definedName>
    <definedName name="BLPH101">[39]SpotExchangeRates!#REF!</definedName>
    <definedName name="BLPH102">[39]SpotExchangeRates!#REF!</definedName>
    <definedName name="BLPH103">[39]SpotExchangeRates!#REF!</definedName>
    <definedName name="BLPH104">[39]SpotExchangeRates!#REF!</definedName>
    <definedName name="BLPH105">[39]SpotExchangeRates!#REF!</definedName>
    <definedName name="BLPH106">[39]SpotExchangeRates!#REF!</definedName>
    <definedName name="BLPH107">[39]SpotExchangeRates!#REF!</definedName>
    <definedName name="BLPH108">[39]SpotExchangeRates!#REF!</definedName>
    <definedName name="BLPH109">[39]SpotExchangeRates!#REF!</definedName>
    <definedName name="BLPH110">[39]SpotExchangeRates!#REF!</definedName>
    <definedName name="BLPH111">[39]SpotExchangeRates!#REF!</definedName>
    <definedName name="BLPH112">[39]SpotExchangeRates!#REF!</definedName>
    <definedName name="BLPH113">[39]SpotExchangeRates!#REF!</definedName>
    <definedName name="BLPH114">[39]SpotExchangeRates!#REF!</definedName>
    <definedName name="BLPH115">[39]SpotExchangeRates!#REF!</definedName>
    <definedName name="BLPH116">[39]SpotExchangeRates!#REF!</definedName>
    <definedName name="BLPH117">[39]SpotExchangeRates!#REF!</definedName>
    <definedName name="BLPH118">[39]SpotExchangeRates!#REF!</definedName>
    <definedName name="BLPH119">[39]SpotExchangeRates!#REF!</definedName>
    <definedName name="BLPH12">#REF!</definedName>
    <definedName name="BLPH120">[39]SpotExchangeRates!#REF!</definedName>
    <definedName name="BLPH121">[39]SpotExchangeRates!#REF!</definedName>
    <definedName name="BLPH122">[39]SpotExchangeRates!#REF!</definedName>
    <definedName name="BLPH123">[39]SpotExchangeRates!#REF!</definedName>
    <definedName name="BLPH124">[39]SpotExchangeRates!#REF!</definedName>
    <definedName name="BLPH125">[39]SpotExchangeRates!#REF!</definedName>
    <definedName name="BLPH126">[39]SpotExchangeRates!#REF!</definedName>
    <definedName name="BLPH127">[39]SpotExchangeRates!#REF!</definedName>
    <definedName name="BLPH128">[39]SpotExchangeRates!#REF!</definedName>
    <definedName name="BLPH129">[39]SpotExchangeRates!#REF!</definedName>
    <definedName name="BLPH13">#REF!</definedName>
    <definedName name="BLPH130">[39]SpotExchangeRates!#REF!</definedName>
    <definedName name="BLPH131">[39]SpotExchangeRates!#REF!</definedName>
    <definedName name="BLPH132">[39]SpotExchangeRates!#REF!</definedName>
    <definedName name="BLPH133">[39]SpotExchangeRates!#REF!</definedName>
    <definedName name="BLPH134">[39]SpotExchangeRates!#REF!</definedName>
    <definedName name="BLPH135">[39]SpotExchangeRates!#REF!</definedName>
    <definedName name="BLPH136">[39]SpotExchangeRates!#REF!</definedName>
    <definedName name="BLPH137">[39]SpotExchangeRates!#REF!</definedName>
    <definedName name="BLPH138">[39]SpotExchangeRates!#REF!</definedName>
    <definedName name="BLPH139">[39]SpotExchangeRates!#REF!</definedName>
    <definedName name="BLPH14">[40]Raw_1!#REF!</definedName>
    <definedName name="BLPH140">[39]SpotExchangeRates!#REF!</definedName>
    <definedName name="BLPH141">[39]SpotExchangeRates!#REF!</definedName>
    <definedName name="BLPH142">[39]SpotExchangeRates!#REF!</definedName>
    <definedName name="BLPH143">[39]SpotExchangeRates!#REF!</definedName>
    <definedName name="BLPH144">[39]SpotExchangeRates!#REF!</definedName>
    <definedName name="BLPH145">[39]SpotExchangeRates!#REF!</definedName>
    <definedName name="BLPH146">[39]SpotExchangeRates!#REF!</definedName>
    <definedName name="BLPH147">[39]SpotExchangeRates!#REF!</definedName>
    <definedName name="BLPH148">[39]SpotExchangeRates!#REF!</definedName>
    <definedName name="BLPH149">[39]SpotExchangeRates!#REF!</definedName>
    <definedName name="BLPH15">[39]SpotExchangeRates!#REF!</definedName>
    <definedName name="BLPH150">[39]SpotExchangeRates!#REF!</definedName>
    <definedName name="BLPH151">[39]SpotExchangeRates!#REF!</definedName>
    <definedName name="BLPH152">[39]SpotExchangeRates!#REF!</definedName>
    <definedName name="BLPH153">[39]SpotExchangeRates!#REF!</definedName>
    <definedName name="BLPH154">[39]SpotExchangeRates!#REF!</definedName>
    <definedName name="BLPH155">[39]SpotExchangeRates!#REF!</definedName>
    <definedName name="BLPH156">[39]SpotExchangeRates!#REF!</definedName>
    <definedName name="BLPH157">[39]SpotExchangeRates!#REF!</definedName>
    <definedName name="BLPH158">[39]SpotExchangeRates!#REF!</definedName>
    <definedName name="BLPH159">[39]SpotExchangeRates!#REF!</definedName>
    <definedName name="BLPH16">[39]SpotExchangeRates!#REF!</definedName>
    <definedName name="BLPH160">[39]SpotExchangeRates!#REF!</definedName>
    <definedName name="BLPH161">[39]SpotExchangeRates!#REF!</definedName>
    <definedName name="BLPH162">[39]SpotExchangeRates!#REF!</definedName>
    <definedName name="BLPH163">[39]SpotExchangeRates!#REF!</definedName>
    <definedName name="BLPH164">[39]StockMarketIndices!#REF!</definedName>
    <definedName name="BLPH165">[39]StockMarketIndices!#REF!</definedName>
    <definedName name="BLPH166">[39]StockMarketIndices!$J$7</definedName>
    <definedName name="BLPH167">[39]StockMarketIndices!$I$7</definedName>
    <definedName name="BLPH168">[39]StockMarketIndices!$H$7</definedName>
    <definedName name="BLPH169">[39]StockMarketIndices!#REF!</definedName>
    <definedName name="BLPH17">[39]SpotExchangeRates!#REF!</definedName>
    <definedName name="BLPH170">[39]StockMarketIndices!#REF!</definedName>
    <definedName name="BLPH171">[39]StockMarketIndices!$G$7</definedName>
    <definedName name="BLPH172">[39]StockMarketIndices!$F$7</definedName>
    <definedName name="BLPH173">[39]StockMarketIndices!#REF!</definedName>
    <definedName name="BLPH174">[39]StockMarketIndices!$E$7</definedName>
    <definedName name="BLPH175">[39]StockMarketIndices!#REF!</definedName>
    <definedName name="BLPH176">[39]StockMarketIndices!$D$7</definedName>
    <definedName name="BLPH177">[39]StockMarketIndices!$B$7</definedName>
    <definedName name="BLPH18">[39]SpotExchangeRates!#REF!</definedName>
    <definedName name="BLPH19">[39]SpotExchangeRates!#REF!</definedName>
    <definedName name="BLPH2">#REF!</definedName>
    <definedName name="BLPH20">[39]SpotExchangeRates!#REF!</definedName>
    <definedName name="BLPH20023">#REF!</definedName>
    <definedName name="BLPH21">[39]SpotExchangeRates!#REF!</definedName>
    <definedName name="BLPH22">[39]SpotExchangeRates!#REF!</definedName>
    <definedName name="BLPH23">[39]SpotExchangeRates!#REF!</definedName>
    <definedName name="BLPH24">[39]SpotExchangeRates!#REF!</definedName>
    <definedName name="BLPH25">[39]SpotExchangeRates!#REF!</definedName>
    <definedName name="BLPH26">[39]SpotExchangeRates!#REF!</definedName>
    <definedName name="BLPH27">[39]SpotExchangeRates!#REF!</definedName>
    <definedName name="BLPH28">[39]SpotExchangeRates!#REF!</definedName>
    <definedName name="BLPH29">[39]SpotExchangeRates!#REF!</definedName>
    <definedName name="BLPH3">[41]dataEmbiDeficit!#REF!</definedName>
    <definedName name="BLPH30">[39]SpotExchangeRates!#REF!</definedName>
    <definedName name="BLPH31">[39]SpotExchangeRates!#REF!</definedName>
    <definedName name="BLPH32">[39]SpotExchangeRates!#REF!</definedName>
    <definedName name="BLPH33">[39]SpotExchangeRates!#REF!</definedName>
    <definedName name="BLPH34">[39]SpotExchangeRates!#REF!</definedName>
    <definedName name="BLPH35">[39]SpotExchangeRates!#REF!</definedName>
    <definedName name="BLPH36">[39]SpotExchangeRates!#REF!</definedName>
    <definedName name="BLPH37">[39]SpotExchangeRates!#REF!</definedName>
    <definedName name="BLPH38">[39]SpotExchangeRates!#REF!</definedName>
    <definedName name="BLPH39">[39]SpotExchangeRates!#REF!</definedName>
    <definedName name="BLPH4">[41]dataEmbiDeficit!#REF!</definedName>
    <definedName name="BLPH40">[39]SpotExchangeRates!#REF!</definedName>
    <definedName name="BLPH4000002">[42]embi_day!#REF!</definedName>
    <definedName name="BLPH4000003">[42]embi_day!#REF!</definedName>
    <definedName name="BLPH4000004">[42]embi_day!#REF!</definedName>
    <definedName name="BLPH4000005">[42]embi_day!#REF!</definedName>
    <definedName name="BLPH4000006">[42]embi_day!#REF!</definedName>
    <definedName name="BLPH4000007">[42]embi_day!#REF!</definedName>
    <definedName name="BLPH4000008">[42]embi_day!#REF!</definedName>
    <definedName name="BLPH4000009">[42]embi_day!#REF!</definedName>
    <definedName name="BLPH4000011">[42]embi_day!#REF!</definedName>
    <definedName name="BLPH4000012">[42]embi_day!#REF!</definedName>
    <definedName name="BLPH4000014">[42]embi_day!#REF!</definedName>
    <definedName name="BLPH4000015">[42]embi_day!#REF!</definedName>
    <definedName name="BLPH41">[39]SpotExchangeRates!#REF!</definedName>
    <definedName name="BLPH42">[39]SpotExchangeRates!#REF!</definedName>
    <definedName name="BLPH43">[39]SpotExchangeRates!#REF!</definedName>
    <definedName name="BLPH44">[39]SpotExchangeRates!#REF!</definedName>
    <definedName name="BLPH45">[39]SpotExchangeRates!#REF!</definedName>
    <definedName name="BLPH46">[39]SpotExchangeRates!#REF!</definedName>
    <definedName name="BLPH47">#REF!</definedName>
    <definedName name="BLPH5">#REF!</definedName>
    <definedName name="BLPH56">[39]SpotExchangeRates!#REF!</definedName>
    <definedName name="BLPH57">[39]SpotExchangeRates!#REF!</definedName>
    <definedName name="BLPH58">[39]SpotExchangeRates!#REF!</definedName>
    <definedName name="BLPH6">#REF!</definedName>
    <definedName name="BLPH7">[39]SpotExchangeRates!#REF!</definedName>
    <definedName name="BLPH78">[42]GenericIR!#REF!</definedName>
    <definedName name="BLPH8">'[43]Ex rate bloom'!$V$4</definedName>
    <definedName name="BLPH86">[39]SpotExchangeRates!#REF!</definedName>
    <definedName name="BLPH87">[39]SpotExchangeRates!#REF!</definedName>
    <definedName name="BLPH88">[39]SpotExchangeRates!$D$10</definedName>
    <definedName name="BLPH89">[39]SpotExchangeRates!#REF!</definedName>
    <definedName name="BLPH9">'[44]Excel History Wizard'!#REF!</definedName>
    <definedName name="BLPH90">[39]SpotExchangeRates!$E$10</definedName>
    <definedName name="BLPH91">[39]SpotExchangeRates!$F$10</definedName>
    <definedName name="BLPH92">[39]SpotExchangeRates!#REF!</definedName>
    <definedName name="BLPH93">[39]SpotExchangeRates!#REF!</definedName>
    <definedName name="BLPH94">[39]SpotExchangeRates!$G$10</definedName>
    <definedName name="BLPH95">[39]SpotExchangeRates!$H$10</definedName>
    <definedName name="BLPH96">[39]SpotExchangeRates!$I$10</definedName>
    <definedName name="BLPH97">[39]SpotExchangeRates!#REF!</definedName>
    <definedName name="BLPH98">[39]SpotExchangeRates!#REF!</definedName>
    <definedName name="BLPH99">[39]SpotExchangeRates!#REF!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[45]!BORRA_CUADROS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[46]Claves!$AF$2:$AF$10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[47]!base-flow</definedName>
    <definedName name="Contents">[3]Contents!$A$1:$E$38:'[3]Contents'!$B$2</definedName>
    <definedName name="contents2">[48]MSRV!#REF!</definedName>
    <definedName name="copiar" localSheetId="12">#REF!</definedName>
    <definedName name="copiar" localSheetId="13">#REF!</definedName>
    <definedName name="copiar" localSheetId="0">#REF!</definedName>
    <definedName name="copiar">#REF!</definedName>
    <definedName name="copiar2" localSheetId="12">#REF!</definedName>
    <definedName name="copiar2" localSheetId="13">#REF!</definedName>
    <definedName name="copiar2" localSheetId="0">#REF!</definedName>
    <definedName name="copiar2">#REF!</definedName>
    <definedName name="CountryCode">[49]readme!$B$2</definedName>
    <definedName name="cp">'[50]C Summary'!#REF!</definedName>
    <definedName name="CSdmx">'[38]Read Me'!$G$2</definedName>
    <definedName name="CUADRO7" localSheetId="12">[34]PENSION!#REF!</definedName>
    <definedName name="CUADRO7" localSheetId="13">[34]PENSION!#REF!</definedName>
    <definedName name="CUADRO7" localSheetId="0">[34]PENSION!#REF!</definedName>
    <definedName name="CUADRO7">[34]PENSION!#REF!</definedName>
    <definedName name="CUADRO8" localSheetId="12">[34]PENSION!#REF!</definedName>
    <definedName name="CUADRO8" localSheetId="13">[34]PENSION!#REF!</definedName>
    <definedName name="CUADRO8" localSheetId="0">[34]PENSION!#REF!</definedName>
    <definedName name="CUADRO8">[34]PENSION!#REF!</definedName>
    <definedName name="Cwvu.a.">[51]BOP!$A$36:$IV$36,[51]BOP!$A$44:$IV$44,[51]BOP!$A$59:$IV$59,[51]BOP!#REF!,[51]BOP!#REF!,[51]BOP!$A$81:$IV$88</definedName>
    <definedName name="Cwvu.bop.">[51]BOP!$A$36:$IV$36,[51]BOP!$A$44:$IV$44,[51]BOP!$A$59:$IV$59,[51]BOP!#REF!,[51]BOP!#REF!,[51]BOP!$A$81:$IV$88</definedName>
    <definedName name="Cwvu.bop.sr.">[51]BOP!$A$36:$IV$36,[51]BOP!$A$44:$IV$44,[51]BOP!$A$59:$IV$59,[51]BOP!#REF!,[51]BOP!#REF!,[51]BOP!$A$81:$IV$88</definedName>
    <definedName name="Cwvu.bopsdr.sr.">[51]BOP!$A$36:$IV$36,[51]BOP!$A$44:$IV$44,[51]BOP!$A$59:$IV$59,[51]BOP!#REF!,[51]BOP!#REF!,[51]BOP!$A$81:$IV$88</definedName>
    <definedName name="Cwvu.cotton.">[51]BOP!$A$36:$IV$36,[51]BOP!$A$44:$IV$44,[51]BOP!$A$59:$IV$59,[51]BOP!#REF!,[51]BOP!#REF!,[51]BOP!$A$79:$IV$79,[51]BOP!$A$81:$IV$88,[51]BOP!#REF!</definedName>
    <definedName name="Cwvu.cottonall.">[51]BOP!$A$36:$IV$36,[51]BOP!$A$44:$IV$44,[51]BOP!$A$59:$IV$59,[51]BOP!#REF!,[51]BOP!#REF!,[51]BOP!$A$79:$IV$79,[51]BOP!$A$81:$IV$88</definedName>
    <definedName name="Cwvu.exportdetails.">[51]BOP!$A$36:$IV$36,[51]BOP!$A$44:$IV$44,[51]BOP!$A$59:$IV$59,[51]BOP!#REF!,[51]BOP!#REF!,[51]BOP!$A$79:$IV$79,[51]BOP!#REF!</definedName>
    <definedName name="Cwvu.exports.">[51]BOP!$A$36:$IV$36,[51]BOP!$A$44:$IV$44,[51]BOP!$A$59:$IV$59,[51]BOP!#REF!,[51]BOP!#REF!,[51]BOP!$A$79:$IV$79,[51]BOP!$A$81:$IV$88,[51]BOP!#REF!</definedName>
    <definedName name="Cwvu.gold.">[51]BOP!$A$36:$IV$36,[51]BOP!$A$44:$IV$44,[51]BOP!$A$59:$IV$59,[51]BOP!#REF!,[51]BOP!#REF!,[51]BOP!$A$79:$IV$79,[51]BOP!$A$81:$IV$88,[51]BOP!#REF!</definedName>
    <definedName name="Cwvu.goldall.">[51]BOP!$A$36:$IV$36,[51]BOP!$A$44:$IV$44,[51]BOP!$A$59:$IV$59,[51]BOP!#REF!,[51]BOP!#REF!,[51]BOP!$A$79:$IV$79,[51]BOP!$A$81:$IV$88,[51]BOP!#REF!</definedName>
    <definedName name="Cwvu.IMPORT.">#REF!</definedName>
    <definedName name="Cwvu.imports.">[51]BOP!$A$36:$IV$36,[51]BOP!$A$44:$IV$44,[51]BOP!$A$59:$IV$59,[51]BOP!#REF!,[51]BOP!#REF!,[51]BOP!$A$79:$IV$79,[51]BOP!$A$81:$IV$88,[51]BOP!#REF!,[51]BOP!#REF!</definedName>
    <definedName name="Cwvu.importsall.">[51]BOP!$A$36:$IV$36,[51]BOP!$A$44:$IV$44,[51]BOP!$A$59:$IV$59,[51]BOP!#REF!,[51]BOP!#REF!,[51]BOP!$A$79:$IV$79,[51]BOP!$A$81:$IV$88,[51]BOP!#REF!,[51]BOP!#REF!</definedName>
    <definedName name="Cwvu.Print.">[52]Indic!$A$109:$IV$109,[52]Indic!$A$196:$IV$197,[52]Indic!$A$208:$IV$209,[52]Indic!$A$217:$IV$218</definedName>
    <definedName name="Cwvu.tot.">[51]BOP!$A$36:$IV$36,[51]BOP!$A$44:$IV$44,[51]BOP!$A$59:$IV$59,[51]BOP!#REF!,[51]BOP!#REF!,[51]BOP!$A$79:$IV$79</definedName>
    <definedName name="czv" localSheetId="7">[53]Indice!#REF!</definedName>
    <definedName name="czv" localSheetId="8">[53]Indice!#REF!</definedName>
    <definedName name="czv" localSheetId="0">[53]Indice!#REF!</definedName>
    <definedName name="czv">[53]Indice!#REF!</definedName>
    <definedName name="d" localSheetId="12" hidden="1">[32]Hoja1!#REF!</definedName>
    <definedName name="d" localSheetId="13" hidden="1">[32]Hoja1!#REF!</definedName>
    <definedName name="d" localSheetId="0" hidden="1">[33]Hoja1!#REF!</definedName>
    <definedName name="d" hidden="1">[33]Hoja1!#REF!</definedName>
    <definedName name="date">#REF!</definedName>
    <definedName name="db">[54]Readme!$B$1</definedName>
    <definedName name="dd" localSheetId="0" hidden="1">[10]FOMENTO!#REF!</definedName>
    <definedName name="dd" hidden="1">[10]FOMENTO!#REF!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12">'[55]cuadro 2.3'!$B$1:$W$57</definedName>
    <definedName name="dddddf" localSheetId="13">'[55]cuadro 2.3'!$B$1:$W$57</definedName>
    <definedName name="dddddf">'[56]cuadro 2.3'!$B$1:$W$57</definedName>
    <definedName name="delegacion" localSheetId="12">#REF!</definedName>
    <definedName name="delegacion" localSheetId="13">#REF!</definedName>
    <definedName name="delegacion" localSheetId="0">#REF!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0">[34]PENSION!#REF!</definedName>
    <definedName name="EFSUST">[34]PENSION!#REF!</definedName>
    <definedName name="enda">[57]ENDA!$A$1:$ZZ$1048</definedName>
    <definedName name="enda1r">[57]ENDA!$1:$1</definedName>
    <definedName name="EnPpto">[37]claves!$F$3:$F$4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'[18]Time series'!#REF!</definedName>
    <definedName name="est2d99" localSheetId="12">#REF!</definedName>
    <definedName name="est2d99" localSheetId="13">#REF!</definedName>
    <definedName name="est2d99" localSheetId="0">#REF!</definedName>
    <definedName name="est2d99">#REF!</definedName>
    <definedName name="est2dap" localSheetId="12">#REF!</definedName>
    <definedName name="est2dap" localSheetId="13">#REF!</definedName>
    <definedName name="est2dap" localSheetId="0">#REF!</definedName>
    <definedName name="est2dap">#REF!</definedName>
    <definedName name="est2i99" localSheetId="12">#REF!</definedName>
    <definedName name="est2i99" localSheetId="13">#REF!</definedName>
    <definedName name="est2i99" localSheetId="0">#REF!</definedName>
    <definedName name="est2i99">#REF!</definedName>
    <definedName name="ewqr">[20]Data!#REF!</definedName>
    <definedName name="Fechaaño">[37]claves!$D$3:$D$13</definedName>
    <definedName name="Fechames">[37]claves!$C$3:$C$14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'[58]Balance Sheet'!$A$1:$N$1</definedName>
    <definedName name="fre">{"Tab1",#N/A,FALSE,"P";"Tab2",#N/A,FALSE,"P"}</definedName>
    <definedName name="fshrts">[7]WB!$Q$255:$AK$255</definedName>
    <definedName name="ftr">{"Riqfin97",#N/A,FALSE,"Tran";"Riqfinpro",#N/A,FALSE,"Tran"}</definedName>
    <definedName name="fty">{"Riqfin97",#N/A,FALSE,"Tran";"Riqfinpro",#N/A,FALSE,"Tran"}</definedName>
    <definedName name="fuck">#REF!</definedName>
    <definedName name="G_Capitulo">[59]claves!$A$3:$A$11</definedName>
    <definedName name="G_IInuevo">[46]Claves!$W$2:$W$8</definedName>
    <definedName name="G_Inuevo">[46]Claves!$V$2:$V$8</definedName>
    <definedName name="G_IVnuevo">[46]Claves!$Y$2:$Y$9</definedName>
    <definedName name="GastoIngreso">[60]Categorias!$F$2:$F$5</definedName>
    <definedName name="gbnj">{"Tab1",#N/A,FALSE,"P";"Tab2",#N/A,FALSE,"P"}</definedName>
    <definedName name="gffd">{"Riqfin97",#N/A,FALSE,"Tran";"Riqfinpro",#N/A,FALSE,"Tran"}</definedName>
    <definedName name="gg">{"TBILLS_ALL",#N/A,FALSE,"FITB_all"}</definedName>
    <definedName name="GGG" localSheetId="12">'[55]cuadro 2.3'!$B$1:$W$57</definedName>
    <definedName name="GGG" localSheetId="13">'[55]cuadro 2.3'!$B$1:$W$57</definedName>
    <definedName name="GGG">'[56]cuadro 2.3'!$B$1:$W$57</definedName>
    <definedName name="GGGG" localSheetId="12">'[55]cuadro 2.3'!$B$1:$W$57</definedName>
    <definedName name="GGGG" localSheetId="13">'[55]cuadro 2.3'!$B$1:$W$57</definedName>
    <definedName name="GGGG">'[56]cuadro 2.3'!$B$1:$W$57</definedName>
    <definedName name="ggggg">'[61]J(Priv.Cap)'!#REF!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[7]ER!#REF!</definedName>
    <definedName name="hfshfrt">[7]WB!$Q$62:$AK$62</definedName>
    <definedName name="hgfd">{#N/A,#N/A,FALSE,"I";#N/A,#N/A,FALSE,"J";#N/A,#N/A,FALSE,"K";#N/A,#N/A,FALSE,"L";#N/A,#N/A,FALSE,"M";#N/A,#N/A,FALSE,"N";#N/A,#N/A,FALSE,"O"}</definedName>
    <definedName name="hhh">'[62]J(Priv.Cap)'!#REF!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[37]claves!$B$3:$B$11</definedName>
    <definedName name="I_G_Capitulo">[59]claves!$AQ$3:$AQ$18</definedName>
    <definedName name="I_IInuevo">[46]Claves!$AH$2:$AH$8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hidden="1">[63]FOMENTO!#REF!</definedName>
    <definedName name="jjj">[64]M!#REF!</definedName>
    <definedName name="jjjj">#REF!</definedName>
    <definedName name="jjjjjj">'[61]J(Priv.Cap)'!#REF!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[34]PENSION!#REF!</definedName>
    <definedName name="kkk">{"Tab1",#N/A,FALSE,"P";"Tab2",#N/A,FALSE,"P"}</definedName>
    <definedName name="kkkk">[65]M!#REF!</definedName>
    <definedName name="kkkkk">'[66]J(Priv.Cap)'!#REF!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'[15]Dep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[64]M!#REF!</definedName>
    <definedName name="lllll">{"Tab1",#N/A,FALSE,"P";"Tab2",#N/A,FALSE,"P"}</definedName>
    <definedName name="llllll">{"Minpmon",#N/A,FALSE,"Monthinput"}</definedName>
    <definedName name="lta">{"Riqfin97",#N/A,FALSE,"Tran";"Riqfinpro",#N/A,FALSE,"Tran"}</definedName>
    <definedName name="m">[67]raw!$A$1:$ZZ$1</definedName>
    <definedName name="Materia">[37]claves!$J$3:$J$7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[59]claves!$AO$3:$AO$4</definedName>
    <definedName name="mflowsa">[24]!mflowsa</definedName>
    <definedName name="mflowsq">[24]!mflowsq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[59]claves!$AR$3:$AR$5</definedName>
    <definedName name="mstocksa">[24]!mstocksa</definedName>
    <definedName name="mstocksq">[24]!mstocksq</definedName>
    <definedName name="mte">{"Riqfin97",#N/A,FALSE,"Tran";"Riqfinpro",#N/A,FALSE,"Tran"}</definedName>
    <definedName name="n">{"Minpmon",#N/A,FALSE,"Monthinput"}</definedName>
    <definedName name="namestra">[68]S.A.!$AY$54:'[68]S.A.'!$BA$54</definedName>
    <definedName name="new">{"TBILLS_ALL",#N/A,FALSE,"FITB_all"}</definedName>
    <definedName name="newnew">{"TBILLS_ALL",#N/A,FALSE,"FITB_all"}</definedName>
    <definedName name="nfrtrs">[7]WB!$Q$257:$AK$257</definedName>
    <definedName name="nn">{"Riqfin97",#N/A,FALSE,"Tran";"Riqfinpro",#N/A,FALSE,"Tran"}</definedName>
    <definedName name="nnga">#REF!</definedName>
    <definedName name="nnn">{"Tab1",#N/A,FALSE,"P";"Tab2",#N/A,FALSE,"P"}</definedName>
    <definedName name="None">'[57]READ ME'!#REF!</definedName>
    <definedName name="NONLEAP">#REF!</definedName>
    <definedName name="NOW">#REF!</definedName>
    <definedName name="NTDD_RG">#N/A</definedName>
    <definedName name="Nuevo" hidden="1">[69]Hoja1!#REF!</definedName>
    <definedName name="ñ" localSheetId="7">'[1]Cap- 1 '!#REF!</definedName>
    <definedName name="ñ" localSheetId="8">'[1]Cap- 1 '!#REF!</definedName>
    <definedName name="ñ" localSheetId="12">'[1]Cap- 1 '!#REF!</definedName>
    <definedName name="ñ" localSheetId="13">'[1]Cap- 1 '!#REF!</definedName>
    <definedName name="ñ" localSheetId="0">'[1]Cap- 1 '!#REF!</definedName>
    <definedName name="ñ">'[1]Cap- 1 '!#REF!</definedName>
    <definedName name="old">{"TBILLS_ALL",#N/A,FALSE,"FITB_all"}</definedName>
    <definedName name="oliu">{"WEO",#N/A,FALSE,"T"}</definedName>
    <definedName name="OneOff">[37]claves!$I$3:$I$4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[51]BOP!$A$36:$IV$36,[51]BOP!$A$44:$IV$44,[51]BOP!$A$59:$IV$59,[51]BOP!#REF!,[51]BOP!#REF!,[51]BOP!$A$79:$IV$79,[51]BOP!$A$81:$IV$88,[51]BOP!#REF!</definedName>
    <definedName name="Origen">[37]claves!$E$3:$E$5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12">[34]PENSION!#REF!</definedName>
    <definedName name="PE_CN_T" localSheetId="13">[34]PENSION!#REF!</definedName>
    <definedName name="PE_CN_T" localSheetId="0">[34]PENSION!#REF!</definedName>
    <definedName name="PE_CN_T">[34]PENSION!#REF!</definedName>
    <definedName name="pit">{"Riqfin97",#N/A,FALSE,"Tran";"Riqfinpro",#N/A,FALSE,"Tran"}</definedName>
    <definedName name="pol">[22]A!#REF!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[46]Claves!$N$2:$N$3</definedName>
    <definedName name="Print1">#REF!</definedName>
    <definedName name="qaz">{"Tab1",#N/A,FALSE,"P";"Tab2",#N/A,FALSE,"P"}</definedName>
    <definedName name="qer">{"Tab1",#N/A,FALSE,"P";"Tab2",#N/A,FALSE,"P"}</definedName>
    <definedName name="qq">'[62]J(Priv.Cap)'!#REF!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[67]raw!$A$1:$ZZ$2985</definedName>
    <definedName name="re">#N/A</definedName>
    <definedName name="REC">'[70]c4.3.1'!$A$1:$C$21</definedName>
    <definedName name="RefVintage">[49]readme!$B$4</definedName>
    <definedName name="RESULT" localSheetId="12">[34]PENSION!#REF!</definedName>
    <definedName name="RESULT" localSheetId="13">[34]PENSION!#REF!</definedName>
    <definedName name="RESULT" localSheetId="0">[34]PENSION!#REF!</definedName>
    <definedName name="RESULT">[34]PENSION!#REF!</definedName>
    <definedName name="Resumen" localSheetId="12">[34]PENSION!#REF!</definedName>
    <definedName name="Resumen" localSheetId="13">[34]PENSION!#REF!</definedName>
    <definedName name="Resumen" localSheetId="0">[34]PENSION!#REF!</definedName>
    <definedName name="Resumen">[34]PENSION!#REF!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'[35]COP FED'!#REF!</definedName>
    <definedName name="Rwvu.Print.">#N/A</definedName>
    <definedName name="rx">#REF!</definedName>
    <definedName name="ry">#REF!</definedName>
    <definedName name="s" localSheetId="12" hidden="1">[10]FOMENTO!#REF!</definedName>
    <definedName name="s" localSheetId="13" hidden="1">[10]FOMENTO!#REF!</definedName>
    <definedName name="s" localSheetId="0" hidden="1">[11]FOMENTO!#REF!</definedName>
    <definedName name="s" hidden="1">[11]FOMENTO!#REF!</definedName>
    <definedName name="sad">{"Riqfin97",#N/A,FALSE,"Tran";"Riqfinpro",#N/A,FALSE,"Tran"}</definedName>
    <definedName name="SALIDA" localSheetId="12">[34]PENSION!#REF!</definedName>
    <definedName name="SALIDA" localSheetId="13">[34]PENSION!#REF!</definedName>
    <definedName name="SALIDA" localSheetId="0">[34]PENSION!#REF!</definedName>
    <definedName name="SALIDA">[34]PENSION!#REF!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0">[34]PENSION!#REF!</definedName>
    <definedName name="SIM">[34]PENSION!#REF!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[11]FOMENTO!#REF!</definedName>
    <definedName name="ssss">{"Riqfin97",#N/A,FALSE,"Tran";"Riqfinpro",#N/A,FALSE,"Tran"}</definedName>
    <definedName name="STUB">#REF!</definedName>
    <definedName name="swe">{"Tab1",#N/A,FALSE,"P";"Tab2",#N/A,FALSE,"P"}</definedName>
    <definedName name="Swvu.PLA1.">'[35]COP FED'!#REF!</definedName>
    <definedName name="Swvu.PLA2.">'[35]COP FED'!$A$1:$N$49</definedName>
    <definedName name="Swvu.Print.">[36]Med!#REF!</definedName>
    <definedName name="sxc">{"Riqfin97",#N/A,FALSE,"Tran";"Riqfinpro",#N/A,FALSE,"Tran"}</definedName>
    <definedName name="sxe">{"Riqfin97",#N/A,FALSE,"Tran";"Riqfinpro",#N/A,FALSE,"Tran"}</definedName>
    <definedName name="t" localSheetId="12">'[71]Cap. - 3'!#REF!</definedName>
    <definedName name="t" localSheetId="13">'[71]Cap. - 3'!#REF!</definedName>
    <definedName name="t" localSheetId="0">'[1]Cap. - 3'!#REF!</definedName>
    <definedName name="t">'[1]Cap. - 3'!#REF!</definedName>
    <definedName name="TABLA1" localSheetId="7">#REF!</definedName>
    <definedName name="TABLA1" localSheetId="8">#REF!</definedName>
    <definedName name="TABLA1" localSheetId="12">#REF!</definedName>
    <definedName name="TABLA1" localSheetId="13">#REF!</definedName>
    <definedName name="TABLA1" localSheetId="0">#REF!</definedName>
    <definedName name="TABLA1">#REF!</definedName>
    <definedName name="TABLA10">#REF!</definedName>
    <definedName name="TABLA11">#REF!</definedName>
    <definedName name="TABLA12">#REF!</definedName>
    <definedName name="TABLA13">#REF!</definedName>
    <definedName name="TABLA2" localSheetId="7">#REF!</definedName>
    <definedName name="TABLA2" localSheetId="8">#REF!</definedName>
    <definedName name="TABLA2" localSheetId="12">#REF!</definedName>
    <definedName name="TABLA2" localSheetId="13">#REF!</definedName>
    <definedName name="TABLA2" localSheetId="0">#REF!</definedName>
    <definedName name="TABLA2">#REF!</definedName>
    <definedName name="TABLA3" localSheetId="7">#REF!</definedName>
    <definedName name="TABLA3" localSheetId="8">#REF!</definedName>
    <definedName name="TABLA3" localSheetId="12">#REF!</definedName>
    <definedName name="TABLA3" localSheetId="13">#REF!</definedName>
    <definedName name="TABLA3" localSheetId="0">#REF!</definedName>
    <definedName name="TABLA3">#REF!</definedName>
    <definedName name="TABLA4" localSheetId="7">#REF!</definedName>
    <definedName name="TABLA4" localSheetId="8">#REF!</definedName>
    <definedName name="TABLA4" localSheetId="12">#REF!</definedName>
    <definedName name="TABLA4" localSheetId="13">#REF!</definedName>
    <definedName name="TABLA4" localSheetId="0">#REF!</definedName>
    <definedName name="TABLA4">#REF!</definedName>
    <definedName name="TABLA5" localSheetId="7">#REF!</definedName>
    <definedName name="TABLA5" localSheetId="8">#REF!</definedName>
    <definedName name="TABLA5" localSheetId="12">#REF!</definedName>
    <definedName name="TABLA5" localSheetId="13">#REF!</definedName>
    <definedName name="TABLA5" localSheetId="0">#REF!</definedName>
    <definedName name="TABLA5">#REF!</definedName>
    <definedName name="TABLA6A" localSheetId="7">#REF!</definedName>
    <definedName name="TABLA6A" localSheetId="8">#REF!</definedName>
    <definedName name="TABLA6A" localSheetId="12">#REF!</definedName>
    <definedName name="TABLA6A" localSheetId="13">#REF!</definedName>
    <definedName name="TABLA6A" localSheetId="0">#REF!</definedName>
    <definedName name="TABLA6A">#REF!</definedName>
    <definedName name="TABLA6B" localSheetId="7">#REF!</definedName>
    <definedName name="TABLA6B" localSheetId="8">#REF!</definedName>
    <definedName name="TABLA6B" localSheetId="12">#REF!</definedName>
    <definedName name="TABLA6B" localSheetId="13">#REF!</definedName>
    <definedName name="TABLA6B" localSheetId="0">#REF!</definedName>
    <definedName name="TABLA6B">#REF!</definedName>
    <definedName name="TABLA6C" localSheetId="7">#REF!</definedName>
    <definedName name="TABLA6C" localSheetId="8">#REF!</definedName>
    <definedName name="TABLA6C" localSheetId="12">#REF!</definedName>
    <definedName name="TABLA6C" localSheetId="13">#REF!</definedName>
    <definedName name="TABLA6C" localSheetId="0">#REF!</definedName>
    <definedName name="TABLA6C">#REF!</definedName>
    <definedName name="TABLA7" localSheetId="7">#REF!</definedName>
    <definedName name="TABLA7" localSheetId="8">#REF!</definedName>
    <definedName name="TABLA7" localSheetId="12">#REF!</definedName>
    <definedName name="TABLA7" localSheetId="13">#REF!</definedName>
    <definedName name="TABLA7" localSheetId="0">#REF!</definedName>
    <definedName name="TABLA7">#REF!</definedName>
    <definedName name="TABLA8" localSheetId="7">#REF!</definedName>
    <definedName name="TABLA8" localSheetId="8">#REF!</definedName>
    <definedName name="TABLA8" localSheetId="12">#REF!</definedName>
    <definedName name="TABLA8" localSheetId="13">#REF!</definedName>
    <definedName name="TABLA8" localSheetId="0">#REF!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'[15]Dep fonct'!#REF!</definedName>
    <definedName name="test">{"Riqfin97",#N/A,FALSE,"Tran";"Riqfinpro",#N/A,FALSE,"Tran"}</definedName>
    <definedName name="Tipo">[37]claves!$H$3:$H$21</definedName>
    <definedName name="Tipo_ente">[59]claves!$AS$3:$AS$6</definedName>
    <definedName name="Tipo_gastos">[59]claves!$AT$3:$AT$21</definedName>
    <definedName name="Tipoingr12y3">[46]Claves!$S$92:$S$99</definedName>
    <definedName name="Tipoingr5">[46]Claves!$S$102:$S$103</definedName>
    <definedName name="Tipoingr6">[46]Claves!$S$101:$S$103</definedName>
    <definedName name="Tipoingrresto">[46]Claves!$S$90</definedName>
    <definedName name="Tipoingrresto2">[46]Claves!$S$103</definedName>
    <definedName name="_xlnm.Print_Titles">[72]Q5!$A$1:$C$65536,[72]Q5!$A$1:$IV$7</definedName>
    <definedName name="tj">{"Riqfin97",#N/A,FALSE,"Tran";"Riqfinpro",#N/A,FALSE,"Tran"}</definedName>
    <definedName name="TOP_BORDER">#REF!</definedName>
    <definedName name="TRANSFERENCIA">[45]!TRANSFERENCIA</definedName>
    <definedName name="tretry">[20]Data!#REF!</definedName>
    <definedName name="tt">{"Tab1",#N/A,FALSE,"P";"Tab2",#N/A,FALSE,"P"}</definedName>
    <definedName name="ttt">{"Tab1",#N/A,FALSE,"P";"Tab2",#N/A,FALSE,"P"}</definedName>
    <definedName name="tttt">{"Tab1",#N/A,FALSE,"P";"Tab2",#N/A,FALSE,"P"}</definedName>
    <definedName name="ttttt">[64]M!#REF!</definedName>
    <definedName name="ttttttttt">{"Minpmon",#N/A,FALSE,"Monthinput"}</definedName>
    <definedName name="ttyy">{"Riqfin97",#N/A,FALSE,"Tran";"Riqfinpro",#N/A,FALSE,"Tran"}</definedName>
    <definedName name="twryrwe">[23]PRIVATE!#REF!</definedName>
    <definedName name="tyi">'[15]Dep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0"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0"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[64]M!#REF!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[73]M!#REF!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0">[34]PENSION!#REF!</definedName>
    <definedName name="Y">[34]PENSION!#REF!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0">[34]PENSION!#REF!</definedName>
    <definedName name="Z">[34]PENSION!#REF!</definedName>
    <definedName name="Z_00C67BFA_FEDD_11D1_98B3_00C04FC96ABD_.wvu.Rows">[51]BOP!$A$36:$IV$36,[51]BOP!$A$44:$IV$44,[51]BOP!$A$59:$IV$59,[51]BOP!#REF!,[51]BOP!#REF!,[51]BOP!$A$81:$IV$88</definedName>
    <definedName name="Z_00C67BFB_FEDD_11D1_98B3_00C04FC96ABD_.wvu.Rows">[51]BOP!$A$36:$IV$36,[51]BOP!$A$44:$IV$44,[51]BOP!$A$59:$IV$59,[51]BOP!#REF!,[51]BOP!#REF!,[51]BOP!$A$81:$IV$88</definedName>
    <definedName name="Z_00C67BFC_FEDD_11D1_98B3_00C04FC96ABD_.wvu.Rows">[51]BOP!$A$36:$IV$36,[51]BOP!$A$44:$IV$44,[51]BOP!$A$59:$IV$59,[51]BOP!#REF!,[51]BOP!#REF!,[51]BOP!$A$81:$IV$88</definedName>
    <definedName name="Z_00C67BFD_FEDD_11D1_98B3_00C04FC96ABD_.wvu.Rows">[51]BOP!$A$36:$IV$36,[51]BOP!$A$44:$IV$44,[51]BOP!$A$59:$IV$59,[51]BOP!#REF!,[51]BOP!#REF!,[51]BOP!$A$81:$IV$88</definedName>
    <definedName name="Z_00C67BFE_FEDD_11D1_98B3_00C04FC96ABD_.wvu.Rows">[51]BOP!$A$36:$IV$36,[51]BOP!$A$44:$IV$44,[51]BOP!$A$59:$IV$59,[51]BOP!#REF!,[51]BOP!#REF!,[51]BOP!$A$79:$IV$79,[51]BOP!$A$81:$IV$88,[51]BOP!#REF!</definedName>
    <definedName name="Z_00C67BFF_FEDD_11D1_98B3_00C04FC96ABD_.wvu.Rows">[51]BOP!$A$36:$IV$36,[51]BOP!$A$44:$IV$44,[51]BOP!$A$59:$IV$59,[51]BOP!#REF!,[51]BOP!#REF!,[51]BOP!$A$79:$IV$79,[51]BOP!$A$81:$IV$88</definedName>
    <definedName name="Z_00C67C00_FEDD_11D1_98B3_00C04FC96ABD_.wvu.Rows">[51]BOP!$A$36:$IV$36,[51]BOP!$A$44:$IV$44,[51]BOP!$A$59:$IV$59,[51]BOP!#REF!,[51]BOP!#REF!,[51]BOP!$A$79:$IV$79,[51]BOP!#REF!</definedName>
    <definedName name="Z_00C67C01_FEDD_11D1_98B3_00C04FC96ABD_.wvu.Rows">[51]BOP!$A$36:$IV$36,[51]BOP!$A$44:$IV$44,[51]BOP!$A$59:$IV$59,[51]BOP!#REF!,[51]BOP!#REF!,[51]BOP!$A$79:$IV$79,[51]BOP!$A$81:$IV$88,[51]BOP!#REF!</definedName>
    <definedName name="Z_00C67C02_FEDD_11D1_98B3_00C04FC96ABD_.wvu.Rows">[51]BOP!$A$36:$IV$36,[51]BOP!$A$44:$IV$44,[51]BOP!$A$59:$IV$59,[51]BOP!#REF!,[51]BOP!#REF!,[51]BOP!$A$79:$IV$79,[51]BOP!$A$81:$IV$88,[51]BOP!#REF!</definedName>
    <definedName name="Z_00C67C03_FEDD_11D1_98B3_00C04FC96ABD_.wvu.Rows">[51]BOP!$A$36:$IV$36,[51]BOP!$A$44:$IV$44,[51]BOP!$A$59:$IV$59,[51]BOP!#REF!,[51]BOP!#REF!,[51]BOP!$A$79:$IV$79,[51]BOP!$A$81:$IV$88,[51]BOP!#REF!</definedName>
    <definedName name="Z_00C67C05_FEDD_11D1_98B3_00C04FC96ABD_.wvu.Rows">[51]BOP!$A$36:$IV$36,[51]BOP!$A$44:$IV$44,[51]BOP!$A$59:$IV$59,[51]BOP!#REF!,[51]BOP!#REF!,[51]BOP!$A$79:$IV$79,[51]BOP!$A$81:$IV$88,[51]BOP!#REF!,[51]BOP!#REF!</definedName>
    <definedName name="Z_00C67C06_FEDD_11D1_98B3_00C04FC96ABD_.wvu.Rows">[51]BOP!$A$36:$IV$36,[51]BOP!$A$44:$IV$44,[51]BOP!$A$59:$IV$59,[51]BOP!#REF!,[51]BOP!#REF!,[51]BOP!$A$79:$IV$79,[51]BOP!$A$81:$IV$88,[51]BOP!#REF!,[51]BOP!#REF!</definedName>
    <definedName name="Z_00C67C07_FEDD_11D1_98B3_00C04FC96ABD_.wvu.Rows">[51]BOP!$A$36:$IV$36,[51]BOP!$A$44:$IV$44,[51]BOP!$A$59:$IV$59,[51]BOP!#REF!,[51]BOP!#REF!,[51]BOP!$A$79:$IV$79</definedName>
    <definedName name="Z_112039D0_FF0B_11D1_98B3_00C04FC96ABD_.wvu.Rows">[51]BOP!$A$36:$IV$36,[51]BOP!$A$44:$IV$44,[51]BOP!$A$59:$IV$59,[51]BOP!#REF!,[51]BOP!#REF!,[51]BOP!$A$81:$IV$88</definedName>
    <definedName name="Z_112039D1_FF0B_11D1_98B3_00C04FC96ABD_.wvu.Rows">[51]BOP!$A$36:$IV$36,[51]BOP!$A$44:$IV$44,[51]BOP!$A$59:$IV$59,[51]BOP!#REF!,[51]BOP!#REF!,[51]BOP!$A$81:$IV$88</definedName>
    <definedName name="Z_112039D2_FF0B_11D1_98B3_00C04FC96ABD_.wvu.Rows">[51]BOP!$A$36:$IV$36,[51]BOP!$A$44:$IV$44,[51]BOP!$A$59:$IV$59,[51]BOP!#REF!,[51]BOP!#REF!,[51]BOP!$A$81:$IV$88</definedName>
    <definedName name="Z_112039D3_FF0B_11D1_98B3_00C04FC96ABD_.wvu.Rows">[51]BOP!$A$36:$IV$36,[51]BOP!$A$44:$IV$44,[51]BOP!$A$59:$IV$59,[51]BOP!#REF!,[51]BOP!#REF!,[51]BOP!$A$81:$IV$88</definedName>
    <definedName name="Z_112039D4_FF0B_11D1_98B3_00C04FC96ABD_.wvu.Rows">[51]BOP!$A$36:$IV$36,[51]BOP!$A$44:$IV$44,[51]BOP!$A$59:$IV$59,[51]BOP!#REF!,[51]BOP!#REF!,[51]BOP!$A$79:$IV$79,[51]BOP!$A$81:$IV$88,[51]BOP!#REF!</definedName>
    <definedName name="Z_112039D5_FF0B_11D1_98B3_00C04FC96ABD_.wvu.Rows">[51]BOP!$A$36:$IV$36,[51]BOP!$A$44:$IV$44,[51]BOP!$A$59:$IV$59,[51]BOP!#REF!,[51]BOP!#REF!,[51]BOP!$A$79:$IV$79,[51]BOP!$A$81:$IV$88</definedName>
    <definedName name="Z_112039D6_FF0B_11D1_98B3_00C04FC96ABD_.wvu.Rows">[51]BOP!$A$36:$IV$36,[51]BOP!$A$44:$IV$44,[51]BOP!$A$59:$IV$59,[51]BOP!#REF!,[51]BOP!#REF!,[51]BOP!$A$79:$IV$79,[51]BOP!#REF!</definedName>
    <definedName name="Z_112039D7_FF0B_11D1_98B3_00C04FC96ABD_.wvu.Rows">[51]BOP!$A$36:$IV$36,[51]BOP!$A$44:$IV$44,[51]BOP!$A$59:$IV$59,[51]BOP!#REF!,[51]BOP!#REF!,[51]BOP!$A$79:$IV$79,[51]BOP!$A$81:$IV$88,[51]BOP!#REF!</definedName>
    <definedName name="Z_112039D8_FF0B_11D1_98B3_00C04FC96ABD_.wvu.Rows">[51]BOP!$A$36:$IV$36,[51]BOP!$A$44:$IV$44,[51]BOP!$A$59:$IV$59,[51]BOP!#REF!,[51]BOP!#REF!,[51]BOP!$A$79:$IV$79,[51]BOP!$A$81:$IV$88,[51]BOP!#REF!</definedName>
    <definedName name="Z_112039D9_FF0B_11D1_98B3_00C04FC96ABD_.wvu.Rows">[51]BOP!$A$36:$IV$36,[51]BOP!$A$44:$IV$44,[51]BOP!$A$59:$IV$59,[51]BOP!#REF!,[51]BOP!#REF!,[51]BOP!$A$79:$IV$79,[51]BOP!$A$81:$IV$88,[51]BOP!#REF!</definedName>
    <definedName name="Z_112039DB_FF0B_11D1_98B3_00C04FC96ABD_.wvu.Rows">[51]BOP!$A$36:$IV$36,[51]BOP!$A$44:$IV$44,[51]BOP!$A$59:$IV$59,[51]BOP!#REF!,[51]BOP!#REF!,[51]BOP!$A$79:$IV$79,[51]BOP!$A$81:$IV$88,[51]BOP!#REF!,[51]BOP!#REF!</definedName>
    <definedName name="Z_112039DC_FF0B_11D1_98B3_00C04FC96ABD_.wvu.Rows">[51]BOP!$A$36:$IV$36,[51]BOP!$A$44:$IV$44,[51]BOP!$A$59:$IV$59,[51]BOP!#REF!,[51]BOP!#REF!,[51]BOP!$A$79:$IV$79,[51]BOP!$A$81:$IV$88,[51]BOP!#REF!,[51]BOP!#REF!</definedName>
    <definedName name="Z_112039DD_FF0B_11D1_98B3_00C04FC96ABD_.wvu.Rows">[51]BOP!$A$36:$IV$36,[51]BOP!$A$44:$IV$44,[51]BOP!$A$59:$IV$59,[51]BOP!#REF!,[51]BOP!#REF!,[51]BOP!$A$79:$IV$79</definedName>
    <definedName name="Z_112B8339_2081_11D2_BFD2_00A02466506E_.wvu.PrintTitles">[74]SUMMARY!$B$1:$D$65536,[74]SUMMARY!$A$3:$IV$5</definedName>
    <definedName name="Z_112B833B_2081_11D2_BFD2_00A02466506E_.wvu.PrintTitles">[74]SUMMARY!$B$1:$D$65536,[74]SUMMARY!$A$3:$IV$5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'[75]IDA-tab7'!$K$1:$T$65536,'[75]IDA-tab7'!$V$1:$AE$65536,'[75]IDA-tab7'!$AG$1:$AP$65536</definedName>
    <definedName name="Z_1A8C061B_2301_11D3_BFD1_000039E37209_.wvu.Rows">'[75]IDA-tab7'!$A$10:$IV$11,'[75]IDA-tab7'!$A$14:$IV$14,'[75]IDA-tab7'!$A$18:$IV$18</definedName>
    <definedName name="Z_1A8C061C_2301_11D3_BFD1_000039E37209_.wvu.Cols">'[75]IDA-tab7'!$K$1:$T$65536,'[75]IDA-tab7'!$V$1:$AE$65536,'[75]IDA-tab7'!$AG$1:$AP$65536</definedName>
    <definedName name="Z_1A8C061C_2301_11D3_BFD1_000039E37209_.wvu.Rows">'[75]IDA-tab7'!$A$10:$IV$11,'[75]IDA-tab7'!$A$14:$IV$14,'[75]IDA-tab7'!$A$18:$IV$18</definedName>
    <definedName name="Z_1A8C061E_2301_11D3_BFD1_000039E37209_.wvu.Cols">'[75]IDA-tab7'!$K$1:$T$65536,'[75]IDA-tab7'!$V$1:$AE$65536,'[75]IDA-tab7'!$AG$1:$AP$65536</definedName>
    <definedName name="Z_1A8C061E_2301_11D3_BFD1_000039E37209_.wvu.Rows">'[75]IDA-tab7'!$A$10:$IV$11,'[75]IDA-tab7'!$A$14:$IV$14,'[75]IDA-tab7'!$A$18:$IV$18</definedName>
    <definedName name="Z_1A8C061F_2301_11D3_BFD1_000039E37209_.wvu.Cols">'[75]IDA-tab7'!$K$1:$T$65536,'[75]IDA-tab7'!$V$1:$AE$65536,'[75]IDA-tab7'!$AG$1:$AP$65536</definedName>
    <definedName name="Z_1A8C061F_2301_11D3_BFD1_000039E37209_.wvu.Rows">'[75]IDA-tab7'!$A$10:$IV$11,'[75]IDA-tab7'!$A$14:$IV$14,'[75]IDA-tab7'!$A$18:$IV$18</definedName>
    <definedName name="Z_1F4C2007_FFA7_11D1_98B6_00C04FC96ABD_.wvu.Rows">[51]BOP!$A$36:$IV$36,[51]BOP!$A$44:$IV$44,[51]BOP!$A$59:$IV$59,[51]BOP!#REF!,[51]BOP!#REF!,[51]BOP!$A$81:$IV$88</definedName>
    <definedName name="Z_1F4C2008_FFA7_11D1_98B6_00C04FC96ABD_.wvu.Rows">[51]BOP!$A$36:$IV$36,[51]BOP!$A$44:$IV$44,[51]BOP!$A$59:$IV$59,[51]BOP!#REF!,[51]BOP!#REF!,[51]BOP!$A$81:$IV$88</definedName>
    <definedName name="Z_1F4C2009_FFA7_11D1_98B6_00C04FC96ABD_.wvu.Rows">[51]BOP!$A$36:$IV$36,[51]BOP!$A$44:$IV$44,[51]BOP!$A$59:$IV$59,[51]BOP!#REF!,[51]BOP!#REF!,[51]BOP!$A$81:$IV$88</definedName>
    <definedName name="Z_1F4C200A_FFA7_11D1_98B6_00C04FC96ABD_.wvu.Rows">[51]BOP!$A$36:$IV$36,[51]BOP!$A$44:$IV$44,[51]BOP!$A$59:$IV$59,[51]BOP!#REF!,[51]BOP!#REF!,[51]BOP!$A$81:$IV$88</definedName>
    <definedName name="Z_1F4C200B_FFA7_11D1_98B6_00C04FC96ABD_.wvu.Rows">[51]BOP!$A$36:$IV$36,[51]BOP!$A$44:$IV$44,[51]BOP!$A$59:$IV$59,[51]BOP!#REF!,[51]BOP!#REF!,[51]BOP!$A$79:$IV$79,[51]BOP!$A$81:$IV$88,[51]BOP!#REF!</definedName>
    <definedName name="Z_1F4C200C_FFA7_11D1_98B6_00C04FC96ABD_.wvu.Rows">[51]BOP!$A$36:$IV$36,[51]BOP!$A$44:$IV$44,[51]BOP!$A$59:$IV$59,[51]BOP!#REF!,[51]BOP!#REF!,[51]BOP!$A$79:$IV$79,[51]BOP!$A$81:$IV$88</definedName>
    <definedName name="Z_1F4C200D_FFA7_11D1_98B6_00C04FC96ABD_.wvu.Rows">[51]BOP!$A$36:$IV$36,[51]BOP!$A$44:$IV$44,[51]BOP!$A$59:$IV$59,[51]BOP!#REF!,[51]BOP!#REF!,[51]BOP!$A$79:$IV$79,[51]BOP!#REF!</definedName>
    <definedName name="Z_1F4C200E_FFA7_11D1_98B6_00C04FC96ABD_.wvu.Rows">[51]BOP!$A$36:$IV$36,[51]BOP!$A$44:$IV$44,[51]BOP!$A$59:$IV$59,[51]BOP!#REF!,[51]BOP!#REF!,[51]BOP!$A$79:$IV$79,[51]BOP!$A$81:$IV$88,[51]BOP!#REF!</definedName>
    <definedName name="Z_1F4C200F_FFA7_11D1_98B6_00C04FC96ABD_.wvu.Rows">[51]BOP!$A$36:$IV$36,[51]BOP!$A$44:$IV$44,[51]BOP!$A$59:$IV$59,[51]BOP!#REF!,[51]BOP!#REF!,[51]BOP!$A$79:$IV$79,[51]BOP!$A$81:$IV$88,[51]BOP!#REF!</definedName>
    <definedName name="Z_1F4C2010_FFA7_11D1_98B6_00C04FC96ABD_.wvu.Rows">[51]BOP!$A$36:$IV$36,[51]BOP!$A$44:$IV$44,[51]BOP!$A$59:$IV$59,[51]BOP!#REF!,[51]BOP!#REF!,[51]BOP!$A$79:$IV$79,[51]BOP!$A$81:$IV$88,[51]BOP!#REF!</definedName>
    <definedName name="Z_1F4C2012_FFA7_11D1_98B6_00C04FC96ABD_.wvu.Rows">[51]BOP!$A$36:$IV$36,[51]BOP!$A$44:$IV$44,[51]BOP!$A$59:$IV$59,[51]BOP!#REF!,[51]BOP!#REF!,[51]BOP!$A$79:$IV$79,[51]BOP!$A$81:$IV$88,[51]BOP!#REF!,[51]BOP!#REF!</definedName>
    <definedName name="Z_1F4C2013_FFA7_11D1_98B6_00C04FC96ABD_.wvu.Rows">[51]BOP!$A$36:$IV$36,[51]BOP!$A$44:$IV$44,[51]BOP!$A$59:$IV$59,[51]BOP!#REF!,[51]BOP!#REF!,[51]BOP!$A$79:$IV$79,[51]BOP!$A$81:$IV$88,[51]BOP!#REF!,[51]BOP!#REF!</definedName>
    <definedName name="Z_1F4C2014_FFA7_11D1_98B6_00C04FC96ABD_.wvu.Rows">[51]BOP!$A$36:$IV$36,[51]BOP!$A$44:$IV$44,[51]BOP!$A$59:$IV$59,[51]BOP!#REF!,[51]BOP!#REF!,[51]BOP!$A$79:$IV$79</definedName>
    <definedName name="Z_49B0A4B0_963B_11D1_BFD1_00A02466B680_.wvu.Rows">[51]BOP!$A$36:$IV$36,[51]BOP!$A$44:$IV$44,[51]BOP!$A$59:$IV$59,[51]BOP!#REF!,[51]BOP!#REF!,[51]BOP!$A$81:$IV$88</definedName>
    <definedName name="Z_49B0A4B1_963B_11D1_BFD1_00A02466B680_.wvu.Rows">[51]BOP!$A$36:$IV$36,[51]BOP!$A$44:$IV$44,[51]BOP!$A$59:$IV$59,[51]BOP!#REF!,[51]BOP!#REF!,[51]BOP!$A$81:$IV$88</definedName>
    <definedName name="Z_49B0A4B4_963B_11D1_BFD1_00A02466B680_.wvu.Rows">[51]BOP!$A$36:$IV$36,[51]BOP!$A$44:$IV$44,[51]BOP!$A$59:$IV$59,[51]BOP!#REF!,[51]BOP!#REF!,[51]BOP!$A$79:$IV$79,[51]BOP!$A$81:$IV$88,[51]BOP!#REF!</definedName>
    <definedName name="Z_49B0A4B5_963B_11D1_BFD1_00A02466B680_.wvu.Rows">[51]BOP!$A$36:$IV$36,[51]BOP!$A$44:$IV$44,[51]BOP!$A$59:$IV$59,[51]BOP!#REF!,[51]BOP!#REF!,[51]BOP!$A$79:$IV$79,[51]BOP!$A$81:$IV$88</definedName>
    <definedName name="Z_49B0A4B6_963B_11D1_BFD1_00A02466B680_.wvu.Rows">[51]BOP!$A$36:$IV$36,[51]BOP!$A$44:$IV$44,[51]BOP!$A$59:$IV$59,[51]BOP!#REF!,[51]BOP!#REF!,[51]BOP!$A$79:$IV$79,[51]BOP!#REF!</definedName>
    <definedName name="Z_49B0A4B7_963B_11D1_BFD1_00A02466B680_.wvu.Rows">[51]BOP!$A$36:$IV$36,[51]BOP!$A$44:$IV$44,[51]BOP!$A$59:$IV$59,[51]BOP!#REF!,[51]BOP!#REF!,[51]BOP!$A$79:$IV$79,[51]BOP!$A$81:$IV$88,[51]BOP!#REF!</definedName>
    <definedName name="Z_49B0A4B8_963B_11D1_BFD1_00A02466B680_.wvu.Rows">[51]BOP!$A$36:$IV$36,[51]BOP!$A$44:$IV$44,[51]BOP!$A$59:$IV$59,[51]BOP!#REF!,[51]BOP!#REF!,[51]BOP!$A$79:$IV$79,[51]BOP!$A$81:$IV$88,[51]BOP!#REF!</definedName>
    <definedName name="Z_49B0A4B9_963B_11D1_BFD1_00A02466B680_.wvu.Rows">[51]BOP!$A$36:$IV$36,[51]BOP!$A$44:$IV$44,[51]BOP!$A$59:$IV$59,[51]BOP!#REF!,[51]BOP!#REF!,[51]BOP!$A$79:$IV$79,[51]BOP!$A$81:$IV$88,[51]BOP!#REF!</definedName>
    <definedName name="Z_49B0A4BB_963B_11D1_BFD1_00A02466B680_.wvu.Rows">[51]BOP!$A$36:$IV$36,[51]BOP!$A$44:$IV$44,[51]BOP!$A$59:$IV$59,[51]BOP!#REF!,[51]BOP!#REF!,[51]BOP!$A$79:$IV$79,[51]BOP!$A$81:$IV$88,[51]BOP!#REF!,[51]BOP!#REF!</definedName>
    <definedName name="Z_49B0A4BC_963B_11D1_BFD1_00A02466B680_.wvu.Rows">[51]BOP!$A$36:$IV$36,[51]BOP!$A$44:$IV$44,[51]BOP!$A$59:$IV$59,[51]BOP!#REF!,[51]BOP!#REF!,[51]BOP!$A$79:$IV$79,[51]BOP!$A$81:$IV$88,[51]BOP!#REF!,[51]BOP!#REF!</definedName>
    <definedName name="Z_49B0A4BD_963B_11D1_BFD1_00A02466B680_.wvu.Rows">[51]BOP!$A$36:$IV$36,[51]BOP!$A$44:$IV$44,[51]BOP!$A$59:$IV$59,[51]BOP!#REF!,[51]BOP!#REF!,[51]BOP!$A$79:$IV$79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[74]SUMMARY!$B$1:$D$65536,[74]SUMMARY!$A$3:$IV$5</definedName>
    <definedName name="Z_95224721_0485_11D4_BFD1_00508B5F4DA4_.wvu.Cols">#REF!</definedName>
    <definedName name="Z_9E0C48F8_FFCC_11D1_98BA_00C04FC96ABD_.wvu.Rows">[51]BOP!$A$36:$IV$36,[51]BOP!$A$44:$IV$44,[51]BOP!$A$59:$IV$59,[51]BOP!#REF!,[51]BOP!#REF!,[51]BOP!$A$81:$IV$88</definedName>
    <definedName name="Z_9E0C48F9_FFCC_11D1_98BA_00C04FC96ABD_.wvu.Rows">[51]BOP!$A$36:$IV$36,[51]BOP!$A$44:$IV$44,[51]BOP!$A$59:$IV$59,[51]BOP!#REF!,[51]BOP!#REF!,[51]BOP!$A$81:$IV$88</definedName>
    <definedName name="Z_9E0C48FA_FFCC_11D1_98BA_00C04FC96ABD_.wvu.Rows">[51]BOP!$A$36:$IV$36,[51]BOP!$A$44:$IV$44,[51]BOP!$A$59:$IV$59,[51]BOP!#REF!,[51]BOP!#REF!,[51]BOP!$A$81:$IV$88</definedName>
    <definedName name="Z_9E0C48FB_FFCC_11D1_98BA_00C04FC96ABD_.wvu.Rows">[51]BOP!$A$36:$IV$36,[51]BOP!$A$44:$IV$44,[51]BOP!$A$59:$IV$59,[51]BOP!#REF!,[51]BOP!#REF!,[51]BOP!$A$81:$IV$88</definedName>
    <definedName name="Z_9E0C48FC_FFCC_11D1_98BA_00C04FC96ABD_.wvu.Rows">[51]BOP!$A$36:$IV$36,[51]BOP!$A$44:$IV$44,[51]BOP!$A$59:$IV$59,[51]BOP!#REF!,[51]BOP!#REF!,[51]BOP!$A$79:$IV$79,[51]BOP!$A$81:$IV$88,[51]BOP!#REF!</definedName>
    <definedName name="Z_9E0C48FD_FFCC_11D1_98BA_00C04FC96ABD_.wvu.Rows">[51]BOP!$A$36:$IV$36,[51]BOP!$A$44:$IV$44,[51]BOP!$A$59:$IV$59,[51]BOP!#REF!,[51]BOP!#REF!,[51]BOP!$A$79:$IV$79,[51]BOP!$A$81:$IV$88</definedName>
    <definedName name="Z_9E0C48FE_FFCC_11D1_98BA_00C04FC96ABD_.wvu.Rows">[51]BOP!$A$36:$IV$36,[51]BOP!$A$44:$IV$44,[51]BOP!$A$59:$IV$59,[51]BOP!#REF!,[51]BOP!#REF!,[51]BOP!$A$79:$IV$79,[51]BOP!#REF!</definedName>
    <definedName name="Z_9E0C48FF_FFCC_11D1_98BA_00C04FC96ABD_.wvu.Rows">[51]BOP!$A$36:$IV$36,[51]BOP!$A$44:$IV$44,[51]BOP!$A$59:$IV$59,[51]BOP!#REF!,[51]BOP!#REF!,[51]BOP!$A$79:$IV$79,[51]BOP!$A$81:$IV$88,[51]BOP!#REF!</definedName>
    <definedName name="Z_9E0C4900_FFCC_11D1_98BA_00C04FC96ABD_.wvu.Rows">[51]BOP!$A$36:$IV$36,[51]BOP!$A$44:$IV$44,[51]BOP!$A$59:$IV$59,[51]BOP!#REF!,[51]BOP!#REF!,[51]BOP!$A$79:$IV$79,[51]BOP!$A$81:$IV$88,[51]BOP!#REF!</definedName>
    <definedName name="Z_9E0C4901_FFCC_11D1_98BA_00C04FC96ABD_.wvu.Rows">[51]BOP!$A$36:$IV$36,[51]BOP!$A$44:$IV$44,[51]BOP!$A$59:$IV$59,[51]BOP!#REF!,[51]BOP!#REF!,[51]BOP!$A$79:$IV$79,[51]BOP!$A$81:$IV$88,[51]BOP!#REF!</definedName>
    <definedName name="Z_9E0C4903_FFCC_11D1_98BA_00C04FC96ABD_.wvu.Rows">[51]BOP!$A$36:$IV$36,[51]BOP!$A$44:$IV$44,[51]BOP!$A$59:$IV$59,[51]BOP!#REF!,[51]BOP!#REF!,[51]BOP!$A$79:$IV$79,[51]BOP!$A$81:$IV$88,[51]BOP!#REF!,[51]BOP!#REF!</definedName>
    <definedName name="Z_9E0C4904_FFCC_11D1_98BA_00C04FC96ABD_.wvu.Rows">[51]BOP!$A$36:$IV$36,[51]BOP!$A$44:$IV$44,[51]BOP!$A$59:$IV$59,[51]BOP!#REF!,[51]BOP!#REF!,[51]BOP!$A$79:$IV$79,[51]BOP!$A$81:$IV$88,[51]BOP!#REF!,[51]BOP!#REF!</definedName>
    <definedName name="Z_9E0C4905_FFCC_11D1_98BA_00C04FC96ABD_.wvu.Rows">[51]BOP!$A$36:$IV$36,[51]BOP!$A$44:$IV$44,[51]BOP!$A$59:$IV$59,[51]BOP!#REF!,[51]BOP!#REF!,[51]BOP!$A$79:$IV$79</definedName>
    <definedName name="Z_B424DD41_AAD0_11D2_BFD1_00A02466506E_.wvu.PrintTitles">[74]SUMMARY!$B$1:$D$65536,[74]SUMMARY!$A$3:$IV$5</definedName>
    <definedName name="Z_BC2BFA12_1C91_11D2_BFD2_00A02466506E_.wvu.PrintTitles">[74]SUMMARY!$B$1:$D$65536,[74]SUMMARY!$A$3:$IV$5</definedName>
    <definedName name="Z_C21FAE85_013A_11D2_98BD_00C04FC96ABD_.wvu.Rows">[51]BOP!$A$36:$IV$36,[51]BOP!$A$44:$IV$44,[51]BOP!$A$59:$IV$59,[51]BOP!#REF!,[51]BOP!#REF!,[51]BOP!$A$81:$IV$88</definedName>
    <definedName name="Z_C21FAE86_013A_11D2_98BD_00C04FC96ABD_.wvu.Rows">[51]BOP!$A$36:$IV$36,[51]BOP!$A$44:$IV$44,[51]BOP!$A$59:$IV$59,[51]BOP!#REF!,[51]BOP!#REF!,[51]BOP!$A$81:$IV$88</definedName>
    <definedName name="Z_C21FAE87_013A_11D2_98BD_00C04FC96ABD_.wvu.Rows">[51]BOP!$A$36:$IV$36,[51]BOP!$A$44:$IV$44,[51]BOP!$A$59:$IV$59,[51]BOP!#REF!,[51]BOP!#REF!,[51]BOP!$A$81:$IV$88</definedName>
    <definedName name="Z_C21FAE88_013A_11D2_98BD_00C04FC96ABD_.wvu.Rows">[51]BOP!$A$36:$IV$36,[51]BOP!$A$44:$IV$44,[51]BOP!$A$59:$IV$59,[51]BOP!#REF!,[51]BOP!#REF!,[51]BOP!$A$81:$IV$88</definedName>
    <definedName name="Z_C21FAE89_013A_11D2_98BD_00C04FC96ABD_.wvu.Rows">[51]BOP!$A$36:$IV$36,[51]BOP!$A$44:$IV$44,[51]BOP!$A$59:$IV$59,[51]BOP!#REF!,[51]BOP!#REF!,[51]BOP!$A$79:$IV$79,[51]BOP!$A$81:$IV$88,[51]BOP!#REF!</definedName>
    <definedName name="Z_C21FAE8A_013A_11D2_98BD_00C04FC96ABD_.wvu.Rows">[51]BOP!$A$36:$IV$36,[51]BOP!$A$44:$IV$44,[51]BOP!$A$59:$IV$59,[51]BOP!#REF!,[51]BOP!#REF!,[51]BOP!$A$79:$IV$79,[51]BOP!$A$81:$IV$88</definedName>
    <definedName name="Z_C21FAE8B_013A_11D2_98BD_00C04FC96ABD_.wvu.Rows">[51]BOP!$A$36:$IV$36,[51]BOP!$A$44:$IV$44,[51]BOP!$A$59:$IV$59,[51]BOP!#REF!,[51]BOP!#REF!,[51]BOP!$A$79:$IV$79,[51]BOP!#REF!</definedName>
    <definedName name="Z_C21FAE8C_013A_11D2_98BD_00C04FC96ABD_.wvu.Rows">[51]BOP!$A$36:$IV$36,[51]BOP!$A$44:$IV$44,[51]BOP!$A$59:$IV$59,[51]BOP!#REF!,[51]BOP!#REF!,[51]BOP!$A$79:$IV$79,[51]BOP!$A$81:$IV$88,[51]BOP!#REF!</definedName>
    <definedName name="Z_C21FAE8D_013A_11D2_98BD_00C04FC96ABD_.wvu.Rows">[51]BOP!$A$36:$IV$36,[51]BOP!$A$44:$IV$44,[51]BOP!$A$59:$IV$59,[51]BOP!#REF!,[51]BOP!#REF!,[51]BOP!$A$79:$IV$79,[51]BOP!$A$81:$IV$88,[51]BOP!#REF!</definedName>
    <definedName name="Z_C21FAE8E_013A_11D2_98BD_00C04FC96ABD_.wvu.Rows">[51]BOP!$A$36:$IV$36,[51]BOP!$A$44:$IV$44,[51]BOP!$A$59:$IV$59,[51]BOP!#REF!,[51]BOP!#REF!,[51]BOP!$A$79:$IV$79,[51]BOP!$A$81:$IV$88,[51]BOP!#REF!</definedName>
    <definedName name="Z_C21FAE90_013A_11D2_98BD_00C04FC96ABD_.wvu.Rows">[51]BOP!$A$36:$IV$36,[51]BOP!$A$44:$IV$44,[51]BOP!$A$59:$IV$59,[51]BOP!#REF!,[51]BOP!#REF!,[51]BOP!$A$79:$IV$79,[51]BOP!$A$81:$IV$88,[51]BOP!#REF!,[51]BOP!#REF!</definedName>
    <definedName name="Z_C21FAE91_013A_11D2_98BD_00C04FC96ABD_.wvu.Rows">[51]BOP!$A$36:$IV$36,[51]BOP!$A$44:$IV$44,[51]BOP!$A$59:$IV$59,[51]BOP!#REF!,[51]BOP!#REF!,[51]BOP!$A$79:$IV$79,[51]BOP!$A$81:$IV$88,[51]BOP!#REF!,[51]BOP!#REF!</definedName>
    <definedName name="Z_C21FAE92_013A_11D2_98BD_00C04FC96ABD_.wvu.Rows">[51]BOP!$A$36:$IV$36,[51]BOP!$A$44:$IV$44,[51]BOP!$A$59:$IV$59,[51]BOP!#REF!,[51]BOP!#REF!,[51]BOP!$A$79:$IV$79</definedName>
    <definedName name="Z_CF25EF4A_FFAB_11D1_98B7_00C04FC96ABD_.wvu.Rows">[51]BOP!$A$36:$IV$36,[51]BOP!$A$44:$IV$44,[51]BOP!$A$59:$IV$59,[51]BOP!#REF!,[51]BOP!#REF!,[51]BOP!$A$81:$IV$88</definedName>
    <definedName name="Z_CF25EF4B_FFAB_11D1_98B7_00C04FC96ABD_.wvu.Rows">[51]BOP!$A$36:$IV$36,[51]BOP!$A$44:$IV$44,[51]BOP!$A$59:$IV$59,[51]BOP!#REF!,[51]BOP!#REF!,[51]BOP!$A$81:$IV$88</definedName>
    <definedName name="Z_CF25EF4C_FFAB_11D1_98B7_00C04FC96ABD_.wvu.Rows">[51]BOP!$A$36:$IV$36,[51]BOP!$A$44:$IV$44,[51]BOP!$A$59:$IV$59,[51]BOP!#REF!,[51]BOP!#REF!,[51]BOP!$A$81:$IV$88</definedName>
    <definedName name="Z_CF25EF4D_FFAB_11D1_98B7_00C04FC96ABD_.wvu.Rows">[51]BOP!$A$36:$IV$36,[51]BOP!$A$44:$IV$44,[51]BOP!$A$59:$IV$59,[51]BOP!#REF!,[51]BOP!#REF!,[51]BOP!$A$81:$IV$88</definedName>
    <definedName name="Z_CF25EF4E_FFAB_11D1_98B7_00C04FC96ABD_.wvu.Rows">[51]BOP!$A$36:$IV$36,[51]BOP!$A$44:$IV$44,[51]BOP!$A$59:$IV$59,[51]BOP!#REF!,[51]BOP!#REF!,[51]BOP!$A$79:$IV$79,[51]BOP!$A$81:$IV$88,[51]BOP!#REF!</definedName>
    <definedName name="Z_CF25EF4F_FFAB_11D1_98B7_00C04FC96ABD_.wvu.Rows">[51]BOP!$A$36:$IV$36,[51]BOP!$A$44:$IV$44,[51]BOP!$A$59:$IV$59,[51]BOP!#REF!,[51]BOP!#REF!,[51]BOP!$A$79:$IV$79,[51]BOP!$A$81:$IV$88</definedName>
    <definedName name="Z_CF25EF50_FFAB_11D1_98B7_00C04FC96ABD_.wvu.Rows">[51]BOP!$A$36:$IV$36,[51]BOP!$A$44:$IV$44,[51]BOP!$A$59:$IV$59,[51]BOP!#REF!,[51]BOP!#REF!,[51]BOP!$A$79:$IV$79,[51]BOP!#REF!</definedName>
    <definedName name="Z_CF25EF51_FFAB_11D1_98B7_00C04FC96ABD_.wvu.Rows">[51]BOP!$A$36:$IV$36,[51]BOP!$A$44:$IV$44,[51]BOP!$A$59:$IV$59,[51]BOP!#REF!,[51]BOP!#REF!,[51]BOP!$A$79:$IV$79,[51]BOP!$A$81:$IV$88,[51]BOP!#REF!</definedName>
    <definedName name="Z_CF25EF52_FFAB_11D1_98B7_00C04FC96ABD_.wvu.Rows">[51]BOP!$A$36:$IV$36,[51]BOP!$A$44:$IV$44,[51]BOP!$A$59:$IV$59,[51]BOP!#REF!,[51]BOP!#REF!,[51]BOP!$A$79:$IV$79,[51]BOP!$A$81:$IV$88,[51]BOP!#REF!</definedName>
    <definedName name="Z_CF25EF53_FFAB_11D1_98B7_00C04FC96ABD_.wvu.Rows">[51]BOP!$A$36:$IV$36,[51]BOP!$A$44:$IV$44,[51]BOP!$A$59:$IV$59,[51]BOP!#REF!,[51]BOP!#REF!,[51]BOP!$A$79:$IV$79,[51]BOP!$A$81:$IV$88,[51]BOP!#REF!</definedName>
    <definedName name="Z_CF25EF55_FFAB_11D1_98B7_00C04FC96ABD_.wvu.Rows">[51]BOP!$A$36:$IV$36,[51]BOP!$A$44:$IV$44,[51]BOP!$A$59:$IV$59,[51]BOP!#REF!,[51]BOP!#REF!,[51]BOP!$A$79:$IV$79,[51]BOP!$A$81:$IV$88,[51]BOP!#REF!,[51]BOP!#REF!</definedName>
    <definedName name="Z_CF25EF56_FFAB_11D1_98B7_00C04FC96ABD_.wvu.Rows">[51]BOP!$A$36:$IV$36,[51]BOP!$A$44:$IV$44,[51]BOP!$A$59:$IV$59,[51]BOP!#REF!,[51]BOP!#REF!,[51]BOP!$A$79:$IV$79,[51]BOP!$A$81:$IV$88,[51]BOP!#REF!,[51]BOP!#REF!</definedName>
    <definedName name="Z_CF25EF57_FFAB_11D1_98B7_00C04FC96ABD_.wvu.Rows">[51]BOP!$A$36:$IV$36,[51]BOP!$A$44:$IV$44,[51]BOP!$A$59:$IV$59,[51]BOP!#REF!,[51]BOP!#REF!,[51]BOP!$A$79:$IV$79</definedName>
    <definedName name="Z_E6B74681_BCE1_11D2_BFD1_00A02466506E_.wvu.PrintTitles">[74]SUMMARY!$B$1:$D$65536,[74]SUMMARY!$A$3:$IV$5</definedName>
    <definedName name="Z_EA8011E5_017A_11D2_98BD_00C04FC96ABD_.wvu.Rows">[51]BOP!$A$36:$IV$36,[51]BOP!$A$44:$IV$44,[51]BOP!$A$59:$IV$59,[51]BOP!#REF!,[51]BOP!#REF!,[51]BOP!$A$79:$IV$79,[51]BOP!$A$81:$IV$88</definedName>
    <definedName name="Z_EA8011E6_017A_11D2_98BD_00C04FC96ABD_.wvu.Rows">[51]BOP!$A$36:$IV$36,[51]BOP!$A$44:$IV$44,[51]BOP!$A$59:$IV$59,[51]BOP!#REF!,[51]BOP!#REF!,[51]BOP!$A$79:$IV$79,[51]BOP!#REF!</definedName>
    <definedName name="Z_EA8011E9_017A_11D2_98BD_00C04FC96ABD_.wvu.Rows">[51]BOP!$A$36:$IV$36,[51]BOP!$A$44:$IV$44,[51]BOP!$A$59:$IV$59,[51]BOP!#REF!,[51]BOP!#REF!,[51]BOP!$A$79:$IV$79,[51]BOP!$A$81:$IV$88,[51]BOP!#REF!</definedName>
    <definedName name="Z_EA8011EC_017A_11D2_98BD_00C04FC96ABD_.wvu.Rows">[51]BOP!$A$36:$IV$36,[51]BOP!$A$44:$IV$44,[51]BOP!$A$59:$IV$59,[51]BOP!#REF!,[51]BOP!#REF!,[51]BOP!$A$79:$IV$79,[51]BOP!$A$81:$IV$88,[51]BOP!#REF!,[51]BOP!#REF!</definedName>
    <definedName name="Z_EA86CE3A_00A2_11D2_98BC_00C04FC96ABD_.wvu.Rows">[51]BOP!$A$36:$IV$36,[51]BOP!$A$44:$IV$44,[51]BOP!$A$59:$IV$59,[51]BOP!#REF!,[51]BOP!#REF!,[51]BOP!$A$81:$IV$88</definedName>
    <definedName name="Z_EA86CE3B_00A2_11D2_98BC_00C04FC96ABD_.wvu.Rows">[51]BOP!$A$36:$IV$36,[51]BOP!$A$44:$IV$44,[51]BOP!$A$59:$IV$59,[51]BOP!#REF!,[51]BOP!#REF!,[51]BOP!$A$81:$IV$88</definedName>
    <definedName name="Z_EA86CE3C_00A2_11D2_98BC_00C04FC96ABD_.wvu.Rows">[51]BOP!$A$36:$IV$36,[51]BOP!$A$44:$IV$44,[51]BOP!$A$59:$IV$59,[51]BOP!#REF!,[51]BOP!#REF!,[51]BOP!$A$81:$IV$88</definedName>
    <definedName name="Z_EA86CE3D_00A2_11D2_98BC_00C04FC96ABD_.wvu.Rows">[51]BOP!$A$36:$IV$36,[51]BOP!$A$44:$IV$44,[51]BOP!$A$59:$IV$59,[51]BOP!#REF!,[51]BOP!#REF!,[51]BOP!$A$81:$IV$88</definedName>
    <definedName name="Z_EA86CE3E_00A2_11D2_98BC_00C04FC96ABD_.wvu.Rows">[51]BOP!$A$36:$IV$36,[51]BOP!$A$44:$IV$44,[51]BOP!$A$59:$IV$59,[51]BOP!#REF!,[51]BOP!#REF!,[51]BOP!$A$79:$IV$79,[51]BOP!$A$81:$IV$88,[51]BOP!#REF!</definedName>
    <definedName name="Z_EA86CE3F_00A2_11D2_98BC_00C04FC96ABD_.wvu.Rows">[51]BOP!$A$36:$IV$36,[51]BOP!$A$44:$IV$44,[51]BOP!$A$59:$IV$59,[51]BOP!#REF!,[51]BOP!#REF!,[51]BOP!$A$79:$IV$79,[51]BOP!$A$81:$IV$88</definedName>
    <definedName name="Z_EA86CE40_00A2_11D2_98BC_00C04FC96ABD_.wvu.Rows">[51]BOP!$A$36:$IV$36,[51]BOP!$A$44:$IV$44,[51]BOP!$A$59:$IV$59,[51]BOP!#REF!,[51]BOP!#REF!,[51]BOP!$A$79:$IV$79,[51]BOP!#REF!</definedName>
    <definedName name="Z_EA86CE41_00A2_11D2_98BC_00C04FC96ABD_.wvu.Rows">[51]BOP!$A$36:$IV$36,[51]BOP!$A$44:$IV$44,[51]BOP!$A$59:$IV$59,[51]BOP!#REF!,[51]BOP!#REF!,[51]BOP!$A$79:$IV$79,[51]BOP!$A$81:$IV$88,[51]BOP!#REF!</definedName>
    <definedName name="Z_EA86CE42_00A2_11D2_98BC_00C04FC96ABD_.wvu.Rows">[51]BOP!$A$36:$IV$36,[51]BOP!$A$44:$IV$44,[51]BOP!$A$59:$IV$59,[51]BOP!#REF!,[51]BOP!#REF!,[51]BOP!$A$79:$IV$79,[51]BOP!$A$81:$IV$88,[51]BOP!#REF!</definedName>
    <definedName name="Z_EA86CE43_00A2_11D2_98BC_00C04FC96ABD_.wvu.Rows">[51]BOP!$A$36:$IV$36,[51]BOP!$A$44:$IV$44,[51]BOP!$A$59:$IV$59,[51]BOP!#REF!,[51]BOP!#REF!,[51]BOP!$A$79:$IV$79,[51]BOP!$A$81:$IV$88,[51]BOP!#REF!</definedName>
    <definedName name="Z_EA86CE45_00A2_11D2_98BC_00C04FC96ABD_.wvu.Rows">[51]BOP!$A$36:$IV$36,[51]BOP!$A$44:$IV$44,[51]BOP!$A$59:$IV$59,[51]BOP!#REF!,[51]BOP!#REF!,[51]BOP!$A$79:$IV$79,[51]BOP!$A$81:$IV$88,[51]BOP!#REF!,[51]BOP!#REF!</definedName>
    <definedName name="Z_EA86CE46_00A2_11D2_98BC_00C04FC96ABD_.wvu.Rows">[51]BOP!$A$36:$IV$36,[51]BOP!$A$44:$IV$44,[51]BOP!$A$59:$IV$59,[51]BOP!#REF!,[51]BOP!#REF!,[51]BOP!$A$79:$IV$79,[51]BOP!$A$81:$IV$88,[51]BOP!#REF!,[51]BOP!#REF!</definedName>
    <definedName name="Z_EA86CE47_00A2_11D2_98BC_00C04FC96ABD_.wvu.Rows">[51]BOP!$A$36:$IV$36,[51]BOP!$A$44:$IV$44,[51]BOP!$A$59:$IV$59,[51]BOP!#REF!,[51]BOP!#REF!,[51]BOP!$A$79:$IV$79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D5" i="17" l="1"/>
  <c r="E5" i="17" s="1"/>
  <c r="F5" i="17" s="1"/>
  <c r="G5" i="17" s="1"/>
  <c r="E4" i="14"/>
  <c r="F4" i="14" s="1"/>
  <c r="G4" i="14" s="1"/>
  <c r="H4" i="14" s="1"/>
  <c r="D25" i="14"/>
  <c r="E25" i="14"/>
  <c r="F25" i="14"/>
  <c r="G25" i="14"/>
  <c r="H25" i="14"/>
  <c r="D26" i="14"/>
  <c r="E26" i="14"/>
  <c r="F26" i="14"/>
  <c r="G26" i="14"/>
  <c r="H26" i="14"/>
  <c r="E4" i="13"/>
  <c r="F4" i="13" s="1"/>
  <c r="D10" i="13"/>
  <c r="E10" i="13"/>
  <c r="F10" i="13"/>
  <c r="E4" i="12"/>
  <c r="F4" i="12" s="1"/>
  <c r="G4" i="12" s="1"/>
  <c r="E4" i="11"/>
  <c r="F4" i="11" s="1"/>
  <c r="G4" i="11" s="1"/>
  <c r="E4" i="10"/>
  <c r="F4" i="10" s="1"/>
  <c r="G4" i="10" s="1"/>
  <c r="D4" i="9"/>
  <c r="E4" i="9" s="1"/>
  <c r="E8" i="5" l="1"/>
  <c r="D8" i="5"/>
  <c r="C8" i="5" l="1"/>
</calcChain>
</file>

<file path=xl/sharedStrings.xml><?xml version="1.0" encoding="utf-8"?>
<sst xmlns="http://schemas.openxmlformats.org/spreadsheetml/2006/main" count="355" uniqueCount="310">
  <si>
    <t>% PIB</t>
  </si>
  <si>
    <t>Administración Central</t>
  </si>
  <si>
    <t>Seguridad Social</t>
  </si>
  <si>
    <t>Comunidades Autónomas</t>
  </si>
  <si>
    <t>Entidades Locales</t>
  </si>
  <si>
    <t>Total Administraciones Públicas</t>
  </si>
  <si>
    <t>Código ESA</t>
  </si>
  <si>
    <t>Capacidad o Necesidad de financiación por subsectores en % del PIB</t>
  </si>
  <si>
    <t>S.13</t>
  </si>
  <si>
    <t>S.1311</t>
  </si>
  <si>
    <t>S.1312</t>
  </si>
  <si>
    <t>S.1313</t>
  </si>
  <si>
    <t>S.1314</t>
  </si>
  <si>
    <t>D.41</t>
  </si>
  <si>
    <t>de las cuales ayuda financiera</t>
  </si>
  <si>
    <t xml:space="preserve">      Empleo</t>
  </si>
  <si>
    <t xml:space="preserve">      Capital</t>
  </si>
  <si>
    <t xml:space="preserve">      Productividad  total de los factores</t>
  </si>
  <si>
    <t xml:space="preserve">11. Output gap </t>
  </si>
  <si>
    <t>12. Saldo cíclico</t>
  </si>
  <si>
    <t>ESA Code</t>
  </si>
  <si>
    <t>TR</t>
  </si>
  <si>
    <t>D.2</t>
  </si>
  <si>
    <t>D.5</t>
  </si>
  <si>
    <t>D.91</t>
  </si>
  <si>
    <t>D.61</t>
  </si>
  <si>
    <t>D.4</t>
  </si>
  <si>
    <t>TE</t>
  </si>
  <si>
    <t>D.1</t>
  </si>
  <si>
    <t>P.2</t>
  </si>
  <si>
    <t>D.62, D.63</t>
  </si>
  <si>
    <t>D.3</t>
  </si>
  <si>
    <t>P.5</t>
  </si>
  <si>
    <t>D.9</t>
  </si>
  <si>
    <t xml:space="preserve">1. Objetivo ingresos totales                  </t>
  </si>
  <si>
    <t>De los cuales</t>
  </si>
  <si>
    <t xml:space="preserve">1.1. Impuestos sobre la producción e importaciones </t>
  </si>
  <si>
    <t>1.2. Impuestos corrientes sobre la renta y riqueza, etc.</t>
  </si>
  <si>
    <t>1.3. Impuestos sobre el capital</t>
  </si>
  <si>
    <t>1.4. Cotizaciones sociales</t>
  </si>
  <si>
    <t>1.5. Rentas de la propiedad</t>
  </si>
  <si>
    <t>2.1. Remuneración de empleados</t>
  </si>
  <si>
    <t>2.2. Consumos intermedios</t>
  </si>
  <si>
    <t>2.3. Transferencias sociales</t>
  </si>
  <si>
    <t>2.4. Intereses</t>
  </si>
  <si>
    <t>2.5. Subvenciones</t>
  </si>
  <si>
    <t>2.6.Formación bruta de capital</t>
  </si>
  <si>
    <t xml:space="preserve">2.7. Transferencias de capital </t>
  </si>
  <si>
    <t xml:space="preserve"> (En % PIB)</t>
  </si>
  <si>
    <t>Subsector</t>
  </si>
  <si>
    <t>Administraciones territoriales</t>
  </si>
  <si>
    <t>Total consolidado AAPP</t>
  </si>
  <si>
    <t>2016</t>
  </si>
  <si>
    <t>Cuadro 2.2 Escenario de avance de liquidación en contabilidad nacional</t>
  </si>
  <si>
    <t>Cuadro 2.1 Objetivos de déficit de las Administraciones Públicas 2018-2020</t>
  </si>
  <si>
    <t xml:space="preserve">Cuadro 2.3 Objetivos de ingresos y gastos para el total Administraciones Públicas 
Basado en un escenario de políticas constantes en 2018            </t>
  </si>
  <si>
    <t>Precio del petróleo (Brent, dólares/barril)</t>
  </si>
  <si>
    <t xml:space="preserve">Mercados españoles de exportación </t>
  </si>
  <si>
    <t>Crecimiento del PIB de la zona euro</t>
  </si>
  <si>
    <t>Crecimiento del PIB Mundial</t>
  </si>
  <si>
    <t>Tipo de cambio (dólares/euro)</t>
  </si>
  <si>
    <t>Tipos de interés a largo plazo (deuda pública a 10 años, España)</t>
  </si>
  <si>
    <t>Tipos de interés a corto plazo (euribor a tres meses)</t>
  </si>
  <si>
    <t>2018 (previsión)</t>
  </si>
  <si>
    <t>2017 (comunicado Eurostat)</t>
  </si>
  <si>
    <t xml:space="preserve">2. Objetivo gastos totales    </t>
  </si>
  <si>
    <r>
      <t>1.6. Otros</t>
    </r>
    <r>
      <rPr>
        <b/>
        <vertAlign val="superscript"/>
        <sz val="10"/>
        <color rgb="FF000000"/>
        <rFont val="Arial Narrow"/>
        <family val="2"/>
      </rPr>
      <t xml:space="preserve"> </t>
    </r>
  </si>
  <si>
    <r>
      <t>2.8. Otros</t>
    </r>
    <r>
      <rPr>
        <vertAlign val="superscript"/>
        <sz val="10"/>
        <color rgb="FF000000"/>
        <rFont val="Arial Narrow"/>
        <family val="2"/>
      </rPr>
      <t xml:space="preserve"> </t>
    </r>
  </si>
  <si>
    <t xml:space="preserve">           De las cuales prestaciones de desempleo </t>
  </si>
  <si>
    <t>Fuentes: Banco Central Europeo, Comisión Europea, Fondo Monetario Internacional y Ministerio de Economía, Industria y Competitividad.</t>
  </si>
  <si>
    <t>variación en % sobre el mismo período del año anterior, salvo indicación en contrario</t>
  </si>
  <si>
    <t>Cuadro 1.1 Supuestos básicos</t>
  </si>
  <si>
    <t>Fuentes: Instituto Nacional de Estadística y Ministerio de Economía, Industria y Competitividad.</t>
  </si>
  <si>
    <t>B.11</t>
  </si>
  <si>
    <t>12. Saldo exterior</t>
  </si>
  <si>
    <t>P.52 + P.53</t>
  </si>
  <si>
    <t>11. Variación de existencias</t>
  </si>
  <si>
    <t>10. Demanda nacional</t>
  </si>
  <si>
    <t>Contribuciones al crecimiento del PIB real</t>
  </si>
  <si>
    <t>P.7</t>
  </si>
  <si>
    <t xml:space="preserve">  9. Importación de bienes y servicios</t>
  </si>
  <si>
    <t>P.6</t>
  </si>
  <si>
    <t xml:space="preserve">  8. Exportación de bienes y servicios</t>
  </si>
  <si>
    <t xml:space="preserve">  7. Variación de existencias (% del PIB)</t>
  </si>
  <si>
    <t>P.51</t>
  </si>
  <si>
    <t xml:space="preserve">  6. Formación bruta de capital fijo</t>
  </si>
  <si>
    <t>P.3</t>
  </si>
  <si>
    <t xml:space="preserve">  5. Gasto final en consumo de las AA.PP.</t>
  </si>
  <si>
    <t xml:space="preserve">  4. Gasto final en consumo privado</t>
  </si>
  <si>
    <t>Componentes del PIB real</t>
  </si>
  <si>
    <t>B1*g</t>
  </si>
  <si>
    <t xml:space="preserve">  3. PIB nominal (miles de millones de euros)</t>
  </si>
  <si>
    <t>Productividad total de los factores</t>
  </si>
  <si>
    <t>Capital</t>
  </si>
  <si>
    <t>Empleo</t>
  </si>
  <si>
    <t>contribuciones:</t>
  </si>
  <si>
    <t xml:space="preserve">  2. PIB potencial</t>
  </si>
  <si>
    <t xml:space="preserve">  1. PIB real</t>
  </si>
  <si>
    <t>% Variación</t>
  </si>
  <si>
    <t>Nivel</t>
  </si>
  <si>
    <t>Índices de volumen encadenados, Año 2010=100, salvo indicación en contrario</t>
  </si>
  <si>
    <t>Cuadro 1.2 Perspectivas macroeconómicas</t>
  </si>
  <si>
    <t>4. Remuneración de asalariados (miles de millones de euros)</t>
  </si>
  <si>
    <t>3. Productividad por ocupado (miles de euros)</t>
  </si>
  <si>
    <t>2. Tasa de paro (% de población activa)</t>
  </si>
  <si>
    <t>1. Población ocupada total (Empleo equivalente a tiempo completo. Miles)</t>
  </si>
  <si>
    <r>
      <t>Cuadro 1.3 Evolución del mercado de trabajo</t>
    </r>
    <r>
      <rPr>
        <b/>
        <vertAlign val="superscript"/>
        <sz val="11"/>
        <color indexed="8"/>
        <rFont val="Century Gothic"/>
        <family val="2"/>
      </rPr>
      <t>(*)</t>
    </r>
  </si>
  <si>
    <t>(*) Incluye hogares e instituciones sin fines de lucro al servicio de los hogares.</t>
  </si>
  <si>
    <t>6. Deflactor de las importaciones (bienes y servicios)</t>
  </si>
  <si>
    <t>5. Deflactor de las exportaciones (bienes y servicios)</t>
  </si>
  <si>
    <t>4. Deflactor de la formación bruta de capital fijo</t>
  </si>
  <si>
    <t>3. Deflactor del consumo público</t>
  </si>
  <si>
    <r>
      <t>2. Deflactor del consumo privado</t>
    </r>
    <r>
      <rPr>
        <vertAlign val="superscript"/>
        <sz val="11"/>
        <color indexed="8"/>
        <rFont val="Century Gothic"/>
        <family val="2"/>
      </rPr>
      <t>(*)</t>
    </r>
  </si>
  <si>
    <t>1. Deflactor del PIB</t>
  </si>
  <si>
    <t>Cuadro 1.4 Evolución de los precios</t>
  </si>
  <si>
    <t xml:space="preserve">(*) Las cifras incluyen las ayudas financieras. </t>
  </si>
  <si>
    <t>B.9</t>
  </si>
  <si>
    <t>3. Cap.(+)/Nec.(-) de financiación del sector público (*)</t>
  </si>
  <si>
    <t xml:space="preserve">2. Cap.(+)/Nec.(-) de financiación del sector privado </t>
  </si>
  <si>
    <t xml:space="preserve">   Operaciones netas de capital</t>
  </si>
  <si>
    <t xml:space="preserve">   Saldo de rentas primarias y transferencias corrientes</t>
  </si>
  <si>
    <t xml:space="preserve">   Saldo de intercambios exteriores de bienes y servicios</t>
  </si>
  <si>
    <t>1. Cap. (+) /Nec. (-) de financiación frente al resto del mundo</t>
  </si>
  <si>
    <t>Cuadro 1.5 Saldos sectoriales</t>
  </si>
  <si>
    <t>Fuentes: Ministerio de Economía, Industria y Competitividad y Ministerio de Hacienda y Función Pública.</t>
  </si>
  <si>
    <t>(*) Un signo positivo se corresponde con medida de reducción del déficit.</t>
  </si>
  <si>
    <t>15. Saldo estructural (13-8)</t>
  </si>
  <si>
    <t>14. Saldo primario cíclicamente ajustado (13+6)</t>
  </si>
  <si>
    <t xml:space="preserve">13. Saldo cíclicamente ajustado (1-12) </t>
  </si>
  <si>
    <t>10. PIB potencial (% variación)</t>
  </si>
  <si>
    <t xml:space="preserve">  9. PIB real (% variación)</t>
  </si>
  <si>
    <t xml:space="preserve">  8. Medidas One-off y otras medidas temporales (*)</t>
  </si>
  <si>
    <t xml:space="preserve">  7. Saldo primario </t>
  </si>
  <si>
    <t xml:space="preserve">  6. Intereses </t>
  </si>
  <si>
    <t xml:space="preserve">Total Administraciones Públicas (S.13) (% PIB, salvo indicación en contrario) </t>
  </si>
  <si>
    <t xml:space="preserve">  5. Seguridad Social</t>
  </si>
  <si>
    <t xml:space="preserve">  4. Corporaciones Locales</t>
  </si>
  <si>
    <t xml:space="preserve">  3. Comunidades Autónomas</t>
  </si>
  <si>
    <t xml:space="preserve">  2. Administración Central</t>
  </si>
  <si>
    <t xml:space="preserve">  1. Total Administraciones Públicas</t>
  </si>
  <si>
    <t>Fuente: Ministerio de Economía, Industria y Competitividad.</t>
  </si>
  <si>
    <t>p.m.: Tipo de interés implícito sobre la deuda</t>
  </si>
  <si>
    <t>5. Ajuste Stock-flujo</t>
  </si>
  <si>
    <t>4. Intereses</t>
  </si>
  <si>
    <t>3. Saldo primario</t>
  </si>
  <si>
    <t>Contribución a la variación de la deuda bruta</t>
  </si>
  <si>
    <t>2. Variación de la deuda bruta</t>
  </si>
  <si>
    <t>% del PIB</t>
  </si>
  <si>
    <t>(1) Calculados sin medidas One-off y otras medidas temporales.</t>
  </si>
  <si>
    <t>Indicador Esfuerzo fiscal discrecional</t>
  </si>
  <si>
    <t>Variación de E sin medidas one offs</t>
  </si>
  <si>
    <t>Medidas One-off y otras medidas temporales</t>
  </si>
  <si>
    <t>Tasa de referencia</t>
  </si>
  <si>
    <t>Variación de E</t>
  </si>
  <si>
    <t xml:space="preserve">Gasto sin intereses ni desempleo (E) </t>
  </si>
  <si>
    <t>Gasto en desempleo</t>
  </si>
  <si>
    <t>Intereses</t>
  </si>
  <si>
    <t>Gasto total</t>
  </si>
  <si>
    <t>Ingresos discrecionales</t>
  </si>
  <si>
    <t>miles de millones € , salvo indicación en contrario</t>
  </si>
  <si>
    <t>Cuadro 2.5 Indicador de Esfuerzo Discrecional</t>
  </si>
  <si>
    <r>
      <rPr>
        <vertAlign val="superscript"/>
        <sz val="9"/>
        <color indexed="8"/>
        <rFont val="Arial Narrow"/>
        <family val="2"/>
      </rPr>
      <t xml:space="preserve">(*) </t>
    </r>
    <r>
      <rPr>
        <sz val="9"/>
        <color indexed="8"/>
        <rFont val="Arial Narrow"/>
        <family val="2"/>
      </rPr>
      <t>Datos en términos de Contabilidad Nacional, salvo la tasa de paro.</t>
    </r>
  </si>
  <si>
    <r>
      <rPr>
        <vertAlign val="superscript"/>
        <sz val="9"/>
        <color indexed="8"/>
        <rFont val="Arial Narrow"/>
        <family val="2"/>
      </rPr>
      <t xml:space="preserve">(**) </t>
    </r>
    <r>
      <rPr>
        <sz val="9"/>
        <color indexed="8"/>
        <rFont val="Arial Narrow"/>
        <family val="2"/>
      </rPr>
      <t>Remuneración por asalariado equivalente a tiempo completo.</t>
    </r>
  </si>
  <si>
    <r>
      <t>5. Remuneración por asalariado (miles de euros)</t>
    </r>
    <r>
      <rPr>
        <vertAlign val="superscript"/>
        <sz val="10"/>
        <color indexed="8"/>
        <rFont val="Arial Narrow"/>
        <family val="2"/>
      </rPr>
      <t>(**)</t>
    </r>
  </si>
  <si>
    <t xml:space="preserve">p.m.: Presión fiscal      (D.2+D.5+D.61+D.91-D.995) </t>
  </si>
  <si>
    <r>
      <t>a</t>
    </r>
    <r>
      <rPr>
        <sz val="9"/>
        <color rgb="FF000000"/>
        <rFont val="Arial Narrow"/>
        <family val="2"/>
      </rPr>
      <t xml:space="preserve"> Según definición del Reglamento de la CE número 479/2009.</t>
    </r>
  </si>
  <si>
    <r>
      <t>1. Deuda Bruta</t>
    </r>
    <r>
      <rPr>
        <vertAlign val="superscript"/>
        <sz val="10"/>
        <color rgb="FF000000"/>
        <rFont val="Arial Narrow"/>
        <family val="2"/>
      </rPr>
      <t>a</t>
    </r>
  </si>
  <si>
    <r>
      <t>Indicador Esfuerzo fiscal discrecional</t>
    </r>
    <r>
      <rPr>
        <vertAlign val="superscript"/>
        <sz val="10"/>
        <color theme="1"/>
        <rFont val="Arial Narrow"/>
        <family val="2"/>
      </rPr>
      <t>(1)</t>
    </r>
  </si>
  <si>
    <t>Cuadro 2.4 Objetivos presupuestarios para el total de las Administraciones Públicas y sus subsectores</t>
  </si>
  <si>
    <t>Velar por la implementación plena y oportuna de la Ley de garantía de Unidad de Mercado</t>
  </si>
  <si>
    <t>3.2</t>
  </si>
  <si>
    <t xml:space="preserve">Garantizar una inversión adecuada y sostenida en investigación e innovación. 
2017 es el primer año en que la Agencia creada legalmente a finales de 2015 tiene su propio presupuesto dedicado a la promoción y coordinación de la investigación científica y tecnológica. Representa el 56,2% del presupuesto total del presupuesto civil de I &amp; I.
3,395 millones de euros para la implementación del Plan Nacional de Investigación e Innovación Científica y Tecnológica. 
Nueva política del CDTI sobre pagos no reembolsables para llevar a cabo proyectos de I + I para cubrir el 20% de los gastos totales de proyectos de I + I para grandes empresas (hasta 30% -financiado por FEDER) y el 30% para las PYME. 
Fomentar el ecosistema de Innovación español: Cervera Roja. En 2017 se está definiendo un nuevo instrumento para prestar apoyo y financiar una red de centros e institutos tecnológicos.
Recursos Humanos en I &amp; I: 100% de reemplazo de investigadores jubilados dentro de organizaciones públicas de investigación y universidades, 217 millones de euros para la contratación de investigadores y técnicos para la realización de actividades de I + I en el sector público de investigación y empresas en Agencia Estatal de Investigación.
Subvenciones de la Agencia Estatal de Investigación 2017 (708,9 millones de euros).
Aumentar la participación en el Programa Marco de I + I de la UE Horizonte 2020 (2.103 millones de euros de financiación competitiva asignada a los grupos y entidades españolas de I + D 2014-2017).
</t>
  </si>
  <si>
    <t>Los PGE 2017 recogen un gasto total en I+D civil de 6,041 millones de euros, un 4,1% superior al de 2016-2017, incluyendo subvenciones y créditos reembolsables. El presupuesto no financiero total asciende en 2017 a 2,453 millones de euros (-2,3% 2016-2017). El presupuestos financiero total (préstamos reembolsables) supone 3,588 millones de euros (+9.3% 2016-2017).</t>
  </si>
  <si>
    <t>Presupuestos Generales del Estado 2017</t>
  </si>
  <si>
    <t>Garantizar un nivel adecuado y sostenido de inversiones en investigación e innovación, y reforzar su gobernanza en todos los niveles de la Administración.</t>
  </si>
  <si>
    <t>3.1</t>
  </si>
  <si>
    <t>Aumentar la pertinencia de la enseñanza superior para el mercado laboral. Corregir las disparidades autonómicas en los resultados educativos, en particular, mediante el refuerzo de la formación de los profesores y el apoyo individual a los estudiantes.</t>
  </si>
  <si>
    <t>2.3</t>
  </si>
  <si>
    <t xml:space="preserve">El objetivo de la exención es la financiación de actividades de interés general consideradas de interés social, que se refieran a los ejes establecidos en el  artº. 2.1 del Real Decreto Ley  7/2013, de 28 de Junio, en el ámbito estatal, y actividades que son consideradas de interés social en el ámbito de las competencias del Estado, de acuerdo con el  art. 3.2 and 6.1 de la Ley  45/2015, de 14 de octubre,  del Voluntariado. </t>
  </si>
  <si>
    <t xml:space="preserve">Subvenciones del Tercer Sector a través del Impuesto sobre la Renta de las Personas Físicas. </t>
  </si>
  <si>
    <t xml:space="preserve">El objetivo del nuevo PENIA es continuar pormoviendo acciones integrales y transversales con impacto en el bienestar de la infancia. </t>
  </si>
  <si>
    <t>Nuevo PENIA: Plan Estratégico Nacional de Infancia y Adolescencia (2018-2021)</t>
  </si>
  <si>
    <t xml:space="preserve">Su principal objetivo es organizar, sistematizar, actualizar y mejorar el apoyo y asistencia que todas las tipologías de familia reciben de las agencias estatales españolas de forma transversal. Contendrá medidas generales aplicables a todos los tipos de hogares así como medidas específicas dirigidas a los hogares con necesidades especiales. </t>
  </si>
  <si>
    <t>Proyecto normativo de Ley de Apoyo Integral a la Familia</t>
  </si>
  <si>
    <t>La Estrategia Nacional para la Inclusión Social de la Población Gitana 2012-2020 se dirige a mejorar la situación y condiciones de vida de la población gitana reduciendo la brecha existente entre este grupo y el resto de la población. La Estregia tiene un impacto directo en cuatro áreas principales: educación, salud, empleo y habitabilidad.</t>
  </si>
  <si>
    <t xml:space="preserve">Estrategia Nacional Para la Inclusión Social de la Población Gitana (2012-2020) </t>
  </si>
  <si>
    <t>El Fondo de Ayuda Europeo para las Personas más desfavorecidas proporciona en España asistencia alimentaria y medidas de inclusión social, como asistencia y apoyo para ayudar a las personas a salir de la pobreza a través de su programa operativo.  El Programa Operativo FEAD contribuirá a alcanzar el objetivo nacional de reducción de la pobreza de 1,4-1,5 millones de personas.</t>
  </si>
  <si>
    <t xml:space="preserve">FEAD Fondo de Ayuda Europea para las Personas Más Desfavorecidas (2014-2020) </t>
  </si>
  <si>
    <t xml:space="preserve">La Estrategia Nacional Integral para Personas Sin Hogar (2015-2020) es el instrumento propuesto por el Gobierno para resolver la mendicidad y establecer un marco de acción integral en este ámbito. El fin último de la estrategia es la erradicación completa de la mendicidad en nuestro país, a través del objetivo a medio plazo del número de personas sin hogar, así como a través de la prevención de ese tipo de situaciones y mejora de sus condiciones de vida. </t>
  </si>
  <si>
    <t xml:space="preserve">Estrategia Nacional Integral Para Personas sin Hogar (2015-2020) </t>
  </si>
  <si>
    <r>
      <t>El Programa de la UE para el Empleo y la Innovación Social (Eje PROGRESS)</t>
    </r>
    <r>
      <rPr>
        <b/>
        <sz val="10"/>
        <color theme="1"/>
        <rFont val="Arial Narrow"/>
        <family val="2"/>
      </rPr>
      <t xml:space="preserve"> </t>
    </r>
    <r>
      <rPr>
        <sz val="10"/>
        <color theme="1"/>
        <rFont val="Arial Narrow"/>
        <family val="2"/>
      </rPr>
      <t xml:space="preserve">se centra en la adquisición de un mejor y más actual conocimiento sobre el actual Sistema de Renta Mínima en España, así como en su relación coste-eficacia basado en la evidencia (datos empíricos) y experiencia de los gobiernos centrales y autonómicos en España y en otros países de la UE. El objetivo final es dirigir y promover reformas nacionales en este área al mínimo coste presupuestario posible y con el mayor impacto positivo en el empleo y el crecimiento. </t>
    </r>
  </si>
  <si>
    <t>Proyecto PROGRESS (Revisión de sistema de ingresos mínimos de España desde la perspectiva de la efectividad)</t>
  </si>
  <si>
    <t>Hacer frente a las disparidades autonómicas y la fragmentación en los sistemas de renta mínima garantizada y mejorar el apoyo a las familias, incluido el acceso a guarderías de calidad.</t>
  </si>
  <si>
    <t>2.2</t>
  </si>
  <si>
    <t xml:space="preserve">La Red de Inclusión Social, financiada y promovida por el Fondo Social Europeo, se crea como un foro para fomentar la cooperación entre las administraciones públicas y los agentes sociales implicados, a través de la  creación de redes de intercambio y foros dirigidos a la mejora de la inclusión social de las personas. En el periodo de programación 2014-2020 la Red tratará el problema, entre otros, de la mejora de la coordinación entre los servicios sociales y de empleo. </t>
  </si>
  <si>
    <t>RIS (Red de Inclusión Social)</t>
  </si>
  <si>
    <t xml:space="preserve">El Proyecto de Real Decreto por el que se aprueba la Estrategia Española de Activación para el Empleo (EEAE) 2017-2020 es el marco normativo para la coordinación y ejecución de las políticas activas de empleo e intermediación laboral en el conjunto del Estado. El sexto eje de objetivos estructurales está dedicado a la mejora del marco institucional del Sistema Nacional de Empleo, y en particular recoge las actuaciones que van dirigidas a la mejora de la gestión, colaboración, coordinación y comunicación dentro del Sistema Nacional de Empleo y el impulso a su modernización.
La Tarjeta Social Universal contribuye a mejorar la coordinación y compartir información entre los servicios públicos de empleo y de protección social. 
</t>
  </si>
  <si>
    <t xml:space="preserve">• Estrategia Española de Activación para el Empleo 2017-2020. 
• Tarjeta Social Universal.
• Reducir a tres las modalidades de contrato de trabajo (un contrato indefinido, un contrato “de protección creciente” y un contrato para la formación). Jornada de trabajo: tiempo completo/tiempo parcial. 
• Reforzar el principio de causalidad en la contratación temporal en el marco de la negociación colectiva y determinar el volumen de contratos de duración determinada, además de promocionar la contratación indefinida y la transformación de los contratos temporales en indefinidos. 
• Establecer desincentivos para las empresas que recurran en mayor medida a la contratación temporal y la rotación excesiva.
• Reforzar las actuaciones de la Inspección de Trabajo y Seguridad Social en materia de fraude en la contratación.
• Bonificación de las cuotas a la Seguridad Social para incentivar la conversión en contrato indefinido para los contratos de formación y aprendizaje elegibles para la ayuda de acompañamiento a jóvenes con baja formación.
• Contrato de relevo: el contrato del joven relevista deberá ser indefinido. </t>
  </si>
  <si>
    <t>Reforzar la coordinación entre los servicios autonómicos de empleo, los servicios sociales y las empresas, a fin de responder mejor a las necesidades de los solicitantes de empleo y los empresarios. Adoptar medidas destinadas a promover la contratación por tiempo indefinido.</t>
  </si>
  <si>
    <t>2.1</t>
  </si>
  <si>
    <t>Se ha encomendado a la AIREF la realización del estudio sobre el gasto público en subvenciones</t>
  </si>
  <si>
    <t>Llevar a cabo una revisión global de los gastos a fin de identificar posibles ámbitos en los que sea posible aumentar la eficiencia del gasto.</t>
  </si>
  <si>
    <t>1.3</t>
  </si>
  <si>
    <t>La nueva Ley de Contratos del Sector Público avanza en el refuerzo de los principios de eficiencia, transparencia, lucha contra la corrupción. Se introducen medidas para agilizar los procedimientos, generalizar la contratación electrónica, dotar de mayores garantías de publicidad a los procedimientos de contratación y fomentar la participación de las PYMES.</t>
  </si>
  <si>
    <t>Medidas destinadas a reforzar los marcos presupuestario y de contratación pública.</t>
  </si>
  <si>
    <t>1.2</t>
  </si>
  <si>
    <t>Programa de Estabilidad 2017-2020. 
Presupuestos Generales del Estado para 2017.</t>
  </si>
  <si>
    <t>Velar por el cumplimiento de la Decisión del Consejo, de 8 de agosto de 2016, por la que se formula una advertencia en el marco del procedimiento de déficit excesivo.</t>
  </si>
  <si>
    <t>1.1</t>
  </si>
  <si>
    <t>Número</t>
  </si>
  <si>
    <t>Descripción del Impacto</t>
  </si>
  <si>
    <t>Medidas</t>
  </si>
  <si>
    <t>Recomendación</t>
  </si>
  <si>
    <t xml:space="preserve">Recomendación </t>
  </si>
  <si>
    <t>En Enero, la Conferencia de Presidentes alcanzó un acuerdo para aumentar la cooperación entre administraciones para asegurar la unidad de mercado y para aplicar principios de buena regulación para aumentar la competitivdad de la economía española. En febrero, el Consejo para la Unidad de Mercado se comprometió en la misma línea. Se han realizado avances en Ley de Unidad de Mercado, entre los que caben señalar la continua revisión de la nueva regulación para asegurar su adecuación con la Ley - en torno a 110 normas estatales y 150 autonómicas han sido adaptadas a la misma-, obligación de informar sobre el impacto en la unidad de mercado de cualquier nueva norma en la Memoria de Análisis de Impacto Normativo y publicación de un catálogo de buenas y malas prácticas y guías para la implementación de la Ley. En junio de 2017, una sentencia del Tribunal Constitucional anuló determinados artículos de la Ley de Unidad de Mercado. Quedan pendientes otros tres recursos contra la Ley. En la misma jurisdicción,  sin embargo, otros principios y preceptos de la Ley han sido plenamente confirmados y el Gobierno está firmemente comprometido con los objetivos de la Ley.</t>
  </si>
  <si>
    <t xml:space="preserve">La Ley de Unidad de Mercado se aplicará gradualmente. La unidad de mercado y los principios de buena regulación que contiene deben ser aplicados tanto en la nueva como en la regulación existente y en todas las actuaciones administrativas relacionadas con las actividades económicas.
</t>
  </si>
  <si>
    <t>Educación Universitaria
1. Aprobación de la Estrategia Española para la Educación Superior.
2. En el segundo semestre de 2017 se publicará el informe sobre empleabilidad de las titulaciones universitarias. 
3. Introducción de la mención de doctor industrial en las titulaciones universitarias de Doctor.
4. Ordenación de las titulaciones universitarias oficiales de Grado.</t>
  </si>
  <si>
    <t xml:space="preserve">
1. El programa de desarrollo y formación docente es una de las claves para afrontar los actuales retos educativos. La formación –de tipo presencial y en línea- ofrecida por el MECD se dirige a los profesores de todo el país. 
2. El plan pretende lograr que todas las escuelas tengan acceso total a Internet de manera coordinada con las Comunidades Autónomas, así como promover la interoperabilidad y establecer un modelo para el desarrollo de la competencia digital de los docentes. 
3. Surgen de la necesidad de responder a problemas específicos del sistema educativo que pueden dificultar la equidad social y la competitividad. Estos planes buscan, desde el dialogo y el consenso, responder de manera efectiva a la necesidad de colaboración y coordinación entre las diferentes instituciones para asegurar que las escuelas sean entornos seguros, libres de violencia, inclusivos y donde se pueda alcanzar el éxito. 
4. Los estudios internacionales contribuyen a elaborar indicadores internacionales que ayudan a desarrollar políticas educativas. Los datos que se obtienen de los estudios se utilizan para ajustar o poner en marcha nuevas políticas.
5. España participa en estudios y pruebas internacionales de la OECD, PIACC, IEA, entre otros.
6. Es un instrumento indispensable para describir la realidad educativa, definir los objetivos educativos y la adopción de políticas apropiadas para conseguirlos. 
</t>
  </si>
  <si>
    <t xml:space="preserve">Educación no Universitaria
1. Programa de desarrollo y formación docente.
2. Plan de Cultura Digital. 
3. Planes Estratégicos de Salud Escolar, Convivencia e Inclusión de Personas con Necesidades Educativas Especiales.
4. Programas de Cooperación Territorial.
2016: Lenguas Extranjeras, Salud Escolar, Convivencia, Reducción del Abandono Escolar,  Apoyo a los alumnos con necesidades  educativas especiales y altas capacidades, programa de ayudas para la compra de libros de texto. 
2017: PROEDUCAR: Programa para la mejora y el apoyo en Educación y la permanencia en el Sistema educativo y programa de ayudas para la compra de libros de texto
5. Participación en estudios y pruebas internacionales (PISA for SCHOOLS, PISA, TALIS, PIAAC, TIMSS &amp; PIRLS).
6. Elaboración de los Indicadores del Sistema Educativo Español en colaboración con las  comunidades autónomas y participación en la elaboración y análisis de los indicadores internacionales. 
</t>
  </si>
  <si>
    <t xml:space="preserve">El 2 de junio el Consejo de Ministros acordó llevar a cabo una revisión integral del gasto público del conjunto de las Administraciones Públicas, con el fin de mejorar la calidad del gasto e incrementar su eficiencia.
La primera área de trabajo serán las subvenciones, con el fin de detectar posibles mejoras en los procedimietnos, eliminar duplicidades y realizar un análisis de impacto. 
Se ha encargado el estudio a la AIREF, quien deberá presentarlo antes de que finalice 2018. Para ello, esta entidad ya ha elaborado un Plan de Acción que incorpora los aspectos metodológicos y una propuesta inicial de las líneas de subvenciones a analizar. </t>
  </si>
  <si>
    <t xml:space="preserve">Nueva Ley de Contratos del Sector Público.   Creación de la Oficina Independiente de Regulación y Supervisión de la Contratación. 
Designación de la junta Consultiva de Contratación Pública como punto de referencia para la cooperación con la Comisión Europea.
 Creación de la Oficina Nacional de Evaluación.
</t>
  </si>
  <si>
    <t xml:space="preserve">En 2016 el déficit del conjunto de las Administraciones Públicas se redujo hasta el 4,3% del PB, excluyendo la asistencia financiera, por debajo del objetivo (4,6%). 
En 2017, los útlimos datos disponibles de ejecución presupuestaria muestran una  reducción del déficit público respecto al año anterior en todos los subsectores de la Admisnitración.  El déficit consolidado de las Administraciones Públicas, excluidas Corporaciones locales, se reduce hasta el 2,31% del PIB en los siete primeros meses del año, 0,85 puntos porcentuales de PIB menos que en el mismo periodo del año anterior.  Por lo tanto, se puede alcanzar el objetivo de déficit público también en 2017. Esto nos sitíua en un buen punto de partida para alcanzar el objetivo de 2018.  
</t>
  </si>
  <si>
    <t>Se ha aprobado el Real Decreto 897/2017, de 6 de octubre, por el que se regula la figura del consumidor vulnerable, el bono social y otras medidas de protección para los consumidores domésticos de energía eléctrica. Se pone en marcha un nuevo bono social basado fundamentalmente en criterios de renta para que puedan acceder los consumidores que más lo necesitan. El descuento en la factura eléctrica será del 25% para los consumidores vulnerables, del 40% para los vulnerables severos y del 50% si además están siendo atendidos por los servicios sociales. Además, se regula un mecanismo para evitar los cortes de suministro en el caso de los consumidores vulnerables en riesgo de exclusión social. Por último, se adoptan medidas para reforzar la protección del consumidor en la comercialización y ante los cortes de suministro.</t>
  </si>
  <si>
    <t>Nuevo bono social y medidas de protección de los consumidores vulnerables</t>
  </si>
  <si>
    <t xml:space="preserve">La Estrategia Española sobre Drogas y Adicciones 2017-2024 se dirige a evitar la exclusión de las personas adictas y alcanzar una rehabilitación adecuada y la reinserción social y laboral. Desarrollará acciones que promuevan comportamientos seguros, reducir los riesgos prevenibles y contribuir a reducir las desigualdades sociales y de acceso a la sanidad entre grupos de población afectados por problemas de adicción, elminando el riesgo de exclusión social que derive de estos factores.  De acuerdo con este objetivo, el Primer Plan de Acción que la Estartegia desarrollará incorporará actividades dirigidas a adaptar servicios y programas, así como a expandirlos (servicios ocupacionales y especialmente para la reintegración laboral) a los nuevos perfiles de las personas atendidas (incluyendo adicciones sin sustancias), y en atención al diferente impacto de las adicciones en hombre y en mujeres y las necesidades específicas de las personas adictas de mayor edad. </t>
  </si>
  <si>
    <t>Estrategia Nacional sobre Drogas y Adicciones 2017-2024. Plan de acción 2017-2020.</t>
  </si>
  <si>
    <t xml:space="preserve">El objetivo del nuevo PENIA es continuar pormoviendo acciones integrales y transversales con impacto en el bienestar de la infancia. En este sentido, El PENIA permite enmarcar la lucha contra la exclusión social desde un enforque multidimensional y holístico. </t>
  </si>
  <si>
    <t xml:space="preserve">Su principal objetivo es organizar, sistematizar, actualizar y mejorar el apoyo y asistencia que todas las tipologías de familia reciben de las agencias estatales españolas de forma transversal (empleo, seguridad social, sanidad, educación, política estatal de vivienda, etc.), contendrá medidas generales aplicables a todos los tipos de hogares así como medidas específicas dirigidas a los hogares con necesidades especiales. </t>
  </si>
  <si>
    <t xml:space="preserve">La Estrategia Nacional para la Inclusión Social de la Población Gitana 2012-2020 se dirige a mejorar la situación y condiciones de vida de la población gitana reduciendo la brecha existente entre este grupo y el resto de la población. La Estregia tiene un impacto directo en cuatro áreas principales (educación, salud, empleo y habitabilidad) que se consideran los principales pilares para facilitar una progresiva convergencia entre la población general y la comunidad gitana. </t>
  </si>
  <si>
    <t xml:space="preserve">El Fondo de Ayuda Europeo para las Personas más desfavorecidas proporciona en España asistencia alimentaria y medidas de inclusión social, como asistencia y apoyo para ayudar a las personas a salir de la pobreza a través de su programa operativo.  El Programa Operativo FEAD contribuirá a alcanzar el objetivo nacional de reducción de la pobreza de 1,4-1,5 millones de personas cubriendo las necesidades básicas de los beneficiarios y proporcionándoles la asistencia social y laborar para aumentar su empleabilidad e inclusión social. </t>
  </si>
  <si>
    <t xml:space="preserve">La Estrategia Nacional Integral para Personas Sin Hogar (2015-2020) es el instrumento propuesto por el Gobierno para resolver la mendicidad y establecer un marco de acción integral en este ámbito. Hasta la fecha no había habido un enfoque integral y coordinado que involucrara a todas las administraciones públicas para resolver este problema. El fin último de la estrategia es la erradicación completa de la mendicidad en nuestro país, a través del objetivo a medio plazo del número de personas sin hogar, así como a través de la prevención de ese tipo de situaciones y mejora de sus condiciones de vida. La estategia ha sido diseñada por todos los actores involucrados en su implementación: Administración General del Estado, Comuniades Autónomas y Entidades Locales, así como el tercer sector de la acción social y las personas sin hogar.  </t>
  </si>
  <si>
    <t xml:space="preserve">Para cumplir el objetivo de reducción de la pobreza fijado en la Estrategia Europea 2020, España se a comprometido a aprobar una nueva Estrategia que permitirá la coordinación de todos los agentes y que integrará distintas líneas de acción dirigidas a la reducción de la pobreza y la promoción de la inclusión social. 
El principal objetivo de esta Estrategia Nacional es evitar y reducir las situaciones de pobreza y exclusión social, así como fortalecer las capacidades personales en el ámbito de la formación y de la inserción laboral. El punto de partida es considerar que la mejor forma para luchar contra la pobreza es su prevención, y la mejor herramienta promover el acceso al empleo para aquellos apartados del mercado de trabajo. 
La formación es un factor determinante en el caso de las personas menos cualificadas o aquellos cuya cualificación no se adapta a las demandas del mercado de trabajo. 
En la elaboración de esta Estrategia se tendrá en cuenta el distinto reparto de responsabilidades entre las distintas Administraciones Públicas en el ámbito de la protección social. 
Otros agentes sociales como ONGs, sindicatos y organizaciones empresariales serán consultados, así como expertos en políticas sociales y de intervención. </t>
  </si>
  <si>
    <t xml:space="preserve">Nueva Estrategia Naiconal de Prevención y Lucha contra la Pobreza (2017-2020) </t>
  </si>
  <si>
    <t xml:space="preserve">Todas estas medidas contribuirán a incrementar el número de adultos con estudios terciarios:
1. incrementando el atractivo y la calidad de la educación superior 
2. facilitando el acceso y la admisión de los extranjeros a las universidades españolas
3. ofreciendo formación variada, adaptada a las demandas de formación económicas y sociales 
4. teniendo un impacto positivo en las cifras de finalización y titulación de formación profesional básica
5. haciéndolo más atractivo al proveer de experiencia profesional pagada a las empresas. 
El número de jóvenes entre 18 y 24 años que se matricula en las universidades ha aumentado del 23,4% en el curso 2007-08 al 31,5 en 2015 (Fuente de los datos: Sistema de Información Universitaria Integrado- SIIU- MECD)
</t>
  </si>
  <si>
    <t xml:space="preserve">1. Medidas para  mejorar el emprendimiento.
2. Nuevos procedimientos de admisión para extranjeros en las universidades españolas y más agilidad en los procedimientos para homologación de los estudios obtenidos en el extranjero.
3. Flexibilización de la organización de los estudios universitarios.
4. Promoción de la Formación Profesional dual en los grados superiores.
5. Incentivos para la incorporación de compañías de los trabajadores en proceso de formación. 
</t>
  </si>
  <si>
    <t>Estudios terciarios para el 44% de las personas entre 30 y 34 años</t>
  </si>
  <si>
    <t xml:space="preserve">1. La reforma educativa puede contribuir a reducir el abandono temprano de la educación hasta un 15% en 2020, mediante la detección temprana de las dificultades de aprendizaje y reforzando e aprendizaje a través de las competencias clave para el desarrollo académico. 
2. Como complemento de la reforma educativa, se va a contribuir a reducir la tasa de abandono escolar temprano mediante acciones específicas sobre los principales factores de riesgo y reforzando las medidas de atención personalizada.
3.Se ayudará a la reducción del abandono escolar temprano ofreciendo itinerarios alternativos para aquellos estudiantes cuyas competencias, aptitudes y expectativas se dirigen a una enseñanza más aplicada.
4. Favorecer una actualización fácil y rápida de las cualificaciones de formación profesional  al mercado de trabajo y al desarrollo profesional y personal de los estudiantes, haciendo la formación profesional una opción más atractiva, contribuirá a la reducción del abandono escolar temprano.
</t>
  </si>
  <si>
    <t xml:space="preserve">1. Puesta en marcha de una reforma educativa en educación primaria, secundaria obligatoria, formación profesional y bachillerato.
2. Continuación del Plan que establece las estrategias princípiales para reducir el abandono escolar temprano.
3. Puesta en marcha de los estudios de Formación Profesional básica que extiende los contenidos necesarios para aplicar un buena orientación y  asesoramiento para acceder al mundo laboral.
4. Actualización del Catálogo Nacional de Cualificaciones. 
</t>
  </si>
  <si>
    <t>Abandono escolar temprano inferior al 15%</t>
  </si>
  <si>
    <t xml:space="preserve">La Ley 18/2014 creó el Fondo Nacional de Eficiencia Energética que tiene como finalidad la financiación de mecanismos de apoyo económico, financiero, asistencia técnica, formación, información u otras medidas, con el fin de aumentar la eficiencia energética en los diferentes sectores consumidores de energía, y de forma que contribuyan a alcanzar el objetivo de ahorro energético nacional que establece el Sistema Nacional de Obligaciones de Eficiencia Energética previsto en el artículo 7 de la Directiva 2012/27/UE. En cumplimiento de esta obligación, España ha comunicado a la Comisión Europea un objetivo de 15.320 ktep, objetivo que se ha incrementado hasta los 15.979 ktep según la última revisión de la metodología realizada por la Comisión Europea. el presupuesto total gestionado asciende a 413 millones de euros, ha supuesto hasta el 16 de mayo, 2.659 solicitudes y una inversión de más de 985 millones de euros. Líneas:
• Programa de ayudas para la renovación de las instalaciones de alumbrado exterior municipal. 
• Programa de ayudas para actuaciones de eficiencia energética en PYME y Gran Empresa del sector industrial. 
• Programa de ayudas para el cambio modal y uso más eficiente de los modos de transporte. 
• Programa de rehabilitación energética de edificios (PAREER-CRECE).
• Programa de ayudas para actuaciones de eficiencia energética en el sector ferroviario.
• Programa de ayudas para actuaciones de eficiencia energética en desaladoras.
</t>
  </si>
  <si>
    <t>Transposición de la Directiva de eficiencia energética: puesta en marcha del Fondo Nacional de Eficiencia Energética</t>
  </si>
  <si>
    <t>Reducción del consumo primario de energía un 20% respecto a 2005</t>
  </si>
  <si>
    <t>El Real Decreto 1085/2015, de 4 de diciembre, de fomento de los Biocarburantes, estableció una senda de incorporación de biocarburantes en gasolinas y gasóleos para cumplir el con ebjetivo de que en 2020, el 10% de la energía final en transporte proceda de fuentes renovables. en la actualidad, se está tramitando un real decreto que incorpora al ordenamiento nacional diversas directivas europeas que afectan a los biocarburantes, articula el pase al esquema definitivo de verificación de la sostenibilidad  y establece un objetivo nacional de venta o consumo de biocarburantes avanzados.</t>
  </si>
  <si>
    <t>Fomento de los biocarburantes</t>
  </si>
  <si>
    <t>Dadas las particularidades de los sistemas eléctricos no peninsulares, se está trabajando en el diseño de un mecanismo competitivo para incorporar energías renovables en dichos territorios que, a su vez, permita aprovechar los fondos FEDER programados para esta finalidad. Estas medidas son adicionales a las ya adoptadas en años anteriores</t>
  </si>
  <si>
    <t>Fomento de las energías renovables en los sistemas eléctricos no peninsulares</t>
  </si>
  <si>
    <t>Con la experiencia adquirida durante los primeros años de aplicación de la normativa, se está trabajando en una reforma del real decreto de autoconsumo para introducir mejoras técnicas en esta figura para facilitar y mejorar su aplicación.</t>
  </si>
  <si>
    <t>Desarrollo de un régimen administrativo y económico para el autoconsumo a través del Real Decreto 900/2015, de 9 de octubre, por el que se regulan las condiciones administrativas, técnicas y económicas de las modalidades de suministro de energía eléctrica con autoconsumo y de producción con autoconsumo.</t>
  </si>
  <si>
    <t>Durante el año 2017 se han organizado dos subastas para la incorporación de energías renovables en territorio peninsular. Así, entre las subastas de junio y de mayo de este año, se han adjudicado un total de 8.037 MW de nueva potencia renovable distribuidos entre 3.910 MW fotovoltaicos, 4.107 MW eólicos y 20 MW correspondientes a otras tecnologías. Esta distribución garantiza un mix equilibrado con participación de todas las tecnologías. Igualmente, no pueden olvidarse otras medidas adoptadas en los últimos años para impulsar la penetración de renovables de forma eficiente: subasta de nueva potencia eólica (500 MW) y de biomasa (200 MW), introducción de eólica en Canarias (450 MW), régimen retributivo específico para biogás, biomasa, cogeneración e hidráulica (120 MW) o el, aumento de senda la penetración de biocarburantes en automoción (hasta alcanzar el 8,5% en 2020), entre otras.</t>
  </si>
  <si>
    <t>Introducción de nueva energía renovable en el sistema eléctrico a través de un mecanismo de subasta competitiva.</t>
  </si>
  <si>
    <t>Energías renovables 20% del consumo energético total</t>
  </si>
  <si>
    <t>Reducción del 10% de las emisiones respecto a 2005</t>
  </si>
  <si>
    <t xml:space="preserve">Aumentar la participación y liderazgo en la UE en el Horizonte 2020:  2,103 millones de euros en concurrencia competitiva asignados a grupos y entidades españolas de I+D. La Estrategia Española para la Ciencia, la Tecnología y la Innovación 2013-2020 incluye entre sus principales prioridades alinear las políticas de I+D nacionales y las de la UE, así como aumentar la participación de las instituciones y empresas españolas en los proyectos de la UE financiados bajo el Horizonte 2020. La tasa de retorno del Horizonte 2020 acumulada hasta julio de 2017 es del 9,9%, por enciama del objetivo de la Estrategia Española para 2020 (9,5%). </t>
  </si>
  <si>
    <t>Internacionalización de las actividades de I+D y mejora del valora añadido de la UE</t>
  </si>
  <si>
    <t xml:space="preserve">Financiación sostenible para la contratación de investigadores y técnicos para la realización de actividades de I+D. En la Agencia de Investigación se destinan 217 millones de euros para la contratación de investigadores y técnicos que desarrollen actividades de I+D en la investigación pública y empresarial. </t>
  </si>
  <si>
    <t xml:space="preserve">Tasa de reposición del 100% en los organismos públicos de investigación y en las universidades. </t>
  </si>
  <si>
    <t>Recursos Humanos en I+D</t>
  </si>
  <si>
    <t>A finales de 2017-2018 se implementarán nuevos instrumentos para incentivar el acceso de las PYMEs al New instruments to incentivate the access of SMEs a los servicios tecnológicos de vanguardia proporcionados por los Centros Tecnológicos.  Incluye la creación de un nuevo mecanismo para reducir el coste de las garantías para las PYMEs que acceden a los préstamos del CDTI, abordando específicamente los desafíos de innovación de las PYMEs para adquirir servicios de alto valor añadido que proporcionan los Centros Tecnológicos.   El preuspuesto total en 2017 es de 480 millones de euors (préstamos) .</t>
  </si>
  <si>
    <t>Refuerzo de las capacidades de innovación de las PYMEs</t>
  </si>
  <si>
    <t xml:space="preserve">En 2017 se está definiendo un nuevo instrumento, para proporcionar apoyo y financiar una red de centros e institutos tecnológicos para complementar sus capacidades, crear sinergias entre los distintos agentes, fomentar la colaboraciones público privadas y privadas en torno a un número definido y bien definido de dominios tecnológicos transversales para apoyar  los avances tecnológicos y la innovación.  El presupuesto total es de 20 millones de euros en subvenciones + 480 millones de euros en préstamos (ver también "Refuerzo de las capacidades de innovación de las PYMEs). </t>
  </si>
  <si>
    <t>Fomento del Ecosistema Español de Innovación: Red Cervera</t>
  </si>
  <si>
    <t xml:space="preserve">Proyectos Estratégicos Empresariales. El CDTI ha convocado (marzo de 2017) ayudas para el apoyo de Proyectos Estratégicos de I+D en Andalucía, CAstilla la Mancha, Extremadura, Galicia, Murcia, Cuta y Melilla, por importe de 229 millones de euros, como parte del Fondo FEDER Tecnológico 2007-2013. El CDTI ha lanzado convocatorias para convocó Strategic Business Projects. </t>
  </si>
  <si>
    <t xml:space="preserve">Mejora de las condiciones de financiación pública. El CDTI (Centro para el Desarrollo Tecnológico e Industrial) adoptó en 2017 una nueva política sobre préstamos no reembolsables para para permitir a los proyectos de I+D cubril el 20% del total de los gastos en las grandes empresas (30% si los proyectos están cofinanciados por el FEDER) y el 30% en las PYMEs. Para los proyectos internacionales de I+D y de los grandes consorcios público- privados de I+D, los préstamos no reembolsables pueden llegar a representar el 33% del total del presupuesto del proyecto.  
</t>
  </si>
  <si>
    <t>Fomento de las empresas de I+D a través de los incentivos directos y del acceso a financiación Pública</t>
  </si>
  <si>
    <t xml:space="preserve">Agencia Estatal de Investigación. 2017 es el primer año en que la Agencia (creada legalmente a finales de 2015) cuenta con su propio presupuesto dedicado a la promoción y coordinación de la investigación científica y tecnológica. Representa el 56,2% del presupuesto total de I+D civil. El presupuesto de 2017 es de 3,395 millones de euors para la implemntación del Plan Estatal Nacional para la Investigación y la Innovación Científica y Tecnológica.  </t>
  </si>
  <si>
    <t xml:space="preserve">Presupuesto Estatal de I+D+i </t>
  </si>
  <si>
    <t xml:space="preserve"> Inversión del 2% del PIB en I+D</t>
  </si>
  <si>
    <t>Programa de formación y trasmisión en el empleo, en los que un trabajador accede a la jubilación parcial y un joven es contratado a jornada completa con contrato indefinido, para ocupar el mismo puesto del trabajador sustituido. El trabajador relevado deberá dedicar al menos la mitad de su jornada de trabajo a la formación del trabajador relevista durante el tiempo que dure el relevo. Se incluye una bonificación de las cuotas a la Seguridad Social para la empresa.</t>
  </si>
  <si>
    <t xml:space="preserve">Contrato de relevo </t>
  </si>
  <si>
    <t>Dirigida a jóvenes que no tienen título de bachiller o equivalente, y que se comprometan a iniciar una actividad formativa y comenzar una prestación de servicios mediante un contrato de formación y aprendizaje, con una duración mínima de un año. Los jóvenes beneficiarios percibirán una ayuda económica durante la duración del contrato de aprendizaje. Tras la finalización del contrato de aprendizaje, las empresas podrán recibir una bonificación de las cuotas a la Seguridad Social para incentivar la conversión en contrato indefinido.</t>
  </si>
  <si>
    <t xml:space="preserve">Ayuda de acompañamiento para jóvenes con baja formación </t>
  </si>
  <si>
    <t>Se crea como Sistema de información, al objeto de mejorar y coordinar las políticas de protección social impulsadas por las diferentes administraciones públicas. Incluirá información actualizada correspondiente a todas las prestaciones sociales contributivas, no contributivas y asistenciales, de contenido económico, financiadas con cargo a recursos de carácter público y otras medidas de protección que se determinen. Recogerá también información sobre la situación de los titulares, y ofrecerá en base a dicha información funcionalidades y utilidades a las distintas administraciones públicas y a los ciudadanos.</t>
  </si>
  <si>
    <t xml:space="preserve">Tarjeta Social Universal </t>
  </si>
  <si>
    <t>1. Reducir a tres las modalidades de contrato de trabajo (un contrato indefinido, un contrato “de protección creciente” y un contrato para la formación). Jornada de trabajo: tiempo completo/tiempo parcial. 
2. Reforzar el principio de causalidad en la contratación temporal en el marco de la negociación colectiva y determinar el volumen de contratos de duración determinada, además de promocionar la contratación indefinida y la transformación de los contratos temporales en indefinidos. 
3. Establecer desincentivos para las empresas que recurran en mayor medida a la contratación temporal y la rotación excesiva, mediante el incremento de cotizaciones sociales por desempleo que deban satisfacer (malus), a la vez que se establece un nuevo incentivo (bonus) en las cotizaciones de aquellas empresas que tengan un porcentaje mayor de contratos indefinidos, comparadas con otras de su mismo sector. 
4. Reforzar las actuaciones de la Inspección de Trabajo y Seguridad Social en materia de fraude en la contratación, potenciando la transformación en indefinidos de contratos temporales sin causa, y revisar el régimen sancionador en la Ley de Infracciones y Sanciones en el Orden Social, en orden a aumentar las sanciones por fraude.</t>
  </si>
  <si>
    <t xml:space="preserve">Medidas para impulsar la contratación indefinida </t>
  </si>
  <si>
    <t>Programa específico y extraordinario de carácter temporal, dirigido a personas desempleadas de larga duración que comprende políticas activas de empleo e intermediación laboral gestionadas por los Servicios Públicos de Empleo con la finalidad de incrementar las oportunidades de retorno al mercado de trabajo y ofrece una ayuda económica de acompañamiento gestionada por el Servicio Público de Empleo Estatal, vinculada a la participación en las mencionadas políticas de activación para el empleo.</t>
  </si>
  <si>
    <t xml:space="preserve">Programa de Activación para el Empleo </t>
  </si>
  <si>
    <t xml:space="preserve">Facilita durante 6 meses una ayuda de 400 euros a desempleados que agotan la prestación al subsidio por desempleo así como itinerarios personalizados de políticas activas de empleo específicas. Es un programa coyuntural, que se prorroga automáticamente mientras la tasa de paro (según la EPA) sea superior al 18% (originalmente al 20%, el umbral fue rebajado en abril de 2016). 
</t>
  </si>
  <si>
    <t>Programa de Recualificación Profesional Prepara</t>
  </si>
  <si>
    <t xml:space="preserve">Se facilita atención personalizada a desempleados de larga duración, mejorando para ello la capacidad de los Servicios Públicos de Empleo de las CCAA. Incluye la realización de un perfil individualizado de empleabilidad y el diseño de un itinerario personalizado de empleo.
</t>
  </si>
  <si>
    <t>Programa de actuación conjunta con las CCAA para la orientación de desempleados de larga duración mayores de 30 años</t>
  </si>
  <si>
    <t xml:space="preserve">Se haya en proceso de renovación para el periodo 2017-2020. La Estrategia original, en vigor durante el periodo 2013-2016, contemplaba actuaciones para mejorar la empleabilidad, facilitar la inserción en el ámbito laboral, proveer el emprendimiento y mejorar la situación de los jóvenes dentro del mercado de trabajo.
</t>
  </si>
  <si>
    <t xml:space="preserve">Estrategia de Emprendimiento y Empleo Joven </t>
  </si>
  <si>
    <t xml:space="preserve">El Plan Nacional de Implantación de la Garantía Juvenil (diciembre de 2013) surge como respuesta a la Recomendación del Consejo europeo de abril de 2013 estableciendo una Garantía Juvenil, en coherencia con la Estrategia de Emprendimiento y Empleo Joven 2013-2016. El objetivo es garantizar que todos los jóvenes menores de 30 años reciban una buena oferta de empleo, educación continua, formación de aprendiz o periodo de prácticas en un plazo de cuatro meses tras acabar la educación formal o quedar desempleados. En vigor desde julio de 2014, se ha visto recientemente reforzado con la aprobación del Real Decreto Ley 6/2016, de 23 de diciembre, de medidas urgentes para el impulso del Sistema Nacional de Garantía Juvenil. </t>
  </si>
  <si>
    <t xml:space="preserve">Garantía Juvenil </t>
  </si>
  <si>
    <t xml:space="preserve">Marco normativo para la coordinación y ejecución de las políticas activas de empleo e intermediación laboral en el conjunto del Estado, incluyendo tanto los servicios y programas que realizan los servicios públicos de empleo con fondos estatales como los que las comunidades autónomas realizan con recursos económicos propios. 
La Estrategia establece tres tipos de objetivos, que se recogen en los Planes Anuales de Políticas de Empleo: 
• Objetivos clave, estables durante toda la vigencia de la Estrategia
• Objetivos estratégicos o prioritarios, que adquieren especial relevancia en un momento determinado
• Objetivos estructurales, de naturaleza estable, que tienen que ser atendidos por los servicios públicos de empleo en su funcionamiento ordinario mediante servicios sostenidos a lo largo del tiempo
Los Planes Anuales de Política de Empleo (PAPE) son la concreción anual de la Estrategia. Son por ello, los instrumentos operativos a través de los cuales tienen que desarrollarse y concretarse mediante actuaciones específicas lo establecido en esta Estrategia. Se confeccionan anualmente. 
</t>
  </si>
  <si>
    <t xml:space="preserve">Estrategia Española de Activación para el Empleo </t>
  </si>
  <si>
    <t>Empleo para el 74% de las personas de entre 20 a 64 años</t>
  </si>
  <si>
    <t>Descripción del vínculo</t>
  </si>
  <si>
    <t>Objetivos nacionales</t>
  </si>
  <si>
    <t>Cuadro 2.6 Evolución de la deuda de las Administraciones Públicas  (S.13) y perspectivas</t>
  </si>
  <si>
    <t>Las medidas adoptadas para conseguir este objetivo se comunican cado dos años a la UE. La última Comunicación tuvo lugar en marzo del 2018 y puede ser consultada en el siguiente vínculo: http://cdr.eionet.europa.eu/es/eu/mmr/art04-13-14_lcds_pams_projections/pams/</t>
  </si>
  <si>
    <t>Reducir en 1.4000 el número de personas en situación de pobreza o exclusión social respecto a 2009</t>
  </si>
  <si>
    <t>1.1 Supuestos básicos</t>
  </si>
  <si>
    <t>1.2 Perspectivas macreconómicas</t>
  </si>
  <si>
    <t>1.3 Evolución del mercado de trabajo</t>
  </si>
  <si>
    <t>1.4 Evolución de los precios</t>
  </si>
  <si>
    <t>1.5 Saldos sectoriales</t>
  </si>
  <si>
    <t>6 CSR. Vínculo entre el plan presupuestario y el cumplimiento de las recomendaciones específicas del consejo</t>
  </si>
  <si>
    <t>7 E2020. Vínculo entre el plan presupuestario y la estrategia europea para el crecimiento y el empleo</t>
  </si>
  <si>
    <t>Acceso a informes presupuestarios de otros años</t>
  </si>
  <si>
    <t>Plan Presupuestario 2018 (cuadros incluidos en el informe)</t>
  </si>
  <si>
    <t>&lt;&lt;</t>
  </si>
  <si>
    <t>2.1 Objetivos de déficit de las Administraciones Públicas 2018-2020</t>
  </si>
  <si>
    <t>2.2 Escenario de avance de liquidación en contabilidad nacional</t>
  </si>
  <si>
    <t>2.3 Objetivos de ingresos y gastos para el total Administraciones Públicas</t>
  </si>
  <si>
    <t>2.4 Objetivos presupuestarios para el total de las Administraciones Públicas y sus subsectores</t>
  </si>
  <si>
    <t>2.5 Indicador de Esfuerzo Discrecional</t>
  </si>
  <si>
    <t>2.6 Evolución de la deuda de las Administraciones Públicas  (S.13) y perspectivas</t>
  </si>
  <si>
    <t>Acceso a informe completo del Plan presupuestario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</si>
</sst>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0.0%"/>
    <numFmt numFmtId="168" formatCode="_-* #,##0.00\ [$€]_-;\-* #,##0.00\ [$€]_-;_-* &quot;-&quot;??\ [$€]_-;_-@_-"/>
    <numFmt numFmtId="169" formatCode="#,##0.0"/>
    <numFmt numFmtId="170" formatCode="0.00000"/>
  </numFmts>
  <fonts count="72">
    <font>
      <sz val="11"/>
      <color theme="1"/>
      <name val="Calibri"/>
      <family val="2"/>
      <scheme val="minor"/>
    </font>
    <font>
      <b/>
      <sz val="10"/>
      <color rgb="FF000000"/>
      <name val="Century Gothic"/>
      <family val="2"/>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b/>
      <vertAlign val="superscript"/>
      <sz val="10"/>
      <color rgb="FF000000"/>
      <name val="Arial Narrow"/>
      <family val="2"/>
    </font>
    <font>
      <vertAlign val="superscrip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sz val="8"/>
      <name val="Times Roman"/>
    </font>
    <font>
      <vertAlign val="superscript"/>
      <sz val="11"/>
      <color indexed="8"/>
      <name val="Century Gothic"/>
      <family val="2"/>
    </font>
    <font>
      <b/>
      <vertAlign val="superscript"/>
      <sz val="11"/>
      <color indexed="8"/>
      <name val="Century Gothic"/>
      <family val="2"/>
    </font>
    <font>
      <b/>
      <sz val="11"/>
      <color theme="1"/>
      <name val="Century Gothic"/>
      <family val="2"/>
    </font>
    <font>
      <sz val="11"/>
      <color rgb="FF000000"/>
      <name val="Century Gothic"/>
      <family val="2"/>
    </font>
    <font>
      <b/>
      <sz val="11"/>
      <color rgb="FF000000"/>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vertAlign val="superscript"/>
      <sz val="10"/>
      <color indexed="8"/>
      <name val="Arial Narrow"/>
      <family val="2"/>
    </font>
    <font>
      <b/>
      <sz val="11"/>
      <color rgb="FF000000"/>
      <name val="Arial Narrow"/>
      <family val="2"/>
    </font>
    <font>
      <sz val="10"/>
      <color theme="1"/>
      <name val="Arial Narrow"/>
      <family val="2"/>
    </font>
    <font>
      <vertAlign val="superscript"/>
      <sz val="10"/>
      <color theme="1"/>
      <name val="Arial Narrow"/>
      <family val="2"/>
    </font>
    <font>
      <sz val="10"/>
      <color indexed="8"/>
      <name val="Arial Narrow"/>
      <family val="2"/>
    </font>
    <font>
      <sz val="12"/>
      <name val="Arial"/>
      <family val="2"/>
    </font>
    <font>
      <b/>
      <sz val="11"/>
      <color rgb="FFFFFFFF"/>
      <name val="Arial Narrow"/>
      <family val="2"/>
    </font>
    <font>
      <sz val="12"/>
      <name val="Arial Narrow"/>
      <family val="2"/>
    </font>
    <font>
      <b/>
      <sz val="11"/>
      <color theme="1"/>
      <name val="Arial Narrow"/>
      <family val="2"/>
    </font>
    <font>
      <b/>
      <sz val="10"/>
      <color theme="1"/>
      <name val="Arial Narrow"/>
      <family val="2"/>
    </font>
    <font>
      <b/>
      <sz val="12"/>
      <name val="Univers (W1)"/>
      <family val="2"/>
    </font>
    <font>
      <sz val="11"/>
      <color indexed="8"/>
      <name val="Calibri"/>
      <family val="2"/>
      <charset val="1"/>
    </font>
    <font>
      <u/>
      <sz val="10"/>
      <color theme="10"/>
      <name val="Arial"/>
      <family val="2"/>
    </font>
    <font>
      <sz val="10"/>
      <name val="Verdana"/>
      <family val="2"/>
    </font>
    <font>
      <sz val="11"/>
      <color rgb="FF000000"/>
      <name val="Arial Narrow"/>
      <family val="2"/>
    </font>
    <font>
      <b/>
      <sz val="14"/>
      <color rgb="FFFFFFFF"/>
      <name val="Arial Narrow"/>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50">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theme="0"/>
        <bgColor indexed="64"/>
      </patternFill>
    </fill>
    <fill>
      <patternFill patternType="solid">
        <fgColor rgb="FF47AAC5"/>
        <bgColor indexed="64"/>
      </patternFill>
    </fill>
    <fill>
      <patternFill patternType="solid">
        <fgColor theme="0"/>
        <bgColor rgb="FF000000"/>
      </patternFill>
    </fill>
    <fill>
      <patternFill patternType="solid">
        <fgColor theme="0" tint="-0.249977111117893"/>
        <bgColor indexed="60"/>
      </patternFill>
    </fill>
    <fill>
      <patternFill patternType="solid">
        <fgColor theme="0" tint="-0.14999847407452621"/>
        <bgColor indexed="64"/>
      </patternFill>
    </fill>
  </fills>
  <borders count="41">
    <border>
      <left/>
      <right/>
      <top/>
      <bottom/>
      <diagonal/>
    </border>
    <border>
      <left/>
      <right/>
      <top/>
      <bottom style="thin">
        <color indexed="64"/>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bottom style="thick">
        <color rgb="FF215868"/>
      </bottom>
      <diagonal/>
    </border>
    <border>
      <left style="medium">
        <color rgb="FFFFFFFF"/>
      </left>
      <right style="medium">
        <color rgb="FFFFFFFF"/>
      </right>
      <top style="medium">
        <color rgb="FFFFFFFF"/>
      </top>
      <bottom/>
      <diagonal/>
    </border>
    <border>
      <left/>
      <right/>
      <top/>
      <bottom style="thick">
        <color rgb="FF215868"/>
      </bottom>
      <diagonal/>
    </border>
    <border>
      <left style="medium">
        <color rgb="FFFFFFFF"/>
      </left>
      <right/>
      <top/>
      <bottom style="thick">
        <color rgb="FF215868"/>
      </bottom>
      <diagonal/>
    </border>
    <border>
      <left style="thin">
        <color indexed="64"/>
      </left>
      <right/>
      <top/>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right style="thin">
        <color theme="0"/>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right style="thin">
        <color theme="0"/>
      </right>
      <top style="thin">
        <color theme="0"/>
      </top>
      <bottom style="thick">
        <color rgb="FF2E7D92"/>
      </bottom>
      <diagonal/>
    </border>
    <border>
      <left style="thin">
        <color theme="0"/>
      </left>
      <right/>
      <top style="thin">
        <color theme="0"/>
      </top>
      <bottom style="thick">
        <color rgb="FF2E7D92"/>
      </bottom>
      <diagonal/>
    </border>
    <border>
      <left style="thin">
        <color theme="0"/>
      </left>
      <right style="thin">
        <color theme="0"/>
      </right>
      <top style="thin">
        <color theme="0"/>
      </top>
      <bottom style="thick">
        <color rgb="FF2E7D92"/>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diagonal/>
    </border>
    <border>
      <left style="thin">
        <color theme="0"/>
      </left>
      <right/>
      <top style="thin">
        <color theme="0"/>
      </top>
      <bottom/>
      <diagonal/>
    </border>
    <border>
      <left style="thin">
        <color theme="0"/>
      </left>
      <right style="thin">
        <color theme="0"/>
      </right>
      <top style="thin">
        <color theme="0"/>
      </top>
      <bottom/>
      <diagonal/>
    </border>
  </borders>
  <cellStyleXfs count="1737">
    <xf numFmtId="0" fontId="0" fillId="0" borderId="0"/>
    <xf numFmtId="0" fontId="2" fillId="0" borderId="0"/>
    <xf numFmtId="0" fontId="3" fillId="0" borderId="0"/>
    <xf numFmtId="0" fontId="3" fillId="0" borderId="0"/>
    <xf numFmtId="0" fontId="3" fillId="0" borderId="0"/>
    <xf numFmtId="9" fontId="2"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0" fontId="2" fillId="0" borderId="0"/>
    <xf numFmtId="0" fontId="3" fillId="36" borderId="0" applyNumberFormat="0" applyBorder="0" applyAlignment="0" applyProtection="0"/>
    <xf numFmtId="0" fontId="3" fillId="1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1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1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0" borderId="0" applyNumberFormat="0" applyBorder="0" applyAlignment="0" applyProtection="0"/>
    <xf numFmtId="0" fontId="3" fillId="2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24"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7" borderId="0" applyNumberFormat="0" applyBorder="0" applyAlignment="0" applyProtection="0"/>
    <xf numFmtId="0" fontId="3" fillId="3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2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7"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4"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1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168" fontId="2" fillId="0" borderId="0" applyFont="0" applyFill="0" applyBorder="0" applyAlignment="0" applyProtection="0"/>
    <xf numFmtId="0" fontId="1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4" fontId="2" fillId="0" borderId="0" applyFont="0" applyFill="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14" fillId="7"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14" applyNumberFormat="0" applyFill="0" applyAlignment="0" applyProtection="0"/>
    <xf numFmtId="0" fontId="24" fillId="0" borderId="14" applyNumberFormat="0" applyFill="0" applyAlignment="0" applyProtection="0"/>
    <xf numFmtId="0" fontId="7" fillId="0" borderId="5"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8"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9" fillId="0" borderId="7"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2" fillId="0" borderId="0"/>
    <xf numFmtId="164" fontId="3" fillId="0" borderId="0" applyFont="0" applyFill="0" applyBorder="0" applyAlignment="0" applyProtection="0"/>
    <xf numFmtId="0" fontId="27"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8" fillId="0" borderId="0"/>
    <xf numFmtId="0" fontId="2" fillId="0" borderId="0" applyNumberFormat="0" applyFill="0" applyBorder="0" applyAlignment="0" applyProtection="0"/>
    <xf numFmtId="0" fontId="2" fillId="0" borderId="0"/>
    <xf numFmtId="0" fontId="3" fillId="9" borderId="12" applyNumberFormat="0" applyFon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30" fillId="0" borderId="0"/>
    <xf numFmtId="0" fontId="41"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164" fontId="2" fillId="0" borderId="0" applyFon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3" fontId="62" fillId="48" borderId="0">
      <alignment vertical="center"/>
    </xf>
    <xf numFmtId="0" fontId="63" fillId="0" borderId="0"/>
    <xf numFmtId="0" fontId="64" fillId="0" borderId="0" applyNumberForma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4" fontId="23" fillId="0" borderId="0" applyFont="0" applyFill="0" applyBorder="0" applyAlignment="0" applyProtection="0"/>
    <xf numFmtId="0" fontId="2" fillId="0" borderId="0"/>
    <xf numFmtId="0" fontId="3" fillId="0" borderId="0"/>
    <xf numFmtId="0" fontId="27" fillId="0" borderId="0"/>
    <xf numFmtId="0" fontId="2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65" fillId="0" borderId="0"/>
    <xf numFmtId="0" fontId="3" fillId="0" borderId="0"/>
    <xf numFmtId="0" fontId="2" fillId="0" borderId="0"/>
    <xf numFmtId="0" fontId="3" fillId="0" borderId="0"/>
    <xf numFmtId="0" fontId="28" fillId="0" borderId="0"/>
    <xf numFmtId="0" fontId="3" fillId="0" borderId="0"/>
    <xf numFmtId="0" fontId="2" fillId="0" borderId="0"/>
    <xf numFmtId="0" fontId="3" fillId="0" borderId="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0" fillId="0" borderId="0"/>
    <xf numFmtId="0" fontId="2" fillId="0" borderId="0"/>
    <xf numFmtId="0" fontId="2" fillId="0" borderId="0"/>
    <xf numFmtId="0" fontId="30" fillId="0" borderId="0"/>
    <xf numFmtId="0" fontId="3" fillId="0" borderId="0"/>
    <xf numFmtId="0" fontId="57" fillId="0" borderId="0"/>
    <xf numFmtId="0" fontId="3" fillId="0" borderId="0"/>
    <xf numFmtId="0" fontId="3" fillId="0" borderId="0"/>
    <xf numFmtId="0" fontId="3" fillId="0" borderId="0"/>
    <xf numFmtId="0" fontId="3" fillId="9" borderId="12" applyNumberFormat="0" applyFont="0" applyAlignment="0" applyProtection="0"/>
    <xf numFmtId="0" fontId="23" fillId="9" borderId="12" applyNumberFormat="0" applyFont="0" applyAlignment="0" applyProtection="0"/>
    <xf numFmtId="0" fontId="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9" fontId="2"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24" fillId="0" borderId="14" applyNumberFormat="0" applyFill="0" applyAlignment="0" applyProtection="0"/>
    <xf numFmtId="0" fontId="7" fillId="0" borderId="5"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20" fillId="0" borderId="15" applyNumberFormat="0" applyFill="0" applyAlignment="0" applyProtection="0"/>
    <xf numFmtId="0" fontId="9" fillId="0" borderId="7"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3"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69" fillId="0" borderId="0" applyNumberFormat="0" applyFill="0" applyBorder="0" applyAlignment="0" applyProtection="0"/>
  </cellStyleXfs>
  <cellXfs count="149">
    <xf numFmtId="0" fontId="0" fillId="0" borderId="0" xfId="0"/>
    <xf numFmtId="0" fontId="29" fillId="2" borderId="20" xfId="0" applyFont="1" applyFill="1" applyBorder="1" applyAlignment="1">
      <alignment vertical="center" wrapText="1"/>
    </xf>
    <xf numFmtId="0" fontId="29" fillId="2" borderId="22" xfId="0" applyFont="1" applyFill="1" applyBorder="1" applyAlignment="1">
      <alignment vertical="center" wrapText="1"/>
    </xf>
    <xf numFmtId="0" fontId="29" fillId="2" borderId="23" xfId="0" applyFont="1" applyFill="1" applyBorder="1" applyAlignment="1">
      <alignment vertical="center" wrapText="1"/>
    </xf>
    <xf numFmtId="0" fontId="31" fillId="0" borderId="0" xfId="744" applyFont="1" applyFill="1" applyBorder="1" applyAlignment="1">
      <alignment horizontal="center" vertical="center"/>
    </xf>
    <xf numFmtId="0" fontId="33" fillId="0" borderId="0" xfId="2" applyFont="1"/>
    <xf numFmtId="0" fontId="34" fillId="2" borderId="18" xfId="0" applyFont="1" applyFill="1" applyBorder="1" applyAlignment="1">
      <alignment horizontal="center" vertical="center" wrapText="1"/>
    </xf>
    <xf numFmtId="0" fontId="34" fillId="2" borderId="18" xfId="0" applyFont="1" applyFill="1" applyBorder="1" applyAlignment="1">
      <alignment horizontal="left" vertical="center" wrapText="1"/>
    </xf>
    <xf numFmtId="0" fontId="34" fillId="35" borderId="18" xfId="0" applyFont="1" applyFill="1" applyBorder="1" applyAlignment="1">
      <alignment horizontal="left" vertical="center" wrapText="1"/>
    </xf>
    <xf numFmtId="0" fontId="34" fillId="35" borderId="18" xfId="0" applyFont="1" applyFill="1" applyBorder="1" applyAlignment="1">
      <alignment horizontal="center" vertical="center" wrapText="1"/>
    </xf>
    <xf numFmtId="0" fontId="34" fillId="2" borderId="19" xfId="0" applyFont="1" applyFill="1" applyBorder="1" applyAlignment="1">
      <alignment horizontal="left" vertical="center" wrapText="1"/>
    </xf>
    <xf numFmtId="0" fontId="34" fillId="2" borderId="19" xfId="0" applyFont="1" applyFill="1" applyBorder="1" applyAlignment="1">
      <alignment horizontal="center" vertical="center" wrapText="1"/>
    </xf>
    <xf numFmtId="0" fontId="34" fillId="35" borderId="21" xfId="0" applyFont="1" applyFill="1" applyBorder="1" applyAlignment="1">
      <alignment horizontal="left" vertical="center" wrapText="1"/>
    </xf>
    <xf numFmtId="0" fontId="34" fillId="35" borderId="21" xfId="0" applyFont="1" applyFill="1" applyBorder="1" applyAlignment="1">
      <alignment horizontal="center" vertical="center" wrapText="1"/>
    </xf>
    <xf numFmtId="0" fontId="33" fillId="0" borderId="0" xfId="2" applyFont="1" applyAlignment="1">
      <alignment horizontal="center"/>
    </xf>
    <xf numFmtId="0" fontId="38" fillId="0" borderId="0" xfId="0" applyFont="1" applyAlignment="1">
      <alignment vertical="center"/>
    </xf>
    <xf numFmtId="0" fontId="39" fillId="44" borderId="24" xfId="0" applyFont="1" applyFill="1" applyBorder="1" applyAlignment="1">
      <alignment horizontal="left" vertical="center" wrapText="1"/>
    </xf>
    <xf numFmtId="165" fontId="39" fillId="0" borderId="0" xfId="0" applyNumberFormat="1" applyFont="1" applyFill="1" applyBorder="1" applyAlignment="1">
      <alignment horizontal="right" vertical="center" wrapText="1" indent="3"/>
    </xf>
    <xf numFmtId="165" fontId="39" fillId="0" borderId="0" xfId="746" applyNumberFormat="1" applyFont="1" applyFill="1" applyBorder="1" applyAlignment="1">
      <alignment horizontal="right" vertical="center" indent="3"/>
    </xf>
    <xf numFmtId="165" fontId="39" fillId="44" borderId="0" xfId="0" applyNumberFormat="1" applyFont="1" applyFill="1" applyBorder="1" applyAlignment="1">
      <alignment horizontal="right" vertical="center" wrapText="1" indent="3"/>
    </xf>
    <xf numFmtId="0" fontId="39" fillId="0" borderId="0" xfId="0" applyFont="1" applyFill="1" applyBorder="1" applyAlignment="1">
      <alignment horizontal="center" vertical="center"/>
    </xf>
    <xf numFmtId="0" fontId="40" fillId="0" borderId="0" xfId="746" applyFont="1" applyFill="1" applyBorder="1" applyAlignment="1">
      <alignment horizontal="center" vertical="center"/>
    </xf>
    <xf numFmtId="2" fontId="38" fillId="0" borderId="0" xfId="0" applyNumberFormat="1" applyFont="1" applyAlignment="1">
      <alignment vertical="center"/>
    </xf>
    <xf numFmtId="0" fontId="38" fillId="0" borderId="0" xfId="0" applyFont="1"/>
    <xf numFmtId="0" fontId="38" fillId="0" borderId="0" xfId="0" applyFont="1" applyFill="1" applyBorder="1" applyAlignment="1">
      <alignment vertical="center"/>
    </xf>
    <xf numFmtId="0" fontId="38" fillId="0" borderId="0" xfId="0" applyFont="1" applyFill="1" applyBorder="1"/>
    <xf numFmtId="165" fontId="38" fillId="0" borderId="0" xfId="0" applyNumberFormat="1" applyFont="1" applyAlignment="1">
      <alignment vertical="center"/>
    </xf>
    <xf numFmtId="0" fontId="40" fillId="0" borderId="0" xfId="0" applyFont="1" applyFill="1" applyBorder="1" applyAlignment="1">
      <alignment horizontal="center" vertical="center" wrapText="1"/>
    </xf>
    <xf numFmtId="0" fontId="38" fillId="0" borderId="0" xfId="0" applyFont="1" applyBorder="1"/>
    <xf numFmtId="170" fontId="38" fillId="0" borderId="0" xfId="0" applyNumberFormat="1" applyFont="1"/>
    <xf numFmtId="166" fontId="38" fillId="0" borderId="0" xfId="0" applyNumberFormat="1" applyFont="1"/>
    <xf numFmtId="165" fontId="38" fillId="0" borderId="0" xfId="0" applyNumberFormat="1" applyFont="1"/>
    <xf numFmtId="0" fontId="46" fillId="0" borderId="0" xfId="0" applyFont="1" applyFill="1" applyBorder="1" applyAlignment="1">
      <alignment horizontal="center" vertical="center" wrapText="1"/>
    </xf>
    <xf numFmtId="0" fontId="45" fillId="0" borderId="0" xfId="0" applyFont="1" applyFill="1" applyBorder="1" applyAlignment="1">
      <alignment horizontal="center" vertical="center" wrapText="1"/>
    </xf>
    <xf numFmtId="2" fontId="38" fillId="0" borderId="0" xfId="0" applyNumberFormat="1" applyFont="1" applyFill="1" applyAlignment="1">
      <alignment vertical="center"/>
    </xf>
    <xf numFmtId="0" fontId="47" fillId="34" borderId="17" xfId="0" applyFont="1" applyFill="1" applyBorder="1" applyAlignment="1">
      <alignment horizontal="center" vertical="center" wrapText="1"/>
    </xf>
    <xf numFmtId="165" fontId="34" fillId="2" borderId="18" xfId="0" applyNumberFormat="1" applyFont="1" applyFill="1" applyBorder="1" applyAlignment="1">
      <alignment horizontal="center" vertical="center" wrapText="1"/>
    </xf>
    <xf numFmtId="165" fontId="34" fillId="35" borderId="18" xfId="0" applyNumberFormat="1" applyFont="1" applyFill="1" applyBorder="1" applyAlignment="1">
      <alignment horizontal="center" vertical="center" wrapText="1"/>
    </xf>
    <xf numFmtId="165" fontId="34" fillId="2" borderId="19" xfId="0" applyNumberFormat="1" applyFont="1" applyFill="1" applyBorder="1" applyAlignment="1">
      <alignment horizontal="center" vertical="center" wrapText="1"/>
    </xf>
    <xf numFmtId="165" fontId="34" fillId="35" borderId="21" xfId="0" applyNumberFormat="1" applyFont="1" applyFill="1" applyBorder="1" applyAlignment="1">
      <alignment horizontal="center" vertical="center" wrapText="1"/>
    </xf>
    <xf numFmtId="0" fontId="34" fillId="2" borderId="30" xfId="0" applyFont="1" applyFill="1" applyBorder="1" applyAlignment="1">
      <alignment horizontal="left" vertical="center" wrapText="1"/>
    </xf>
    <xf numFmtId="0" fontId="34" fillId="2" borderId="21" xfId="0" applyFont="1" applyFill="1" applyBorder="1" applyAlignment="1">
      <alignment horizontal="left" vertical="center" wrapText="1"/>
    </xf>
    <xf numFmtId="0" fontId="48" fillId="46" borderId="26" xfId="0" applyFont="1" applyFill="1" applyBorder="1" applyAlignment="1">
      <alignment vertical="center" wrapText="1"/>
    </xf>
    <xf numFmtId="0" fontId="48" fillId="46" borderId="26" xfId="0" applyFont="1" applyFill="1" applyBorder="1" applyAlignment="1">
      <alignment horizontal="center" vertical="center" wrapText="1"/>
    </xf>
    <xf numFmtId="0" fontId="48" fillId="46" borderId="27" xfId="0" applyFont="1" applyFill="1" applyBorder="1" applyAlignment="1">
      <alignment vertical="center" wrapText="1"/>
    </xf>
    <xf numFmtId="0" fontId="48" fillId="46" borderId="28" xfId="0" applyFont="1" applyFill="1" applyBorder="1" applyAlignment="1">
      <alignment vertical="center" wrapText="1"/>
    </xf>
    <xf numFmtId="0" fontId="49" fillId="2" borderId="25" xfId="0" applyFont="1" applyFill="1" applyBorder="1" applyAlignment="1">
      <alignment vertical="center" wrapText="1"/>
    </xf>
    <xf numFmtId="0" fontId="49" fillId="2" borderId="0" xfId="0" applyFont="1" applyFill="1" applyBorder="1" applyAlignment="1">
      <alignment vertical="center" wrapText="1"/>
    </xf>
    <xf numFmtId="169" fontId="34" fillId="2" borderId="18" xfId="6" applyNumberFormat="1" applyFont="1" applyFill="1" applyBorder="1" applyAlignment="1">
      <alignment horizontal="center" vertical="center" wrapText="1"/>
    </xf>
    <xf numFmtId="169" fontId="34" fillId="2" borderId="18" xfId="0" applyNumberFormat="1" applyFont="1" applyFill="1" applyBorder="1" applyAlignment="1">
      <alignment horizontal="center" vertical="center" wrapText="1"/>
    </xf>
    <xf numFmtId="169" fontId="34" fillId="35" borderId="18" xfId="6" applyNumberFormat="1" applyFont="1" applyFill="1" applyBorder="1" applyAlignment="1">
      <alignment horizontal="center" vertical="center" wrapText="1"/>
    </xf>
    <xf numFmtId="169" fontId="34" fillId="35" borderId="18" xfId="0" applyNumberFormat="1" applyFont="1" applyFill="1" applyBorder="1" applyAlignment="1">
      <alignment horizontal="center" vertical="center" wrapText="1"/>
    </xf>
    <xf numFmtId="0" fontId="32" fillId="2" borderId="18" xfId="0" applyFont="1" applyFill="1" applyBorder="1" applyAlignment="1">
      <alignment horizontal="left" vertical="center" wrapText="1"/>
    </xf>
    <xf numFmtId="169" fontId="32" fillId="2" borderId="18" xfId="6" applyNumberFormat="1" applyFont="1" applyFill="1" applyBorder="1" applyAlignment="1">
      <alignment horizontal="center" vertical="center" wrapText="1"/>
    </xf>
    <xf numFmtId="169" fontId="32" fillId="2" borderId="18" xfId="0" applyNumberFormat="1" applyFont="1" applyFill="1" applyBorder="1" applyAlignment="1">
      <alignment horizontal="center" vertical="center" wrapText="1"/>
    </xf>
    <xf numFmtId="0" fontId="34" fillId="2" borderId="30" xfId="0" applyFont="1" applyFill="1" applyBorder="1" applyAlignment="1">
      <alignment horizontal="center" vertical="center" wrapText="1"/>
    </xf>
    <xf numFmtId="165" fontId="34" fillId="2" borderId="30" xfId="0" applyNumberFormat="1" applyFont="1" applyFill="1" applyBorder="1" applyAlignment="1">
      <alignment horizontal="center" vertical="center" wrapText="1"/>
    </xf>
    <xf numFmtId="0" fontId="49" fillId="2" borderId="32" xfId="0" applyFont="1" applyFill="1" applyBorder="1" applyAlignment="1">
      <alignment vertical="center" wrapText="1"/>
    </xf>
    <xf numFmtId="0" fontId="38" fillId="0" borderId="0" xfId="0" applyFont="1" applyBorder="1" applyAlignment="1">
      <alignment vertical="center"/>
    </xf>
    <xf numFmtId="0" fontId="54" fillId="46" borderId="0" xfId="0" applyFont="1" applyFill="1" applyBorder="1" applyAlignment="1">
      <alignment vertical="center"/>
    </xf>
    <xf numFmtId="169" fontId="54" fillId="46" borderId="0" xfId="0" applyNumberFormat="1" applyFont="1" applyFill="1" applyBorder="1" applyAlignment="1">
      <alignment horizontal="center" vertical="center"/>
    </xf>
    <xf numFmtId="0" fontId="32" fillId="0" borderId="0" xfId="0" applyFont="1" applyFill="1" applyBorder="1" applyAlignment="1">
      <alignment horizontal="center" vertical="center" wrapText="1"/>
    </xf>
    <xf numFmtId="0" fontId="54" fillId="0" borderId="0" xfId="0" applyFont="1" applyFill="1" applyBorder="1" applyAlignment="1">
      <alignment horizontal="center" vertical="center" wrapText="1"/>
    </xf>
    <xf numFmtId="0" fontId="47" fillId="45" borderId="17" xfId="0" applyFont="1" applyFill="1" applyBorder="1" applyAlignment="1">
      <alignment horizontal="center" vertical="center" wrapText="1"/>
    </xf>
    <xf numFmtId="0" fontId="33" fillId="0" borderId="0" xfId="0" applyFont="1" applyFill="1" applyBorder="1" applyAlignment="1">
      <alignment vertical="center"/>
    </xf>
    <xf numFmtId="0" fontId="33" fillId="0" borderId="0" xfId="0" applyFont="1"/>
    <xf numFmtId="0" fontId="33" fillId="0" borderId="0" xfId="0" applyFont="1" applyAlignment="1">
      <alignment vertical="center"/>
    </xf>
    <xf numFmtId="2" fontId="33" fillId="0" borderId="0" xfId="0" applyNumberFormat="1" applyFont="1" applyAlignment="1">
      <alignment vertical="center"/>
    </xf>
    <xf numFmtId="0" fontId="48" fillId="0" borderId="0" xfId="1" applyFont="1"/>
    <xf numFmtId="167" fontId="34" fillId="2" borderId="18" xfId="6" applyNumberFormat="1" applyFont="1" applyFill="1" applyBorder="1" applyAlignment="1">
      <alignment horizontal="center" vertical="center" wrapText="1"/>
    </xf>
    <xf numFmtId="167" fontId="34" fillId="35" borderId="18" xfId="6" applyNumberFormat="1" applyFont="1" applyFill="1" applyBorder="1" applyAlignment="1">
      <alignment horizontal="center" vertical="center" wrapText="1"/>
    </xf>
    <xf numFmtId="167" fontId="34" fillId="35" borderId="21" xfId="6" applyNumberFormat="1" applyFont="1" applyFill="1" applyBorder="1" applyAlignment="1">
      <alignment horizontal="center" vertical="center" wrapText="1"/>
    </xf>
    <xf numFmtId="0" fontId="59" fillId="2" borderId="23" xfId="0" applyFont="1" applyFill="1" applyBorder="1" applyAlignment="1">
      <alignment vertical="center" wrapText="1"/>
    </xf>
    <xf numFmtId="0" fontId="59" fillId="2" borderId="22" xfId="0" applyFont="1" applyFill="1" applyBorder="1" applyAlignment="1">
      <alignment vertical="center" wrapText="1"/>
    </xf>
    <xf numFmtId="0" fontId="59" fillId="2" borderId="20" xfId="0" applyFont="1" applyFill="1" applyBorder="1" applyAlignment="1">
      <alignment vertical="center" wrapText="1"/>
    </xf>
    <xf numFmtId="0" fontId="48" fillId="0" borderId="0" xfId="1" applyFont="1" applyBorder="1"/>
    <xf numFmtId="3" fontId="60" fillId="0" borderId="0" xfId="2" applyNumberFormat="1" applyFont="1" applyAlignment="1"/>
    <xf numFmtId="169" fontId="34" fillId="2" borderId="19" xfId="0" applyNumberFormat="1" applyFont="1" applyFill="1" applyBorder="1" applyAlignment="1">
      <alignment horizontal="center" vertical="center" wrapText="1"/>
    </xf>
    <xf numFmtId="0" fontId="54" fillId="0" borderId="0" xfId="0" applyFont="1" applyAlignment="1">
      <alignment horizontal="center"/>
    </xf>
    <xf numFmtId="0" fontId="33" fillId="0" borderId="0" xfId="0" applyFont="1" applyAlignment="1">
      <alignment horizontal="center"/>
    </xf>
    <xf numFmtId="0" fontId="34" fillId="2" borderId="35" xfId="0" applyFont="1" applyFill="1" applyBorder="1" applyAlignment="1">
      <alignment horizontal="center" vertical="center" wrapText="1"/>
    </xf>
    <xf numFmtId="0" fontId="58" fillId="34" borderId="34" xfId="0" applyFont="1" applyFill="1" applyBorder="1" applyAlignment="1">
      <alignment horizontal="center" vertical="center" wrapText="1"/>
    </xf>
    <xf numFmtId="0" fontId="34" fillId="35" borderId="26" xfId="0" applyFont="1" applyFill="1" applyBorder="1" applyAlignment="1">
      <alignment horizontal="center" vertical="center" wrapText="1"/>
    </xf>
    <xf numFmtId="0" fontId="54" fillId="35" borderId="26" xfId="0" applyFont="1" applyFill="1" applyBorder="1" applyAlignment="1">
      <alignment horizontal="center" vertical="center" wrapText="1"/>
    </xf>
    <xf numFmtId="0" fontId="54" fillId="45" borderId="26" xfId="0" applyFont="1" applyFill="1" applyBorder="1" applyAlignment="1">
      <alignment horizontal="center" vertical="center" wrapText="1"/>
    </xf>
    <xf numFmtId="0" fontId="54" fillId="47" borderId="26" xfId="0" applyFont="1" applyFill="1" applyBorder="1" applyAlignment="1">
      <alignment horizontal="center" vertical="center" wrapText="1"/>
    </xf>
    <xf numFmtId="0" fontId="34" fillId="35" borderId="38" xfId="0" applyFont="1" applyFill="1" applyBorder="1" applyAlignment="1">
      <alignment horizontal="center" vertical="center" wrapText="1"/>
    </xf>
    <xf numFmtId="0" fontId="58" fillId="34" borderId="26" xfId="0" applyFont="1" applyFill="1" applyBorder="1" applyAlignment="1">
      <alignment horizontal="center" vertical="center" wrapText="1"/>
    </xf>
    <xf numFmtId="0" fontId="54" fillId="45" borderId="26" xfId="0" applyFont="1" applyFill="1" applyBorder="1" applyAlignment="1">
      <alignment horizontal="center" wrapText="1"/>
    </xf>
    <xf numFmtId="0" fontId="34" fillId="45" borderId="38" xfId="0" applyFont="1" applyFill="1" applyBorder="1" applyAlignment="1">
      <alignment horizontal="center" vertical="center" wrapText="1"/>
    </xf>
    <xf numFmtId="0" fontId="34" fillId="35" borderId="40" xfId="0" applyFont="1" applyFill="1" applyBorder="1" applyAlignment="1">
      <alignment horizontal="center" vertical="center" wrapText="1"/>
    </xf>
    <xf numFmtId="0" fontId="58" fillId="34" borderId="0" xfId="0" applyFont="1" applyFill="1" applyBorder="1" applyAlignment="1">
      <alignment horizontal="center" vertical="center" wrapText="1"/>
    </xf>
    <xf numFmtId="0" fontId="33" fillId="0" borderId="0" xfId="0" applyFont="1" applyBorder="1" applyAlignment="1">
      <alignment horizontal="center" wrapText="1"/>
    </xf>
    <xf numFmtId="0" fontId="33" fillId="0" borderId="0" xfId="0" applyFont="1" applyBorder="1" applyAlignment="1">
      <alignment horizontal="center" vertical="center" wrapText="1"/>
    </xf>
    <xf numFmtId="0" fontId="33" fillId="45" borderId="0" xfId="0" applyFont="1" applyFill="1" applyBorder="1" applyAlignment="1">
      <alignment horizontal="center" vertical="center" wrapText="1"/>
    </xf>
    <xf numFmtId="0" fontId="33" fillId="35" borderId="0" xfId="0" applyFont="1" applyFill="1" applyBorder="1" applyAlignment="1">
      <alignment horizontal="center" vertical="center" wrapText="1"/>
    </xf>
    <xf numFmtId="0" fontId="60" fillId="35" borderId="0" xfId="0" applyFont="1" applyFill="1" applyBorder="1" applyAlignment="1">
      <alignment horizontal="center" vertical="center" wrapText="1"/>
    </xf>
    <xf numFmtId="0" fontId="33" fillId="0" borderId="0" xfId="0" applyFont="1" applyBorder="1" applyAlignment="1">
      <alignment horizontal="center" vertical="top" wrapText="1"/>
    </xf>
    <xf numFmtId="0" fontId="33" fillId="2" borderId="0" xfId="0" applyFont="1" applyFill="1" applyBorder="1" applyAlignment="1">
      <alignment horizontal="center" vertical="center" wrapText="1"/>
    </xf>
    <xf numFmtId="0" fontId="67" fillId="34" borderId="0" xfId="0" applyFont="1" applyFill="1" applyBorder="1" applyAlignment="1">
      <alignment horizontal="center" vertical="center" wrapText="1"/>
    </xf>
    <xf numFmtId="0" fontId="33" fillId="35" borderId="0" xfId="0" applyFont="1" applyFill="1" applyBorder="1" applyAlignment="1">
      <alignment horizontal="center" vertical="center" wrapText="1"/>
    </xf>
    <xf numFmtId="0" fontId="34" fillId="0" borderId="26" xfId="0" applyFont="1" applyFill="1" applyBorder="1" applyAlignment="1">
      <alignment horizontal="center" vertical="center" wrapText="1"/>
    </xf>
    <xf numFmtId="0" fontId="34" fillId="0" borderId="34" xfId="0" applyFont="1" applyFill="1" applyBorder="1" applyAlignment="1">
      <alignment horizontal="center" vertical="center" wrapText="1"/>
    </xf>
    <xf numFmtId="0" fontId="34" fillId="0" borderId="33" xfId="0" applyFont="1" applyFill="1" applyBorder="1" applyAlignment="1">
      <alignment horizontal="center" vertical="center" wrapText="1"/>
    </xf>
    <xf numFmtId="0" fontId="66" fillId="0" borderId="0" xfId="0" applyFont="1" applyFill="1" applyBorder="1" applyAlignment="1">
      <alignment horizontal="center" vertical="center" wrapText="1"/>
    </xf>
    <xf numFmtId="0" fontId="60" fillId="0" borderId="0"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68" fillId="0" borderId="0" xfId="0" applyFont="1" applyAlignment="1">
      <alignment horizontal="left"/>
    </xf>
    <xf numFmtId="0" fontId="70" fillId="49" borderId="0" xfId="1736" applyFont="1" applyFill="1" applyBorder="1" applyAlignment="1"/>
    <xf numFmtId="0" fontId="71" fillId="0" borderId="0" xfId="1736" applyFont="1"/>
    <xf numFmtId="0" fontId="69" fillId="0" borderId="0" xfId="1736" applyAlignment="1">
      <alignment vertical="center"/>
    </xf>
    <xf numFmtId="0" fontId="69" fillId="0" borderId="0" xfId="1736"/>
    <xf numFmtId="0" fontId="49" fillId="2" borderId="31" xfId="0" applyFont="1" applyFill="1" applyBorder="1" applyAlignment="1">
      <alignment horizontal="left" vertical="center" wrapText="1"/>
    </xf>
    <xf numFmtId="0" fontId="49" fillId="2" borderId="32" xfId="0" applyFont="1" applyFill="1" applyBorder="1" applyAlignment="1">
      <alignment horizontal="left" vertical="center" wrapText="1"/>
    </xf>
    <xf numFmtId="0" fontId="32" fillId="0" borderId="0" xfId="2" applyFont="1" applyFill="1" applyBorder="1" applyAlignment="1">
      <alignment horizontal="center" vertical="center" wrapText="1"/>
    </xf>
    <xf numFmtId="0" fontId="37" fillId="0" borderId="0" xfId="2" applyFont="1" applyFill="1" applyBorder="1" applyAlignment="1">
      <alignment horizontal="center" vertical="center" wrapText="1"/>
    </xf>
    <xf numFmtId="0" fontId="48" fillId="46" borderId="27" xfId="0" applyFont="1" applyFill="1" applyBorder="1" applyAlignment="1">
      <alignment horizontal="center" vertical="center" wrapText="1"/>
    </xf>
    <xf numFmtId="0" fontId="48" fillId="46" borderId="28" xfId="0" applyFont="1" applyFill="1" applyBorder="1" applyAlignment="1">
      <alignment horizontal="center" vertical="center" wrapText="1"/>
    </xf>
    <xf numFmtId="0" fontId="48" fillId="46" borderId="29" xfId="0" applyFont="1" applyFill="1" applyBorder="1" applyAlignment="1">
      <alignment horizontal="center" vertical="center" wrapText="1"/>
    </xf>
    <xf numFmtId="0" fontId="31" fillId="0" borderId="0" xfId="744" applyFont="1" applyFill="1" applyBorder="1" applyAlignment="1">
      <alignment horizontal="center" vertical="center"/>
    </xf>
    <xf numFmtId="0" fontId="49" fillId="2" borderId="25" xfId="0" applyFont="1" applyFill="1" applyBorder="1" applyAlignment="1">
      <alignment horizontal="left" vertical="center" wrapText="1"/>
    </xf>
    <xf numFmtId="0" fontId="49" fillId="2" borderId="0" xfId="0" applyFont="1" applyFill="1" applyBorder="1" applyAlignment="1">
      <alignment horizontal="left" vertical="center" wrapText="1"/>
    </xf>
    <xf numFmtId="0" fontId="44" fillId="0" borderId="0" xfId="0" applyFont="1" applyAlignment="1">
      <alignment horizontal="center" vertical="center"/>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48" fillId="0" borderId="1" xfId="1" applyFont="1" applyBorder="1" applyAlignment="1">
      <alignment horizontal="center"/>
    </xf>
    <xf numFmtId="0" fontId="32" fillId="0" borderId="0" xfId="1" applyFont="1" applyAlignment="1">
      <alignment horizontal="center" vertical="center" wrapText="1"/>
    </xf>
    <xf numFmtId="0" fontId="45" fillId="0" borderId="0" xfId="0" applyFont="1" applyFill="1" applyBorder="1" applyAlignment="1">
      <alignment horizontal="center" vertical="center" wrapText="1"/>
    </xf>
    <xf numFmtId="0" fontId="53" fillId="0" borderId="0" xfId="0" applyFont="1" applyFill="1" applyBorder="1" applyAlignment="1">
      <alignment horizontal="center" vertical="center" wrapText="1"/>
    </xf>
    <xf numFmtId="0" fontId="48" fillId="0" borderId="0" xfId="1319" applyFont="1" applyFill="1" applyAlignment="1">
      <alignment horizontal="center"/>
    </xf>
    <xf numFmtId="0" fontId="32" fillId="0" borderId="0" xfId="0" applyFont="1" applyFill="1" applyBorder="1" applyAlignment="1">
      <alignment horizontal="center" vertical="center" wrapText="1"/>
    </xf>
    <xf numFmtId="0" fontId="56" fillId="0" borderId="0" xfId="746" applyFont="1" applyFill="1" applyBorder="1" applyAlignment="1">
      <alignment horizontal="center" vertical="center"/>
    </xf>
    <xf numFmtId="0" fontId="58" fillId="34" borderId="0" xfId="0" applyFont="1" applyFill="1" applyBorder="1" applyAlignment="1">
      <alignment horizontal="center" vertical="center" wrapText="1"/>
    </xf>
    <xf numFmtId="0" fontId="34" fillId="45" borderId="38" xfId="0" applyFont="1" applyFill="1" applyBorder="1" applyAlignment="1">
      <alignment horizontal="center" vertical="center" wrapText="1"/>
    </xf>
    <xf numFmtId="0" fontId="34" fillId="35" borderId="38" xfId="0" applyFont="1" applyFill="1" applyBorder="1" applyAlignment="1">
      <alignment horizontal="center" vertical="center" wrapText="1"/>
    </xf>
    <xf numFmtId="0" fontId="34" fillId="35" borderId="36" xfId="0" applyFont="1" applyFill="1" applyBorder="1" applyAlignment="1">
      <alignment horizontal="center" vertical="center" wrapText="1"/>
    </xf>
    <xf numFmtId="0" fontId="58" fillId="34" borderId="39" xfId="0" applyFont="1" applyFill="1" applyBorder="1" applyAlignment="1">
      <alignment horizontal="center" vertical="center" wrapText="1"/>
    </xf>
    <xf numFmtId="0" fontId="58" fillId="34" borderId="37" xfId="0" applyFont="1" applyFill="1" applyBorder="1" applyAlignment="1">
      <alignment horizontal="center" vertical="center" wrapText="1"/>
    </xf>
    <xf numFmtId="0" fontId="58" fillId="34" borderId="40" xfId="0" applyFont="1" applyFill="1" applyBorder="1" applyAlignment="1">
      <alignment horizontal="center" vertical="center" wrapText="1"/>
    </xf>
    <xf numFmtId="0" fontId="58" fillId="34" borderId="36" xfId="0" applyFont="1" applyFill="1" applyBorder="1" applyAlignment="1">
      <alignment horizontal="center" vertical="center" wrapText="1"/>
    </xf>
    <xf numFmtId="0" fontId="49" fillId="2" borderId="31" xfId="0" applyFont="1" applyFill="1" applyBorder="1" applyAlignment="1">
      <alignment horizontal="center" vertical="center" wrapText="1"/>
    </xf>
    <xf numFmtId="0" fontId="49" fillId="2" borderId="32" xfId="0" applyFont="1" applyFill="1" applyBorder="1" applyAlignment="1">
      <alignment horizontal="center" vertical="center" wrapText="1"/>
    </xf>
    <xf numFmtId="0" fontId="33" fillId="45" borderId="0" xfId="0" applyFont="1" applyFill="1" applyBorder="1" applyAlignment="1">
      <alignment horizontal="center" vertical="center" wrapText="1"/>
    </xf>
    <xf numFmtId="0" fontId="33" fillId="35" borderId="0" xfId="0" applyFont="1" applyFill="1" applyBorder="1" applyAlignment="1">
      <alignment horizontal="center" vertical="center" wrapText="1"/>
    </xf>
    <xf numFmtId="0" fontId="60" fillId="35" borderId="0" xfId="0" applyFont="1" applyFill="1" applyBorder="1" applyAlignment="1">
      <alignment horizontal="center" vertical="center" wrapText="1"/>
    </xf>
    <xf numFmtId="0" fontId="66" fillId="0" borderId="0"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60" fillId="0" borderId="0" xfId="0" applyFont="1" applyBorder="1" applyAlignment="1">
      <alignment horizontal="center" vertical="center" wrapText="1"/>
    </xf>
  </cellXfs>
  <cellStyles count="1737">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36"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84" Type="http://schemas.openxmlformats.org/officeDocument/2006/relationships/externalLink" Target="externalLinks/externalLink70.xml"/><Relationship Id="rId89" Type="http://schemas.openxmlformats.org/officeDocument/2006/relationships/externalLink" Target="externalLinks/externalLink75.xml"/><Relationship Id="rId16" Type="http://schemas.openxmlformats.org/officeDocument/2006/relationships/externalLink" Target="externalLinks/externalLink2.xml"/><Relationship Id="rId11" Type="http://schemas.openxmlformats.org/officeDocument/2006/relationships/worksheet" Target="worksheets/sheet11.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externalLink" Target="externalLinks/externalLink15.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9" Type="http://schemas.openxmlformats.org/officeDocument/2006/relationships/externalLink" Target="externalLinks/externalLink5.xml"/><Relationship Id="rId14" Type="http://schemas.openxmlformats.org/officeDocument/2006/relationships/worksheet" Target="worksheets/sheet14.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Documentacion/Publico/CDI/EstrategiaPoliticaFiscal/2018/PLAN_PRESUPUESTARIO_2018.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L28"/>
  <sheetViews>
    <sheetView showGridLines="0" tabSelected="1" zoomScale="75" zoomScaleNormal="75" workbookViewId="0">
      <selection activeCell="B8" sqref="B8"/>
    </sheetView>
  </sheetViews>
  <sheetFormatPr baseColWidth="10" defaultRowHeight="14.5"/>
  <cols>
    <col min="1" max="1" width="2.6328125" customWidth="1"/>
    <col min="2" max="2" width="131.1796875" customWidth="1"/>
  </cols>
  <sheetData>
    <row r="8" spans="2:12" ht="20">
      <c r="B8" s="107" t="s">
        <v>301</v>
      </c>
      <c r="C8" s="107"/>
      <c r="D8" s="107"/>
      <c r="E8" s="107"/>
      <c r="F8" s="107"/>
      <c r="G8" s="107"/>
      <c r="H8" s="107"/>
      <c r="I8" s="107"/>
      <c r="J8" s="107"/>
      <c r="K8" s="107"/>
      <c r="L8" s="107"/>
    </row>
    <row r="10" spans="2:12" ht="15.5">
      <c r="B10" s="108" t="s">
        <v>293</v>
      </c>
    </row>
    <row r="11" spans="2:12" ht="15.5">
      <c r="B11" s="108" t="s">
        <v>294</v>
      </c>
    </row>
    <row r="12" spans="2:12" ht="15.5">
      <c r="B12" s="108" t="s">
        <v>295</v>
      </c>
    </row>
    <row r="13" spans="2:12" ht="15.5">
      <c r="B13" s="108" t="s">
        <v>296</v>
      </c>
    </row>
    <row r="14" spans="2:12" ht="15.5">
      <c r="B14" s="108" t="s">
        <v>297</v>
      </c>
    </row>
    <row r="16" spans="2:12" ht="15.5">
      <c r="B16" s="108" t="s">
        <v>303</v>
      </c>
    </row>
    <row r="17" spans="2:2" ht="15.5">
      <c r="B17" s="108" t="s">
        <v>304</v>
      </c>
    </row>
    <row r="18" spans="2:2" ht="15.5">
      <c r="B18" s="108" t="s">
        <v>305</v>
      </c>
    </row>
    <row r="19" spans="2:2" ht="15.5">
      <c r="B19" s="108" t="s">
        <v>306</v>
      </c>
    </row>
    <row r="20" spans="2:2" ht="15.5">
      <c r="B20" s="108" t="s">
        <v>307</v>
      </c>
    </row>
    <row r="21" spans="2:2" ht="15.5">
      <c r="B21" s="108" t="s">
        <v>308</v>
      </c>
    </row>
    <row r="23" spans="2:2" ht="15.5">
      <c r="B23" s="108" t="s">
        <v>298</v>
      </c>
    </row>
    <row r="25" spans="2:2" ht="15.5">
      <c r="B25" s="108" t="s">
        <v>299</v>
      </c>
    </row>
    <row r="27" spans="2:2">
      <c r="B27" s="111" t="s">
        <v>309</v>
      </c>
    </row>
    <row r="28" spans="2:2">
      <c r="B28" s="109" t="s">
        <v>300</v>
      </c>
    </row>
  </sheetData>
  <hyperlinks>
    <hyperlink ref="B10:L10" location="'Resumen Total liquidez'!A1" display="1. Resumen Total Liquidez"/>
    <hyperlink ref="B11:L11" location="'Resumen Total liquidez'!A1" display="1. Resumen Total Liquidez"/>
    <hyperlink ref="B12:L12" location="'Resumen Total liquidez'!A1" display="1. Resumen Total Liquidez"/>
    <hyperlink ref="B13:L13" location="'Resumen Total liquidez'!A1" display="1. Resumen Total Liquidez"/>
    <hyperlink ref="B14:L14" location="'Resumen Total liquidez'!A1" display="1. Resumen Total Liquidez"/>
    <hyperlink ref="B16:L16" location="'Resumen Total liquidez'!A1" display="1. Resumen Total Liquidez"/>
    <hyperlink ref="B17:L17" location="'Resumen Total liquidez'!A1" display="1. Resumen Total Liquidez"/>
    <hyperlink ref="B18:L18" location="'Resumen Total liquidez'!A1" display="1. Resumen Total Liquidez"/>
    <hyperlink ref="B19:L19" location="'Resumen Total liquidez'!A1" display="1. Resumen Total Liquidez"/>
    <hyperlink ref="B20:L20" location="'Resumen Total liquidez'!A1" display="1. Resumen Total Liquidez"/>
    <hyperlink ref="B21:L21" location="'Resumen Total liquidez'!A1" display="1. Resumen Total Liquidez"/>
    <hyperlink ref="B23:L23" location="'Resumen Total liquidez'!A1" display="1. Resumen Total Liquidez"/>
    <hyperlink ref="B25:L25" location="'Resumen Total liquidez'!A1" display="1. Resumen Total Liquidez"/>
    <hyperlink ref="B10" location="'1.1 Supuestos básicos'!B2" display="1.1 Supuestos básicos"/>
    <hyperlink ref="B11" location="'1.2 Perspectivas macreconómicas'!B2" display="1.2 Perspectivas macreconómicas"/>
    <hyperlink ref="B12" location="'1.3 Mercado Trabajo'!B2" display="1.3 Evolución del mercado de trabajo"/>
    <hyperlink ref="B13" location="'1.4 Evolución precios'!B2" display="1.4 Evolución de los precios"/>
    <hyperlink ref="B14" location="'1.5 Saldos sectoriales'!B2" display="1.5 Saldos sectoriales"/>
    <hyperlink ref="B16" location="'2.1 Objetivos subsectores'!B2" display="2.1 Objetivos de déficit de las Administraciones Públicas 2018-2020"/>
    <hyperlink ref="B17" location="'2.2  avance liquidacion '!B2" display="2.2 Escenario de avance de liquidación en contabilidad nacional"/>
    <hyperlink ref="B18" location="'2.3 Objetivos ingresos gastos'!B2" display="2.3 Objetivos de ingresos y gastos para el total Administraciones Públicas"/>
    <hyperlink ref="B19" location="'2.4 Objetivos presupuestarios'!B2" display="2.4 Objetivos presupuestarios para el total de las Administraciones Públicas y sus subsectores"/>
    <hyperlink ref="B23" location="'5 CSR'!B1" display="6 CSR. Vínculo entre el plan presupuestario y el cumplimiento de las recomendaciones específicas del consejo"/>
    <hyperlink ref="B25" location="'6 E2020'!B1" display="7 E2020. Vínculo entre el plan presupuestario y la estrategia europea para el crecimiento y el empleo"/>
    <hyperlink ref="B20" location="'2.5 Esfuerzo discrecional'!B2" display="2.5 Indicador de Esfuerzo Discrecional"/>
    <hyperlink ref="B21" location="'2.6 Evolución deuda'!B2" display="2.6 Evolución de la deuda de las Administraciones Públicas  (S.13) y perspectivas"/>
    <hyperlink ref="B28" r:id="rId1"/>
    <hyperlink ref="B27" r:id="rI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N32"/>
  <sheetViews>
    <sheetView showGridLines="0" zoomScaleNormal="100" workbookViewId="0"/>
  </sheetViews>
  <sheetFormatPr baseColWidth="10" defaultColWidth="11.453125" defaultRowHeight="13.5"/>
  <cols>
    <col min="1" max="1" width="2.7265625" style="15" customWidth="1"/>
    <col min="2" max="2" width="35.7265625" style="23" customWidth="1"/>
    <col min="3" max="3" width="7.453125" style="23" customWidth="1"/>
    <col min="4" max="8" width="10.7265625" style="23" customWidth="1"/>
    <col min="9" max="9" width="11.453125" style="28"/>
    <col min="10" max="10" width="17.26953125" style="28" customWidth="1"/>
    <col min="11" max="14" width="11.453125" style="28"/>
    <col min="15" max="16384" width="11.453125" style="23"/>
  </cols>
  <sheetData>
    <row r="1" spans="1:10" ht="20.149999999999999" customHeight="1">
      <c r="A1" s="110" t="s">
        <v>302</v>
      </c>
    </row>
    <row r="2" spans="1:10" s="25" customFormat="1" ht="20.149999999999999" customHeight="1">
      <c r="A2" s="15"/>
      <c r="B2" s="129" t="s">
        <v>168</v>
      </c>
      <c r="C2" s="129"/>
      <c r="D2" s="129"/>
      <c r="E2" s="129"/>
      <c r="F2" s="129"/>
      <c r="G2" s="129"/>
      <c r="H2" s="129"/>
    </row>
    <row r="3" spans="1:10" s="25" customFormat="1" ht="10" customHeight="1" thickBot="1">
      <c r="A3" s="15"/>
      <c r="B3" s="33"/>
      <c r="C3" s="33"/>
      <c r="D3" s="32"/>
      <c r="E3" s="32"/>
      <c r="F3" s="32"/>
      <c r="G3" s="32"/>
      <c r="H3" s="32"/>
    </row>
    <row r="4" spans="1:10" s="15" customFormat="1" ht="27" customHeight="1" thickBot="1">
      <c r="B4" s="6"/>
      <c r="C4" s="35" t="s">
        <v>6</v>
      </c>
      <c r="D4" s="35">
        <v>2016</v>
      </c>
      <c r="E4" s="35">
        <f>+D4+1</f>
        <v>2017</v>
      </c>
      <c r="F4" s="35">
        <f>+E4+1</f>
        <v>2018</v>
      </c>
      <c r="G4" s="35">
        <f>+F4+1</f>
        <v>2019</v>
      </c>
      <c r="H4" s="35">
        <f>+G4+1</f>
        <v>2020</v>
      </c>
    </row>
    <row r="5" spans="1:10" s="15" customFormat="1" ht="20.149999999999999" customHeight="1">
      <c r="B5" s="116" t="s">
        <v>7</v>
      </c>
      <c r="C5" s="117"/>
      <c r="D5" s="117"/>
      <c r="E5" s="117"/>
      <c r="F5" s="117"/>
      <c r="G5" s="117"/>
      <c r="H5" s="118"/>
    </row>
    <row r="6" spans="1:10" s="15" customFormat="1" ht="20.149999999999999" customHeight="1" thickBot="1">
      <c r="B6" s="7" t="s">
        <v>139</v>
      </c>
      <c r="C6" s="6" t="s">
        <v>8</v>
      </c>
      <c r="D6" s="36">
        <v>-4.5060356434652178</v>
      </c>
      <c r="E6" s="36">
        <v>-3.1329416610230183</v>
      </c>
      <c r="F6" s="36">
        <v>-2.3025308854834274</v>
      </c>
      <c r="G6" s="36">
        <v>-1.3463094080929328</v>
      </c>
      <c r="H6" s="36">
        <v>-0.53552780535299227</v>
      </c>
      <c r="I6" s="22"/>
      <c r="J6" s="22"/>
    </row>
    <row r="7" spans="1:10" s="15" customFormat="1" ht="20.149999999999999" customHeight="1" thickBot="1">
      <c r="B7" s="8" t="s">
        <v>138</v>
      </c>
      <c r="C7" s="9" t="s">
        <v>9</v>
      </c>
      <c r="D7" s="37">
        <v>-2.2000000000000002</v>
      </c>
      <c r="E7" s="37">
        <v>-1.1000000000000001</v>
      </c>
      <c r="F7" s="37">
        <v>-0.8</v>
      </c>
      <c r="G7" s="37">
        <v>-0.3</v>
      </c>
      <c r="H7" s="37">
        <v>0</v>
      </c>
      <c r="I7" s="26"/>
    </row>
    <row r="8" spans="1:10" s="15" customFormat="1" ht="20.149999999999999" customHeight="1" thickBot="1">
      <c r="B8" s="7" t="s">
        <v>137</v>
      </c>
      <c r="C8" s="6" t="s">
        <v>10</v>
      </c>
      <c r="D8" s="36">
        <v>-0.7</v>
      </c>
      <c r="E8" s="36">
        <v>-0.6</v>
      </c>
      <c r="F8" s="36">
        <v>-0.4</v>
      </c>
      <c r="G8" s="36">
        <v>-0.1</v>
      </c>
      <c r="H8" s="36">
        <v>0</v>
      </c>
    </row>
    <row r="9" spans="1:10" s="15" customFormat="1" ht="20.149999999999999" customHeight="1" thickBot="1">
      <c r="B9" s="8" t="s">
        <v>136</v>
      </c>
      <c r="C9" s="9" t="s">
        <v>11</v>
      </c>
      <c r="D9" s="37">
        <v>0</v>
      </c>
      <c r="E9" s="37">
        <v>0</v>
      </c>
      <c r="F9" s="37">
        <v>0</v>
      </c>
      <c r="G9" s="37">
        <v>0</v>
      </c>
      <c r="H9" s="37">
        <v>0</v>
      </c>
    </row>
    <row r="10" spans="1:10" s="15" customFormat="1" ht="20.149999999999999" customHeight="1" thickBot="1">
      <c r="B10" s="7" t="s">
        <v>135</v>
      </c>
      <c r="C10" s="6" t="s">
        <v>12</v>
      </c>
      <c r="D10" s="36">
        <v>-1.7</v>
      </c>
      <c r="E10" s="36">
        <v>-1.4</v>
      </c>
      <c r="F10" s="36">
        <v>-1.1000000000000001</v>
      </c>
      <c r="G10" s="36">
        <v>-0.9</v>
      </c>
      <c r="H10" s="36">
        <v>-0.5</v>
      </c>
    </row>
    <row r="11" spans="1:10" s="15" customFormat="1" ht="20.149999999999999" customHeight="1">
      <c r="B11" s="116" t="s">
        <v>134</v>
      </c>
      <c r="C11" s="117"/>
      <c r="D11" s="117"/>
      <c r="E11" s="117"/>
      <c r="F11" s="117"/>
      <c r="G11" s="117"/>
      <c r="H11" s="118"/>
    </row>
    <row r="12" spans="1:10" s="15" customFormat="1" ht="20.149999999999999" customHeight="1" thickBot="1">
      <c r="B12" s="7" t="s">
        <v>133</v>
      </c>
      <c r="C12" s="6" t="s">
        <v>13</v>
      </c>
      <c r="D12" s="36">
        <v>2.8077230488090543</v>
      </c>
      <c r="E12" s="36">
        <v>2.6201282951393345</v>
      </c>
      <c r="F12" s="36">
        <v>2.5557967917115896</v>
      </c>
      <c r="G12" s="36">
        <v>2.5149278525984506</v>
      </c>
      <c r="H12" s="36">
        <v>2.4604497212410159</v>
      </c>
      <c r="I12" s="22"/>
      <c r="J12" s="22"/>
    </row>
    <row r="13" spans="1:10" s="15" customFormat="1" ht="20.149999999999999" customHeight="1" thickBot="1">
      <c r="B13" s="8" t="s">
        <v>132</v>
      </c>
      <c r="C13" s="9"/>
      <c r="D13" s="37">
        <v>-1.6983125946561635</v>
      </c>
      <c r="E13" s="37">
        <v>-0.51281336588368387</v>
      </c>
      <c r="F13" s="37">
        <v>0.25326590622816164</v>
      </c>
      <c r="G13" s="37">
        <v>1.1686184445055177</v>
      </c>
      <c r="H13" s="37">
        <v>1.9249219158880235</v>
      </c>
    </row>
    <row r="14" spans="1:10" s="15" customFormat="1" ht="20.149999999999999" customHeight="1" thickBot="1">
      <c r="B14" s="7" t="s">
        <v>131</v>
      </c>
      <c r="C14" s="6"/>
      <c r="D14" s="36">
        <v>-0.26687003027209127</v>
      </c>
      <c r="E14" s="36">
        <v>-0.23049725665265258</v>
      </c>
      <c r="F14" s="36">
        <v>-0.22150113052797421</v>
      </c>
      <c r="G14" s="36">
        <v>0</v>
      </c>
      <c r="H14" s="36">
        <v>0</v>
      </c>
    </row>
    <row r="15" spans="1:10" s="15" customFormat="1" ht="20.149999999999999" customHeight="1" thickBot="1">
      <c r="B15" s="8" t="s">
        <v>14</v>
      </c>
      <c r="C15" s="9"/>
      <c r="D15" s="37">
        <v>-0.21358542791290655</v>
      </c>
      <c r="E15" s="37">
        <v>-9.4255383761307751E-2</v>
      </c>
      <c r="F15" s="37">
        <v>-1.6480738878569507E-2</v>
      </c>
      <c r="G15" s="37">
        <v>0</v>
      </c>
      <c r="H15" s="37">
        <v>0</v>
      </c>
    </row>
    <row r="16" spans="1:10" s="15" customFormat="1" ht="20.149999999999999" customHeight="1" thickBot="1">
      <c r="B16" s="7" t="s">
        <v>130</v>
      </c>
      <c r="C16" s="6"/>
      <c r="D16" s="36">
        <v>3.2744504718674738</v>
      </c>
      <c r="E16" s="36">
        <v>3.1398660474996953</v>
      </c>
      <c r="F16" s="36">
        <v>2.3316752843373534</v>
      </c>
      <c r="G16" s="36"/>
      <c r="H16" s="36"/>
    </row>
    <row r="17" spans="2:8" s="15" customFormat="1" ht="20.149999999999999" customHeight="1" thickBot="1">
      <c r="B17" s="8" t="s">
        <v>129</v>
      </c>
      <c r="C17" s="9"/>
      <c r="D17" s="37">
        <v>0.50196770471064855</v>
      </c>
      <c r="E17" s="37">
        <v>0.85387891804293847</v>
      </c>
      <c r="F17" s="37">
        <v>0.8966048505403279</v>
      </c>
      <c r="G17" s="37">
        <v>1.1016626526893392</v>
      </c>
      <c r="H17" s="37">
        <v>1.2781650618394869</v>
      </c>
    </row>
    <row r="18" spans="2:8" s="15" customFormat="1" ht="20.149999999999999" customHeight="1" thickBot="1">
      <c r="B18" s="7" t="s">
        <v>95</v>
      </c>
      <c r="C18" s="6"/>
      <c r="D18" s="36"/>
      <c r="E18" s="36"/>
      <c r="F18" s="36"/>
      <c r="G18" s="36"/>
      <c r="H18" s="36"/>
    </row>
    <row r="19" spans="2:8" s="15" customFormat="1" ht="20.149999999999999" customHeight="1" thickBot="1">
      <c r="B19" s="8" t="s">
        <v>15</v>
      </c>
      <c r="C19" s="9"/>
      <c r="D19" s="37">
        <v>-0.24407729102953191</v>
      </c>
      <c r="E19" s="37">
        <v>-5.7175417387822502E-2</v>
      </c>
      <c r="F19" s="37">
        <v>-9.8626299906234838E-2</v>
      </c>
      <c r="G19" s="37">
        <v>1.0206051720951237E-2</v>
      </c>
      <c r="H19" s="37">
        <v>0.12238690063952617</v>
      </c>
    </row>
    <row r="20" spans="2:8" s="15" customFormat="1" ht="20.149999999999999" customHeight="1" thickBot="1">
      <c r="B20" s="7" t="s">
        <v>16</v>
      </c>
      <c r="C20" s="6"/>
      <c r="D20" s="36">
        <v>0.2759897446991344</v>
      </c>
      <c r="E20" s="36">
        <v>0.34675457865511738</v>
      </c>
      <c r="F20" s="36">
        <v>0.39955859794802429</v>
      </c>
      <c r="G20" s="36">
        <v>0.44800877386039772</v>
      </c>
      <c r="H20" s="36">
        <v>0.48968484413447477</v>
      </c>
    </row>
    <row r="21" spans="2:8" s="15" customFormat="1" ht="20.149999999999999" customHeight="1" thickBot="1">
      <c r="B21" s="8" t="s">
        <v>17</v>
      </c>
      <c r="C21" s="9"/>
      <c r="D21" s="37">
        <v>0.46947810000004253</v>
      </c>
      <c r="E21" s="37">
        <v>0.56129098999999627</v>
      </c>
      <c r="F21" s="37">
        <v>0.59252169999997051</v>
      </c>
      <c r="G21" s="37">
        <v>0.63842481999998313</v>
      </c>
      <c r="H21" s="37">
        <v>0.65926362000006122</v>
      </c>
    </row>
    <row r="22" spans="2:8" s="15" customFormat="1" ht="20.149999999999999" customHeight="1" thickBot="1">
      <c r="B22" s="7" t="s">
        <v>18</v>
      </c>
      <c r="C22" s="6"/>
      <c r="D22" s="36">
        <v>-3.1317247929816348</v>
      </c>
      <c r="E22" s="36">
        <v>-0.93607666569573333</v>
      </c>
      <c r="F22" s="36">
        <v>0.47292721152671929</v>
      </c>
      <c r="G22" s="36">
        <v>1.6087840182443862</v>
      </c>
      <c r="H22" s="36">
        <v>2.50274062835443</v>
      </c>
    </row>
    <row r="23" spans="2:8" s="15" customFormat="1" ht="20.149999999999999" customHeight="1" thickBot="1">
      <c r="B23" s="8" t="s">
        <v>19</v>
      </c>
      <c r="C23" s="9"/>
      <c r="D23" s="37">
        <v>-1.6911313882100829</v>
      </c>
      <c r="E23" s="37">
        <v>-0.50548139947569604</v>
      </c>
      <c r="F23" s="37">
        <v>0.25538069422442844</v>
      </c>
      <c r="G23" s="37">
        <v>0.86874336985196865</v>
      </c>
      <c r="H23" s="37">
        <v>1.3514799393113923</v>
      </c>
    </row>
    <row r="24" spans="2:8" s="15" customFormat="1" ht="20.149999999999999" customHeight="1" thickBot="1">
      <c r="B24" s="7" t="s">
        <v>128</v>
      </c>
      <c r="C24" s="6"/>
      <c r="D24" s="36">
        <v>-2.8149042552551338</v>
      </c>
      <c r="E24" s="36">
        <v>-2.6274602615473222</v>
      </c>
      <c r="F24" s="36">
        <v>-2.5579115797078558</v>
      </c>
      <c r="G24" s="36">
        <v>-2.2150527779449014</v>
      </c>
      <c r="H24" s="36">
        <v>-1.8870077446643845</v>
      </c>
    </row>
    <row r="25" spans="2:8" s="15" customFormat="1" ht="20.149999999999999" customHeight="1" thickBot="1">
      <c r="B25" s="8" t="s">
        <v>127</v>
      </c>
      <c r="C25" s="9"/>
      <c r="D25" s="37">
        <f>+D24+D12</f>
        <v>-7.1812064460794467E-3</v>
      </c>
      <c r="E25" s="37">
        <f>+E24+E12</f>
        <v>-7.3319664079876112E-3</v>
      </c>
      <c r="F25" s="37">
        <f>+F24+F12</f>
        <v>-2.1147879962661875E-3</v>
      </c>
      <c r="G25" s="37">
        <f>+G24+G12</f>
        <v>0.29987507465354923</v>
      </c>
      <c r="H25" s="37">
        <f>+H24+H12</f>
        <v>0.57344197657663143</v>
      </c>
    </row>
    <row r="26" spans="2:8" s="15" customFormat="1" ht="20.149999999999999" customHeight="1" thickBot="1">
      <c r="B26" s="40" t="s">
        <v>126</v>
      </c>
      <c r="C26" s="55"/>
      <c r="D26" s="56">
        <f>+D24-D14</f>
        <v>-2.5480342249830423</v>
      </c>
      <c r="E26" s="56">
        <f>+E24-E14</f>
        <v>-2.3969630048946695</v>
      </c>
      <c r="F26" s="38">
        <f>+F24-F14</f>
        <v>-2.3364104491798816</v>
      </c>
      <c r="G26" s="56">
        <f>+G24-G14</f>
        <v>-2.2150527779449014</v>
      </c>
      <c r="H26" s="56">
        <f>+H24-H14</f>
        <v>-1.8870077446643845</v>
      </c>
    </row>
    <row r="27" spans="2:8" s="15" customFormat="1" ht="12" customHeight="1" thickTop="1">
      <c r="B27" s="112" t="s">
        <v>125</v>
      </c>
      <c r="C27" s="113"/>
      <c r="D27" s="113"/>
      <c r="E27" s="113"/>
      <c r="F27" s="57"/>
      <c r="G27" s="47"/>
    </row>
    <row r="28" spans="2:8" s="15" customFormat="1" ht="12" customHeight="1">
      <c r="B28" s="120" t="s">
        <v>124</v>
      </c>
      <c r="C28" s="121"/>
      <c r="D28" s="121"/>
      <c r="E28" s="121"/>
      <c r="F28" s="121"/>
      <c r="G28" s="121"/>
      <c r="H28" s="121"/>
    </row>
    <row r="29" spans="2:8" ht="20.149999999999999" customHeight="1">
      <c r="D29" s="30"/>
      <c r="E29" s="30"/>
      <c r="F29" s="30"/>
      <c r="G29" s="30"/>
      <c r="H29" s="30"/>
    </row>
    <row r="30" spans="2:8">
      <c r="D30" s="31"/>
      <c r="E30" s="31"/>
      <c r="F30" s="31"/>
      <c r="G30" s="31"/>
      <c r="H30" s="31"/>
    </row>
    <row r="31" spans="2:8">
      <c r="D31" s="30"/>
      <c r="E31" s="30"/>
      <c r="F31" s="30"/>
      <c r="G31" s="30"/>
      <c r="H31" s="30"/>
    </row>
    <row r="32" spans="2:8">
      <c r="D32" s="29"/>
      <c r="E32" s="29"/>
      <c r="F32" s="29"/>
      <c r="G32" s="29"/>
      <c r="H32" s="29"/>
    </row>
  </sheetData>
  <mergeCells count="5">
    <mergeCell ref="B27:E27"/>
    <mergeCell ref="B2:H2"/>
    <mergeCell ref="B5:H5"/>
    <mergeCell ref="B11:H11"/>
    <mergeCell ref="B28:H28"/>
  </mergeCells>
  <hyperlinks>
    <hyperlink ref="A1" location="Indice!B8" display="&lt;&lt;"/>
  </hyperlinks>
  <pageMargins left="0.70866141732283472" right="0.70866141732283472" top="0.74803149606299213" bottom="0.74803149606299213" header="0.31496062992125984" footer="0.31496062992125984"/>
  <pageSetup paperSize="9"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20"/>
  <sheetViews>
    <sheetView showGridLines="0" zoomScaleNormal="100" workbookViewId="0"/>
  </sheetViews>
  <sheetFormatPr baseColWidth="10" defaultColWidth="11.453125" defaultRowHeight="13.5"/>
  <cols>
    <col min="1" max="1" width="2.7265625" style="15" customWidth="1"/>
    <col min="2" max="2" width="37.1796875" style="15" customWidth="1"/>
    <col min="3" max="7" width="12.7265625" style="15" customWidth="1"/>
    <col min="8" max="16384" width="11.453125" style="15"/>
  </cols>
  <sheetData>
    <row r="1" spans="1:10" ht="14.5">
      <c r="A1" s="110" t="s">
        <v>302</v>
      </c>
    </row>
    <row r="2" spans="1:10" s="24" customFormat="1" ht="20.149999999999999" customHeight="1">
      <c r="A2" s="15"/>
      <c r="B2" s="131" t="s">
        <v>160</v>
      </c>
      <c r="C2" s="131"/>
      <c r="D2" s="131"/>
      <c r="E2" s="131"/>
      <c r="F2" s="131"/>
      <c r="G2" s="131"/>
    </row>
    <row r="3" spans="1:10" s="23" customFormat="1" ht="20.149999999999999" customHeight="1">
      <c r="A3" s="15"/>
      <c r="B3" s="130" t="s">
        <v>159</v>
      </c>
      <c r="C3" s="130"/>
      <c r="D3" s="130"/>
      <c r="E3" s="130"/>
      <c r="F3" s="130"/>
      <c r="G3" s="130"/>
    </row>
    <row r="4" spans="1:10" s="24" customFormat="1" ht="10" customHeight="1" thickBot="1">
      <c r="A4" s="15"/>
      <c r="B4" s="61"/>
      <c r="C4" s="62"/>
      <c r="D4" s="62"/>
      <c r="E4" s="62"/>
      <c r="F4" s="62"/>
      <c r="G4" s="62"/>
    </row>
    <row r="5" spans="1:10" ht="27" customHeight="1" thickBot="1">
      <c r="B5" s="6"/>
      <c r="C5" s="35">
        <v>2016</v>
      </c>
      <c r="D5" s="35">
        <f>+C5+1</f>
        <v>2017</v>
      </c>
      <c r="E5" s="35">
        <f>+D5+1</f>
        <v>2018</v>
      </c>
      <c r="F5" s="35">
        <f>+E5+1</f>
        <v>2019</v>
      </c>
      <c r="G5" s="35">
        <f>+F5+1</f>
        <v>2020</v>
      </c>
    </row>
    <row r="6" spans="1:10" ht="20.149999999999999" customHeight="1" thickBot="1">
      <c r="B6" s="7" t="s">
        <v>158</v>
      </c>
      <c r="C6" s="36">
        <v>-1.4829000000000001</v>
      </c>
      <c r="D6" s="36">
        <v>4.8689999999999998</v>
      </c>
      <c r="E6" s="36">
        <v>0.34499999999999997</v>
      </c>
      <c r="F6" s="36">
        <v>0</v>
      </c>
      <c r="G6" s="36">
        <v>0</v>
      </c>
      <c r="I6" s="22"/>
      <c r="J6" s="22"/>
    </row>
    <row r="7" spans="1:10" ht="20.149999999999999" customHeight="1" thickBot="1">
      <c r="B7" s="8" t="s">
        <v>157</v>
      </c>
      <c r="C7" s="37">
        <v>472.03300000000002</v>
      </c>
      <c r="D7" s="37">
        <v>480.9158124999999</v>
      </c>
      <c r="E7" s="37">
        <v>492.25373367850347</v>
      </c>
      <c r="F7" s="37">
        <v>502.90371123217034</v>
      </c>
      <c r="G7" s="37">
        <v>513.81013597799904</v>
      </c>
    </row>
    <row r="8" spans="1:10" ht="20.149999999999999" customHeight="1" thickBot="1">
      <c r="B8" s="7" t="s">
        <v>156</v>
      </c>
      <c r="C8" s="36">
        <v>31.405000000000001</v>
      </c>
      <c r="D8" s="36">
        <v>30.577999999999999</v>
      </c>
      <c r="E8" s="36">
        <v>31.015560777253537</v>
      </c>
      <c r="F8" s="36">
        <v>31.72891867513037</v>
      </c>
      <c r="G8" s="36">
        <v>32.300039211282716</v>
      </c>
      <c r="I8" s="22"/>
      <c r="J8" s="22"/>
    </row>
    <row r="9" spans="1:10" ht="20.149999999999999" customHeight="1" thickBot="1">
      <c r="B9" s="8" t="s">
        <v>155</v>
      </c>
      <c r="C9" s="37">
        <v>18.602194000000001</v>
      </c>
      <c r="D9" s="37">
        <v>17.672084299999998</v>
      </c>
      <c r="E9" s="37">
        <v>17.583723878499999</v>
      </c>
      <c r="F9" s="37">
        <v>17.847479736677496</v>
      </c>
      <c r="G9" s="37">
        <v>18.38290412877782</v>
      </c>
    </row>
    <row r="10" spans="1:10" ht="20.149999999999999" customHeight="1" thickBot="1">
      <c r="B10" s="7" t="s">
        <v>154</v>
      </c>
      <c r="C10" s="36">
        <v>422.02580599999999</v>
      </c>
      <c r="D10" s="36">
        <v>432.66572819999993</v>
      </c>
      <c r="E10" s="36">
        <v>443.65444902274993</v>
      </c>
      <c r="F10" s="36">
        <v>453.32731282036247</v>
      </c>
      <c r="G10" s="36">
        <v>463.12719263793855</v>
      </c>
      <c r="I10" s="22"/>
      <c r="J10" s="22"/>
    </row>
    <row r="11" spans="1:10" ht="20.149999999999999" customHeight="1" thickBot="1">
      <c r="B11" s="8" t="s">
        <v>153</v>
      </c>
      <c r="C11" s="37">
        <v>3.2276680000000511</v>
      </c>
      <c r="D11" s="37">
        <v>10.639922199999944</v>
      </c>
      <c r="E11" s="37">
        <v>10.988720822749997</v>
      </c>
      <c r="F11" s="37">
        <v>9.6728637976125356</v>
      </c>
      <c r="G11" s="37">
        <v>9.799879817576084</v>
      </c>
    </row>
    <row r="12" spans="1:10" ht="20.149999999999999" customHeight="1" thickBot="1">
      <c r="B12" s="7" t="s">
        <v>152</v>
      </c>
      <c r="C12" s="36">
        <v>0.75732498045288099</v>
      </c>
      <c r="D12" s="36">
        <v>1.692191996091063</v>
      </c>
      <c r="E12" s="36">
        <v>2.3055171067835056</v>
      </c>
      <c r="F12" s="36">
        <v>2.6061426306159601</v>
      </c>
      <c r="G12" s="36">
        <v>2.8730576759488446</v>
      </c>
      <c r="I12" s="22"/>
      <c r="J12" s="22"/>
    </row>
    <row r="13" spans="1:10" ht="20.149999999999999" customHeight="1" thickBot="1">
      <c r="B13" s="8" t="s">
        <v>151</v>
      </c>
      <c r="C13" s="37">
        <v>-2.9849999999999999</v>
      </c>
      <c r="D13" s="37">
        <v>-2.6900000000000004</v>
      </c>
      <c r="E13" s="37">
        <v>-2.6880000000000002</v>
      </c>
      <c r="F13" s="37">
        <v>0</v>
      </c>
      <c r="G13" s="37">
        <v>0</v>
      </c>
    </row>
    <row r="14" spans="1:10" ht="20.149999999999999" customHeight="1">
      <c r="B14" s="10" t="s">
        <v>150</v>
      </c>
      <c r="C14" s="38">
        <v>-2.7183319999998616</v>
      </c>
      <c r="D14" s="38">
        <v>10.344922199999871</v>
      </c>
      <c r="E14" s="38">
        <v>10.986720822749987</v>
      </c>
      <c r="F14" s="38">
        <v>6.9848637976125474</v>
      </c>
      <c r="G14" s="38">
        <v>9.799879817576084</v>
      </c>
      <c r="I14" s="22"/>
      <c r="J14" s="22"/>
    </row>
    <row r="15" spans="1:10" ht="20.149999999999999" customHeight="1">
      <c r="B15" s="59" t="s">
        <v>149</v>
      </c>
      <c r="C15" s="60">
        <v>-0.12746914971862677</v>
      </c>
      <c r="D15" s="60">
        <v>0.14398396779634387</v>
      </c>
      <c r="E15" s="60">
        <v>-2.2341333147370412E-2</v>
      </c>
      <c r="F15" s="60">
        <v>0.18607380865183798</v>
      </c>
      <c r="G15" s="60">
        <v>0.28584478079207098</v>
      </c>
      <c r="H15" s="58"/>
    </row>
    <row r="16" spans="1:10" ht="20.149999999999999" customHeight="1">
      <c r="B16" s="59" t="s">
        <v>167</v>
      </c>
      <c r="C16" s="60">
        <v>0.40412522213994828</v>
      </c>
      <c r="D16" s="60">
        <v>0.16926154798687776</v>
      </c>
      <c r="E16" s="60">
        <v>-2.2176525758583865E-2</v>
      </c>
      <c r="F16" s="60">
        <v>0.39913263164549084</v>
      </c>
      <c r="G16" s="60">
        <v>0.28584478079207098</v>
      </c>
      <c r="H16" s="58"/>
    </row>
    <row r="17" spans="2:8" ht="12" customHeight="1">
      <c r="B17" s="121" t="s">
        <v>148</v>
      </c>
      <c r="C17" s="121"/>
      <c r="D17" s="121"/>
      <c r="E17" s="47"/>
      <c r="F17" s="47"/>
      <c r="G17" s="47"/>
      <c r="H17" s="58"/>
    </row>
    <row r="18" spans="2:8" ht="12" customHeight="1">
      <c r="B18" s="121" t="s">
        <v>124</v>
      </c>
      <c r="C18" s="121"/>
      <c r="D18" s="121"/>
      <c r="E18" s="121"/>
      <c r="F18" s="121"/>
      <c r="G18" s="121"/>
      <c r="H18" s="58"/>
    </row>
    <row r="20" spans="2:8">
      <c r="C20" s="34"/>
      <c r="D20" s="34"/>
      <c r="E20" s="34"/>
      <c r="F20" s="34"/>
      <c r="G20" s="34"/>
    </row>
  </sheetData>
  <mergeCells count="4">
    <mergeCell ref="B3:G3"/>
    <mergeCell ref="B2:G2"/>
    <mergeCell ref="B18:G18"/>
    <mergeCell ref="B17:D17"/>
  </mergeCells>
  <hyperlinks>
    <hyperlink ref="A1" location="Indice!B8" display="&lt;&lt;"/>
  </hyperlinks>
  <pageMargins left="0.70866141732283472" right="0.70866141732283472" top="0.74803149606299213" bottom="0.74803149606299213" header="0.31496062992125984" footer="0.31496062992125984"/>
  <pageSetup paperSize="9" scale="84" orientation="landscape" horizont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27"/>
  <sheetViews>
    <sheetView showGridLines="0" workbookViewId="0"/>
  </sheetViews>
  <sheetFormatPr baseColWidth="10" defaultColWidth="11.453125" defaultRowHeight="13.5"/>
  <cols>
    <col min="1" max="1" width="2.7265625" style="15" customWidth="1"/>
    <col min="2" max="2" width="37.453125" style="23" customWidth="1"/>
    <col min="3" max="3" width="9.54296875" style="23" customWidth="1"/>
    <col min="4" max="8" width="10.7265625" style="23" customWidth="1"/>
    <col min="9" max="16384" width="11.453125" style="23"/>
  </cols>
  <sheetData>
    <row r="1" spans="1:10" ht="14.5">
      <c r="A1" s="110" t="s">
        <v>302</v>
      </c>
    </row>
    <row r="2" spans="1:10" s="25" customFormat="1" ht="20.149999999999999" customHeight="1">
      <c r="A2" s="15"/>
      <c r="B2" s="131" t="s">
        <v>290</v>
      </c>
      <c r="C2" s="131"/>
      <c r="D2" s="131"/>
      <c r="E2" s="131"/>
      <c r="F2" s="131"/>
      <c r="G2" s="131"/>
      <c r="H2" s="131"/>
    </row>
    <row r="3" spans="1:10" s="15" customFormat="1" ht="20.149999999999999" customHeight="1">
      <c r="B3" s="132" t="s">
        <v>147</v>
      </c>
      <c r="C3" s="132"/>
      <c r="D3" s="132"/>
      <c r="E3" s="132"/>
      <c r="F3" s="132"/>
      <c r="G3" s="132"/>
      <c r="H3" s="132"/>
    </row>
    <row r="4" spans="1:10" s="15" customFormat="1" ht="10" customHeight="1" thickBot="1">
      <c r="B4" s="4"/>
      <c r="C4" s="20"/>
      <c r="D4" s="20"/>
      <c r="E4" s="20"/>
    </row>
    <row r="5" spans="1:10" s="15" customFormat="1" ht="27" customHeight="1" thickBot="1">
      <c r="B5" s="6"/>
      <c r="C5" s="35" t="s">
        <v>20</v>
      </c>
      <c r="D5" s="35">
        <v>2016</v>
      </c>
      <c r="E5" s="35">
        <v>2017</v>
      </c>
      <c r="F5" s="35">
        <v>2018</v>
      </c>
      <c r="G5" s="35">
        <v>2019</v>
      </c>
      <c r="H5" s="35">
        <v>2020</v>
      </c>
    </row>
    <row r="6" spans="1:10" s="15" customFormat="1" ht="20.149999999999999" customHeight="1" thickBot="1">
      <c r="B6" s="7" t="s">
        <v>166</v>
      </c>
      <c r="C6" s="6"/>
      <c r="D6" s="36">
        <v>98.988228662467094</v>
      </c>
      <c r="E6" s="36">
        <v>98.11128582427034</v>
      </c>
      <c r="F6" s="36">
        <v>96.754760965293855</v>
      </c>
      <c r="G6" s="36">
        <v>94.513353540828604</v>
      </c>
      <c r="H6" s="36">
        <v>91.466582950215439</v>
      </c>
      <c r="I6" s="22"/>
      <c r="J6" s="22"/>
    </row>
    <row r="7" spans="1:10" s="15" customFormat="1" ht="20.149999999999999" customHeight="1" thickBot="1">
      <c r="B7" s="8" t="s">
        <v>146</v>
      </c>
      <c r="C7" s="9"/>
      <c r="D7" s="37">
        <v>-0.45028409403801106</v>
      </c>
      <c r="E7" s="37">
        <v>-0.87694283819675434</v>
      </c>
      <c r="F7" s="37">
        <v>-1.3565248589764849</v>
      </c>
      <c r="G7" s="37">
        <v>-2.2414074244652511</v>
      </c>
      <c r="H7" s="37">
        <v>-3.0467705906131641</v>
      </c>
    </row>
    <row r="8" spans="1:10" s="15" customFormat="1" ht="20.149999999999999" customHeight="1">
      <c r="B8" s="116" t="s">
        <v>145</v>
      </c>
      <c r="C8" s="117"/>
      <c r="D8" s="117"/>
      <c r="E8" s="117"/>
      <c r="F8" s="117"/>
      <c r="G8" s="117"/>
      <c r="H8" s="118"/>
    </row>
    <row r="9" spans="1:10" s="15" customFormat="1" ht="20.149999999999999" customHeight="1" thickBot="1">
      <c r="B9" s="7" t="s">
        <v>144</v>
      </c>
      <c r="C9" s="6"/>
      <c r="D9" s="36">
        <v>-1.6983125946561635</v>
      </c>
      <c r="E9" s="36">
        <v>-0.51281336588368387</v>
      </c>
      <c r="F9" s="36">
        <v>0.25326590622816164</v>
      </c>
      <c r="G9" s="36">
        <v>1.1686184445055177</v>
      </c>
      <c r="H9" s="36">
        <v>1.9249219158880235</v>
      </c>
      <c r="I9" s="22"/>
      <c r="J9" s="22"/>
    </row>
    <row r="10" spans="1:10" s="15" customFormat="1" ht="20.149999999999999" customHeight="1" thickBot="1">
      <c r="B10" s="8" t="s">
        <v>143</v>
      </c>
      <c r="C10" s="9" t="s">
        <v>13</v>
      </c>
      <c r="D10" s="37">
        <v>2.8077230488090543</v>
      </c>
      <c r="E10" s="37">
        <v>2.6201282951393345</v>
      </c>
      <c r="F10" s="37">
        <v>2.5557967917115896</v>
      </c>
      <c r="G10" s="37">
        <v>2.5149278525984506</v>
      </c>
      <c r="H10" s="37">
        <v>2.4604497212410159</v>
      </c>
    </row>
    <row r="11" spans="1:10" s="15" customFormat="1" ht="20.149999999999999" customHeight="1" thickBot="1">
      <c r="B11" s="7" t="s">
        <v>142</v>
      </c>
      <c r="C11" s="6"/>
      <c r="D11" s="36">
        <v>-1.5314704583369856</v>
      </c>
      <c r="E11" s="36">
        <v>0.10557778433106847</v>
      </c>
      <c r="F11" s="36">
        <v>0.1</v>
      </c>
      <c r="G11" s="36">
        <v>0.1</v>
      </c>
      <c r="H11" s="36">
        <v>9.9999999999999992E-2</v>
      </c>
      <c r="I11" s="22"/>
      <c r="J11" s="22"/>
    </row>
    <row r="12" spans="1:10" s="15" customFormat="1" ht="20.149999999999999" customHeight="1" thickBot="1">
      <c r="B12" s="8" t="s">
        <v>141</v>
      </c>
      <c r="C12" s="9"/>
      <c r="D12" s="37">
        <v>2.9242953003993359</v>
      </c>
      <c r="E12" s="37">
        <v>2.7617285709522754</v>
      </c>
      <c r="F12" s="37">
        <v>2.7087826006334965</v>
      </c>
      <c r="G12" s="37">
        <v>2.7022754144974961</v>
      </c>
      <c r="H12" s="37">
        <v>2.7088199265294817</v>
      </c>
    </row>
    <row r="13" spans="1:10" s="15" customFormat="1" ht="12" customHeight="1" thickTop="1">
      <c r="B13" s="112" t="s">
        <v>165</v>
      </c>
      <c r="C13" s="113"/>
      <c r="D13" s="113"/>
      <c r="E13" s="113"/>
      <c r="F13" s="112"/>
      <c r="G13" s="113"/>
      <c r="H13" s="113"/>
    </row>
    <row r="14" spans="1:10" s="15" customFormat="1" ht="12" customHeight="1">
      <c r="B14" s="46" t="s">
        <v>140</v>
      </c>
      <c r="C14" s="47"/>
      <c r="D14" s="47"/>
      <c r="E14" s="47"/>
      <c r="F14" s="47"/>
      <c r="G14" s="47"/>
    </row>
    <row r="15" spans="1:10" ht="20.149999999999999" customHeight="1"/>
    <row r="16" spans="1:10" ht="20.149999999999999" customHeight="1">
      <c r="E16" s="31"/>
      <c r="F16" s="31"/>
      <c r="G16" s="31"/>
      <c r="H16" s="31"/>
    </row>
    <row r="17" ht="20.149999999999999" customHeight="1"/>
    <row r="18" ht="20.149999999999999" customHeight="1"/>
    <row r="19" ht="20.149999999999999" customHeight="1"/>
    <row r="20" ht="20.149999999999999" customHeight="1"/>
    <row r="21" ht="20.149999999999999" customHeight="1"/>
    <row r="22" ht="20.149999999999999" customHeight="1"/>
    <row r="23" ht="20.149999999999999" customHeight="1"/>
    <row r="24" ht="20.149999999999999" customHeight="1"/>
    <row r="25" ht="20.149999999999999" customHeight="1"/>
    <row r="26" ht="20.149999999999999" customHeight="1"/>
    <row r="27" ht="20.149999999999999" customHeight="1"/>
  </sheetData>
  <mergeCells count="5">
    <mergeCell ref="B8:H8"/>
    <mergeCell ref="B2:H2"/>
    <mergeCell ref="B3:H3"/>
    <mergeCell ref="B13:E13"/>
    <mergeCell ref="F13:H13"/>
  </mergeCells>
  <hyperlinks>
    <hyperlink ref="A1" location="Indice!B8" display="&lt;&lt;"/>
  </hyperlinks>
  <pageMargins left="0.70866141732283472" right="0.70866141732283472" top="0.74803149606299213" bottom="0.74803149606299213" header="0.31496062992125984" footer="0.31496062992125984"/>
  <pageSetup paperSize="9" scale="8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E21"/>
  <sheetViews>
    <sheetView zoomScale="85" zoomScaleNormal="85" workbookViewId="0">
      <pane ySplit="2" topLeftCell="A3" activePane="bottomLeft" state="frozen"/>
      <selection pane="bottomLeft"/>
    </sheetView>
  </sheetViews>
  <sheetFormatPr baseColWidth="10" defaultColWidth="11.453125" defaultRowHeight="14"/>
  <cols>
    <col min="1" max="1" width="2.7265625" style="15" customWidth="1"/>
    <col min="2" max="2" width="21.1796875" style="79" customWidth="1"/>
    <col min="3" max="3" width="40.7265625" style="78" customWidth="1"/>
    <col min="4" max="4" width="72.7265625" style="78" customWidth="1"/>
    <col min="5" max="5" width="97" style="78" customWidth="1"/>
    <col min="6" max="16384" width="11.453125" style="78"/>
  </cols>
  <sheetData>
    <row r="1" spans="1:5" ht="27.75" customHeight="1">
      <c r="A1" s="110" t="s">
        <v>302</v>
      </c>
      <c r="B1" s="91" t="s">
        <v>213</v>
      </c>
      <c r="C1" s="133" t="s">
        <v>212</v>
      </c>
      <c r="D1" s="133" t="s">
        <v>211</v>
      </c>
      <c r="E1" s="133" t="s">
        <v>210</v>
      </c>
    </row>
    <row r="2" spans="1:5">
      <c r="B2" s="91" t="s">
        <v>209</v>
      </c>
      <c r="C2" s="133"/>
      <c r="D2" s="133"/>
      <c r="E2" s="133"/>
    </row>
    <row r="3" spans="1:5" ht="98.25" customHeight="1">
      <c r="B3" s="87" t="s">
        <v>208</v>
      </c>
      <c r="C3" s="90" t="s">
        <v>207</v>
      </c>
      <c r="D3" s="82" t="s">
        <v>206</v>
      </c>
      <c r="E3" s="82" t="s">
        <v>221</v>
      </c>
    </row>
    <row r="4" spans="1:5" ht="65.25" customHeight="1">
      <c r="B4" s="87" t="s">
        <v>205</v>
      </c>
      <c r="C4" s="89" t="s">
        <v>204</v>
      </c>
      <c r="D4" s="88" t="s">
        <v>220</v>
      </c>
      <c r="E4" s="84" t="s">
        <v>203</v>
      </c>
    </row>
    <row r="5" spans="1:5" ht="96" customHeight="1">
      <c r="B5" s="87" t="s">
        <v>202</v>
      </c>
      <c r="C5" s="86" t="s">
        <v>201</v>
      </c>
      <c r="D5" s="82" t="s">
        <v>200</v>
      </c>
      <c r="E5" s="82" t="s">
        <v>219</v>
      </c>
    </row>
    <row r="6" spans="1:5" ht="195.75" customHeight="1">
      <c r="B6" s="137" t="s">
        <v>199</v>
      </c>
      <c r="C6" s="134" t="s">
        <v>198</v>
      </c>
      <c r="D6" s="85" t="s">
        <v>197</v>
      </c>
      <c r="E6" s="84" t="s">
        <v>196</v>
      </c>
    </row>
    <row r="7" spans="1:5" ht="76.5" customHeight="1">
      <c r="B7" s="138"/>
      <c r="C7" s="134"/>
      <c r="D7" s="85" t="s">
        <v>195</v>
      </c>
      <c r="E7" s="85" t="s">
        <v>194</v>
      </c>
    </row>
    <row r="8" spans="1:5" ht="63" customHeight="1">
      <c r="B8" s="133" t="s">
        <v>193</v>
      </c>
      <c r="C8" s="135" t="s">
        <v>192</v>
      </c>
      <c r="D8" s="83" t="s">
        <v>191</v>
      </c>
      <c r="E8" s="83" t="s">
        <v>190</v>
      </c>
    </row>
    <row r="9" spans="1:5" ht="57.75" customHeight="1">
      <c r="B9" s="133"/>
      <c r="C9" s="135"/>
      <c r="D9" s="83" t="s">
        <v>189</v>
      </c>
      <c r="E9" s="83" t="s">
        <v>188</v>
      </c>
    </row>
    <row r="10" spans="1:5" ht="63" customHeight="1">
      <c r="B10" s="133"/>
      <c r="C10" s="135"/>
      <c r="D10" s="83" t="s">
        <v>187</v>
      </c>
      <c r="E10" s="83" t="s">
        <v>186</v>
      </c>
    </row>
    <row r="11" spans="1:5" ht="63" customHeight="1">
      <c r="B11" s="133"/>
      <c r="C11" s="135"/>
      <c r="D11" s="83" t="s">
        <v>185</v>
      </c>
      <c r="E11" s="83" t="s">
        <v>184</v>
      </c>
    </row>
    <row r="12" spans="1:5" ht="62.25" customHeight="1">
      <c r="B12" s="133"/>
      <c r="C12" s="135"/>
      <c r="D12" s="83" t="s">
        <v>183</v>
      </c>
      <c r="E12" s="83" t="s">
        <v>182</v>
      </c>
    </row>
    <row r="13" spans="1:5" ht="48.75" customHeight="1">
      <c r="B13" s="133"/>
      <c r="C13" s="135"/>
      <c r="D13" s="83" t="s">
        <v>181</v>
      </c>
      <c r="E13" s="83" t="s">
        <v>180</v>
      </c>
    </row>
    <row r="14" spans="1:5" ht="71.25" customHeight="1">
      <c r="B14" s="133"/>
      <c r="C14" s="135"/>
      <c r="D14" s="83" t="s">
        <v>179</v>
      </c>
      <c r="E14" s="83" t="s">
        <v>178</v>
      </c>
    </row>
    <row r="15" spans="1:5" ht="58.5" hidden="1" customHeight="1">
      <c r="B15" s="133"/>
      <c r="C15" s="135"/>
      <c r="D15" s="83"/>
      <c r="E15" s="83"/>
    </row>
    <row r="16" spans="1:5" ht="201" customHeight="1">
      <c r="B16" s="139" t="s">
        <v>177</v>
      </c>
      <c r="C16" s="134" t="s">
        <v>176</v>
      </c>
      <c r="D16" s="101" t="s">
        <v>218</v>
      </c>
      <c r="E16" s="101" t="s">
        <v>217</v>
      </c>
    </row>
    <row r="17" spans="2:5" ht="98.25" customHeight="1">
      <c r="B17" s="140"/>
      <c r="C17" s="134"/>
      <c r="D17" s="101" t="s">
        <v>216</v>
      </c>
      <c r="E17" s="101"/>
    </row>
    <row r="18" spans="2:5" ht="39">
      <c r="B18" s="137" t="s">
        <v>175</v>
      </c>
      <c r="C18" s="135" t="s">
        <v>174</v>
      </c>
      <c r="D18" s="82" t="s">
        <v>173</v>
      </c>
      <c r="E18" s="82" t="s">
        <v>172</v>
      </c>
    </row>
    <row r="19" spans="2:5" ht="259.5" customHeight="1">
      <c r="B19" s="138"/>
      <c r="C19" s="136"/>
      <c r="D19" s="82"/>
      <c r="E19" s="82" t="s">
        <v>171</v>
      </c>
    </row>
    <row r="20" spans="2:5" ht="141" customHeight="1" thickBot="1">
      <c r="B20" s="81" t="s">
        <v>170</v>
      </c>
      <c r="C20" s="80" t="s">
        <v>169</v>
      </c>
      <c r="D20" s="102" t="s">
        <v>215</v>
      </c>
      <c r="E20" s="103" t="s">
        <v>214</v>
      </c>
    </row>
    <row r="21" spans="2:5" ht="14.5" thickTop="1"/>
  </sheetData>
  <mergeCells count="11">
    <mergeCell ref="B18:B19"/>
    <mergeCell ref="C6:C7"/>
    <mergeCell ref="B6:B7"/>
    <mergeCell ref="C8:C15"/>
    <mergeCell ref="B8:B15"/>
    <mergeCell ref="B16:B17"/>
    <mergeCell ref="C1:C2"/>
    <mergeCell ref="D1:D2"/>
    <mergeCell ref="E1:E2"/>
    <mergeCell ref="C16:C17"/>
    <mergeCell ref="C18:C19"/>
  </mergeCells>
  <hyperlinks>
    <hyperlink ref="A1" location="Indice!B8" display="&lt;&lt;"/>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D42"/>
  <sheetViews>
    <sheetView zoomScale="68" zoomScaleNormal="68" workbookViewId="0">
      <pane ySplit="1" topLeftCell="A2" activePane="bottomLeft" state="frozen"/>
      <selection pane="bottomLeft"/>
    </sheetView>
  </sheetViews>
  <sheetFormatPr baseColWidth="10" defaultColWidth="89.54296875" defaultRowHeight="14"/>
  <cols>
    <col min="1" max="1" width="2.7265625" style="15" customWidth="1"/>
    <col min="2" max="2" width="58" style="92" customWidth="1"/>
    <col min="3" max="16384" width="89.54296875" style="92"/>
  </cols>
  <sheetData>
    <row r="1" spans="1:4" ht="41.25" customHeight="1">
      <c r="A1" s="110" t="s">
        <v>302</v>
      </c>
      <c r="B1" s="99" t="s">
        <v>289</v>
      </c>
      <c r="C1" s="99" t="s">
        <v>211</v>
      </c>
      <c r="D1" s="99" t="s">
        <v>288</v>
      </c>
    </row>
    <row r="2" spans="1:4" ht="275.25" customHeight="1">
      <c r="B2" s="144" t="s">
        <v>287</v>
      </c>
      <c r="C2" s="98" t="s">
        <v>286</v>
      </c>
      <c r="D2" s="98" t="s">
        <v>285</v>
      </c>
    </row>
    <row r="3" spans="1:4" ht="145.5" customHeight="1">
      <c r="B3" s="144"/>
      <c r="C3" s="95" t="s">
        <v>284</v>
      </c>
      <c r="D3" s="95" t="s">
        <v>283</v>
      </c>
    </row>
    <row r="4" spans="1:4" ht="78.75" customHeight="1">
      <c r="B4" s="144"/>
      <c r="C4" s="93" t="s">
        <v>282</v>
      </c>
      <c r="D4" s="93" t="s">
        <v>281</v>
      </c>
    </row>
    <row r="5" spans="1:4" ht="66" customHeight="1">
      <c r="B5" s="144"/>
      <c r="C5" s="95" t="s">
        <v>280</v>
      </c>
      <c r="D5" s="95" t="s">
        <v>279</v>
      </c>
    </row>
    <row r="6" spans="1:4" ht="70">
      <c r="B6" s="144"/>
      <c r="C6" s="98" t="s">
        <v>278</v>
      </c>
      <c r="D6" s="98" t="s">
        <v>277</v>
      </c>
    </row>
    <row r="7" spans="1:4" ht="70">
      <c r="B7" s="144"/>
      <c r="C7" s="95" t="s">
        <v>276</v>
      </c>
      <c r="D7" s="95" t="s">
        <v>275</v>
      </c>
    </row>
    <row r="8" spans="1:4" ht="224.25" customHeight="1">
      <c r="B8" s="144"/>
      <c r="C8" s="98" t="s">
        <v>274</v>
      </c>
      <c r="D8" s="98" t="s">
        <v>273</v>
      </c>
    </row>
    <row r="9" spans="1:4" ht="110.25" customHeight="1">
      <c r="B9" s="144"/>
      <c r="C9" s="95" t="s">
        <v>272</v>
      </c>
      <c r="D9" s="95" t="s">
        <v>271</v>
      </c>
    </row>
    <row r="10" spans="1:4" ht="108" customHeight="1">
      <c r="B10" s="144"/>
      <c r="C10" s="98" t="s">
        <v>270</v>
      </c>
      <c r="D10" s="98" t="s">
        <v>269</v>
      </c>
    </row>
    <row r="11" spans="1:4" ht="103.5" customHeight="1">
      <c r="B11" s="144"/>
      <c r="C11" s="95" t="s">
        <v>268</v>
      </c>
      <c r="D11" s="95" t="s">
        <v>267</v>
      </c>
    </row>
    <row r="12" spans="1:4" ht="79.5" customHeight="1">
      <c r="B12" s="143" t="s">
        <v>266</v>
      </c>
      <c r="C12" s="147" t="s">
        <v>265</v>
      </c>
      <c r="D12" s="98" t="s">
        <v>172</v>
      </c>
    </row>
    <row r="13" spans="1:4" ht="89.25" customHeight="1">
      <c r="B13" s="143"/>
      <c r="C13" s="147"/>
      <c r="D13" s="104" t="s">
        <v>264</v>
      </c>
    </row>
    <row r="14" spans="1:4" ht="113.25" customHeight="1">
      <c r="B14" s="143"/>
      <c r="C14" s="144" t="s">
        <v>263</v>
      </c>
      <c r="D14" s="100" t="s">
        <v>262</v>
      </c>
    </row>
    <row r="15" spans="1:4" ht="75" customHeight="1">
      <c r="B15" s="143"/>
      <c r="C15" s="144"/>
      <c r="D15" s="100" t="s">
        <v>261</v>
      </c>
    </row>
    <row r="16" spans="1:4" ht="104.25" customHeight="1">
      <c r="B16" s="143"/>
      <c r="C16" s="98" t="s">
        <v>260</v>
      </c>
      <c r="D16" s="98" t="s">
        <v>259</v>
      </c>
    </row>
    <row r="17" spans="2:4" ht="106.5" customHeight="1">
      <c r="B17" s="143"/>
      <c r="C17" s="100" t="s">
        <v>258</v>
      </c>
      <c r="D17" s="100" t="s">
        <v>257</v>
      </c>
    </row>
    <row r="18" spans="2:4" ht="38.25" customHeight="1">
      <c r="B18" s="143"/>
      <c r="C18" s="147" t="s">
        <v>256</v>
      </c>
      <c r="D18" s="98" t="s">
        <v>255</v>
      </c>
    </row>
    <row r="19" spans="2:4" ht="50.25" customHeight="1">
      <c r="B19" s="143"/>
      <c r="C19" s="147"/>
      <c r="D19" s="146" t="s">
        <v>254</v>
      </c>
    </row>
    <row r="20" spans="2:4" ht="33.75" customHeight="1">
      <c r="B20" s="143"/>
      <c r="C20" s="147"/>
      <c r="D20" s="146"/>
    </row>
    <row r="21" spans="2:4" ht="145.5" customHeight="1">
      <c r="B21" s="143"/>
      <c r="C21" s="100" t="s">
        <v>253</v>
      </c>
      <c r="D21" s="100" t="s">
        <v>252</v>
      </c>
    </row>
    <row r="22" spans="2:4" ht="71.25" customHeight="1">
      <c r="B22" s="96" t="s">
        <v>251</v>
      </c>
      <c r="C22" s="144" t="s">
        <v>291</v>
      </c>
      <c r="D22" s="144"/>
    </row>
    <row r="23" spans="2:4" ht="102" customHeight="1">
      <c r="B23" s="148" t="s">
        <v>250</v>
      </c>
      <c r="C23" s="93" t="s">
        <v>249</v>
      </c>
      <c r="D23" s="92" t="s">
        <v>248</v>
      </c>
    </row>
    <row r="24" spans="2:4" ht="86.25" customHeight="1">
      <c r="B24" s="148"/>
      <c r="C24" s="100" t="s">
        <v>247</v>
      </c>
      <c r="D24" s="100" t="s">
        <v>246</v>
      </c>
    </row>
    <row r="25" spans="2:4" ht="85.5" customHeight="1">
      <c r="B25" s="148"/>
      <c r="C25" s="93" t="s">
        <v>245</v>
      </c>
      <c r="D25" s="92" t="s">
        <v>244</v>
      </c>
    </row>
    <row r="26" spans="2:4" ht="138.75" customHeight="1">
      <c r="B26" s="148"/>
      <c r="C26" s="100" t="s">
        <v>243</v>
      </c>
      <c r="D26" s="100" t="s">
        <v>242</v>
      </c>
    </row>
    <row r="27" spans="2:4" ht="374.25" customHeight="1">
      <c r="B27" s="105" t="s">
        <v>241</v>
      </c>
      <c r="C27" s="93" t="s">
        <v>240</v>
      </c>
      <c r="D27" s="97" t="s">
        <v>239</v>
      </c>
    </row>
    <row r="28" spans="2:4" ht="219" customHeight="1">
      <c r="B28" s="96" t="s">
        <v>238</v>
      </c>
      <c r="C28" s="100" t="s">
        <v>237</v>
      </c>
      <c r="D28" s="100" t="s">
        <v>236</v>
      </c>
    </row>
    <row r="29" spans="2:4" ht="253.5" customHeight="1">
      <c r="B29" s="105" t="s">
        <v>235</v>
      </c>
      <c r="C29" s="106" t="s">
        <v>234</v>
      </c>
      <c r="D29" s="106" t="s">
        <v>233</v>
      </c>
    </row>
    <row r="30" spans="2:4" ht="297" customHeight="1">
      <c r="B30" s="145" t="s">
        <v>292</v>
      </c>
      <c r="C30" s="100" t="s">
        <v>232</v>
      </c>
      <c r="D30" s="100" t="s">
        <v>231</v>
      </c>
    </row>
    <row r="31" spans="2:4" ht="167.25" customHeight="1">
      <c r="B31" s="145"/>
      <c r="C31" s="94" t="s">
        <v>189</v>
      </c>
      <c r="D31" s="94" t="s">
        <v>230</v>
      </c>
    </row>
    <row r="32" spans="2:4" ht="144" customHeight="1">
      <c r="B32" s="145"/>
      <c r="C32" s="100" t="s">
        <v>187</v>
      </c>
      <c r="D32" s="100" t="s">
        <v>229</v>
      </c>
    </row>
    <row r="33" spans="2:4" ht="70">
      <c r="B33" s="145"/>
      <c r="C33" s="94" t="s">
        <v>185</v>
      </c>
      <c r="D33" s="94" t="s">
        <v>228</v>
      </c>
    </row>
    <row r="34" spans="2:4" ht="105.75" customHeight="1">
      <c r="B34" s="145"/>
      <c r="C34" s="100" t="s">
        <v>183</v>
      </c>
      <c r="D34" s="100" t="s">
        <v>227</v>
      </c>
    </row>
    <row r="35" spans="2:4" ht="99" customHeight="1">
      <c r="B35" s="145"/>
      <c r="C35" s="94" t="s">
        <v>181</v>
      </c>
      <c r="D35" s="94" t="s">
        <v>226</v>
      </c>
    </row>
    <row r="36" spans="2:4" ht="208.5" customHeight="1">
      <c r="B36" s="145"/>
      <c r="C36" s="100" t="s">
        <v>225</v>
      </c>
      <c r="D36" s="100" t="s">
        <v>224</v>
      </c>
    </row>
    <row r="37" spans="2:4" ht="180.75" customHeight="1" thickBot="1">
      <c r="B37" s="145"/>
      <c r="C37" s="106" t="s">
        <v>223</v>
      </c>
      <c r="D37" s="106" t="s">
        <v>222</v>
      </c>
    </row>
    <row r="38" spans="2:4" ht="113.25" customHeight="1" thickTop="1">
      <c r="B38" s="141"/>
      <c r="C38" s="142"/>
      <c r="D38" s="142"/>
    </row>
    <row r="42" spans="2:4">
      <c r="C42" s="93"/>
    </row>
  </sheetData>
  <mergeCells count="10">
    <mergeCell ref="B38:D38"/>
    <mergeCell ref="B12:B21"/>
    <mergeCell ref="B2:B11"/>
    <mergeCell ref="B30:B37"/>
    <mergeCell ref="D19:D20"/>
    <mergeCell ref="C12:C13"/>
    <mergeCell ref="C18:C20"/>
    <mergeCell ref="B23:B26"/>
    <mergeCell ref="C14:C15"/>
    <mergeCell ref="C22:D22"/>
  </mergeCells>
  <hyperlinks>
    <hyperlink ref="A1" location="Indice!B8" display="&lt;&lt;"/>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F12"/>
  <sheetViews>
    <sheetView showGridLines="0" zoomScaleNormal="100" workbookViewId="0"/>
  </sheetViews>
  <sheetFormatPr baseColWidth="10" defaultRowHeight="14"/>
  <cols>
    <col min="1" max="1" width="2.7265625" style="15" customWidth="1"/>
    <col min="2" max="2" width="39.81640625" style="5" customWidth="1"/>
    <col min="3" max="3" width="17.7265625" style="14" customWidth="1"/>
    <col min="4" max="5" width="17.7265625" style="5" customWidth="1"/>
    <col min="6" max="6" width="12.1796875" style="15" customWidth="1"/>
    <col min="7" max="231" width="11.453125" style="15"/>
    <col min="232" max="236" width="0" style="15" hidden="1" customWidth="1"/>
    <col min="237" max="237" width="14.7265625" style="15" customWidth="1"/>
    <col min="238" max="238" width="58.81640625" style="15" customWidth="1"/>
    <col min="239" max="239" width="13.81640625" style="15" customWidth="1"/>
    <col min="240" max="241" width="13.7265625" style="15" customWidth="1"/>
    <col min="242" max="242" width="12.26953125" style="15" customWidth="1"/>
    <col min="243" max="243" width="12.1796875" style="15" customWidth="1"/>
    <col min="244" max="244" width="11.453125" style="15"/>
    <col min="245" max="245" width="85.453125" style="15" customWidth="1"/>
    <col min="246" max="487" width="11.453125" style="15"/>
    <col min="488" max="492" width="0" style="15" hidden="1" customWidth="1"/>
    <col min="493" max="493" width="14.7265625" style="15" customWidth="1"/>
    <col min="494" max="494" width="58.81640625" style="15" customWidth="1"/>
    <col min="495" max="495" width="13.81640625" style="15" customWidth="1"/>
    <col min="496" max="497" width="13.7265625" style="15" customWidth="1"/>
    <col min="498" max="498" width="12.26953125" style="15" customWidth="1"/>
    <col min="499" max="499" width="12.1796875" style="15" customWidth="1"/>
    <col min="500" max="500" width="11.453125" style="15"/>
    <col min="501" max="501" width="85.453125" style="15" customWidth="1"/>
    <col min="502" max="743" width="11.453125" style="15"/>
    <col min="744" max="748" width="0" style="15" hidden="1" customWidth="1"/>
    <col min="749" max="749" width="14.7265625" style="15" customWidth="1"/>
    <col min="750" max="750" width="58.81640625" style="15" customWidth="1"/>
    <col min="751" max="751" width="13.81640625" style="15" customWidth="1"/>
    <col min="752" max="753" width="13.7265625" style="15" customWidth="1"/>
    <col min="754" max="754" width="12.26953125" style="15" customWidth="1"/>
    <col min="755" max="755" width="12.1796875" style="15" customWidth="1"/>
    <col min="756" max="756" width="11.453125" style="15"/>
    <col min="757" max="757" width="85.453125" style="15" customWidth="1"/>
    <col min="758" max="999" width="11.453125" style="15"/>
    <col min="1000" max="1004" width="0" style="15" hidden="1" customWidth="1"/>
    <col min="1005" max="1005" width="14.7265625" style="15" customWidth="1"/>
    <col min="1006" max="1006" width="58.81640625" style="15" customWidth="1"/>
    <col min="1007" max="1007" width="13.81640625" style="15" customWidth="1"/>
    <col min="1008" max="1009" width="13.7265625" style="15" customWidth="1"/>
    <col min="1010" max="1010" width="12.26953125" style="15" customWidth="1"/>
    <col min="1011" max="1011" width="12.1796875" style="15" customWidth="1"/>
    <col min="1012" max="1012" width="11.453125" style="15"/>
    <col min="1013" max="1013" width="85.453125" style="15" customWidth="1"/>
    <col min="1014" max="1255" width="11.453125" style="15"/>
    <col min="1256" max="1260" width="0" style="15" hidden="1" customWidth="1"/>
    <col min="1261" max="1261" width="14.7265625" style="15" customWidth="1"/>
    <col min="1262" max="1262" width="58.81640625" style="15" customWidth="1"/>
    <col min="1263" max="1263" width="13.81640625" style="15" customWidth="1"/>
    <col min="1264" max="1265" width="13.7265625" style="15" customWidth="1"/>
    <col min="1266" max="1266" width="12.26953125" style="15" customWidth="1"/>
    <col min="1267" max="1267" width="12.1796875" style="15" customWidth="1"/>
    <col min="1268" max="1268" width="11.453125" style="15"/>
    <col min="1269" max="1269" width="85.453125" style="15" customWidth="1"/>
    <col min="1270" max="1511" width="11.453125" style="15"/>
    <col min="1512" max="1516" width="0" style="15" hidden="1" customWidth="1"/>
    <col min="1517" max="1517" width="14.7265625" style="15" customWidth="1"/>
    <col min="1518" max="1518" width="58.81640625" style="15" customWidth="1"/>
    <col min="1519" max="1519" width="13.81640625" style="15" customWidth="1"/>
    <col min="1520" max="1521" width="13.7265625" style="15" customWidth="1"/>
    <col min="1522" max="1522" width="12.26953125" style="15" customWidth="1"/>
    <col min="1523" max="1523" width="12.1796875" style="15" customWidth="1"/>
    <col min="1524" max="1524" width="11.453125" style="15"/>
    <col min="1525" max="1525" width="85.453125" style="15" customWidth="1"/>
    <col min="1526" max="1767" width="11.453125" style="15"/>
    <col min="1768" max="1772" width="0" style="15" hidden="1" customWidth="1"/>
    <col min="1773" max="1773" width="14.7265625" style="15" customWidth="1"/>
    <col min="1774" max="1774" width="58.81640625" style="15" customWidth="1"/>
    <col min="1775" max="1775" width="13.81640625" style="15" customWidth="1"/>
    <col min="1776" max="1777" width="13.7265625" style="15" customWidth="1"/>
    <col min="1778" max="1778" width="12.26953125" style="15" customWidth="1"/>
    <col min="1779" max="1779" width="12.1796875" style="15" customWidth="1"/>
    <col min="1780" max="1780" width="11.453125" style="15"/>
    <col min="1781" max="1781" width="85.453125" style="15" customWidth="1"/>
    <col min="1782" max="2023" width="11.453125" style="15"/>
    <col min="2024" max="2028" width="0" style="15" hidden="1" customWidth="1"/>
    <col min="2029" max="2029" width="14.7265625" style="15" customWidth="1"/>
    <col min="2030" max="2030" width="58.81640625" style="15" customWidth="1"/>
    <col min="2031" max="2031" width="13.81640625" style="15" customWidth="1"/>
    <col min="2032" max="2033" width="13.7265625" style="15" customWidth="1"/>
    <col min="2034" max="2034" width="12.26953125" style="15" customWidth="1"/>
    <col min="2035" max="2035" width="12.1796875" style="15" customWidth="1"/>
    <col min="2036" max="2036" width="11.453125" style="15"/>
    <col min="2037" max="2037" width="85.453125" style="15" customWidth="1"/>
    <col min="2038" max="2279" width="11.453125" style="15"/>
    <col min="2280" max="2284" width="0" style="15" hidden="1" customWidth="1"/>
    <col min="2285" max="2285" width="14.7265625" style="15" customWidth="1"/>
    <col min="2286" max="2286" width="58.81640625" style="15" customWidth="1"/>
    <col min="2287" max="2287" width="13.81640625" style="15" customWidth="1"/>
    <col min="2288" max="2289" width="13.7265625" style="15" customWidth="1"/>
    <col min="2290" max="2290" width="12.26953125" style="15" customWidth="1"/>
    <col min="2291" max="2291" width="12.1796875" style="15" customWidth="1"/>
    <col min="2292" max="2292" width="11.453125" style="15"/>
    <col min="2293" max="2293" width="85.453125" style="15" customWidth="1"/>
    <col min="2294" max="2535" width="11.453125" style="15"/>
    <col min="2536" max="2540" width="0" style="15" hidden="1" customWidth="1"/>
    <col min="2541" max="2541" width="14.7265625" style="15" customWidth="1"/>
    <col min="2542" max="2542" width="58.81640625" style="15" customWidth="1"/>
    <col min="2543" max="2543" width="13.81640625" style="15" customWidth="1"/>
    <col min="2544" max="2545" width="13.7265625" style="15" customWidth="1"/>
    <col min="2546" max="2546" width="12.26953125" style="15" customWidth="1"/>
    <col min="2547" max="2547" width="12.1796875" style="15" customWidth="1"/>
    <col min="2548" max="2548" width="11.453125" style="15"/>
    <col min="2549" max="2549" width="85.453125" style="15" customWidth="1"/>
    <col min="2550" max="2791" width="11.453125" style="15"/>
    <col min="2792" max="2796" width="0" style="15" hidden="1" customWidth="1"/>
    <col min="2797" max="2797" width="14.7265625" style="15" customWidth="1"/>
    <col min="2798" max="2798" width="58.81640625" style="15" customWidth="1"/>
    <col min="2799" max="2799" width="13.81640625" style="15" customWidth="1"/>
    <col min="2800" max="2801" width="13.7265625" style="15" customWidth="1"/>
    <col min="2802" max="2802" width="12.26953125" style="15" customWidth="1"/>
    <col min="2803" max="2803" width="12.1796875" style="15" customWidth="1"/>
    <col min="2804" max="2804" width="11.453125" style="15"/>
    <col min="2805" max="2805" width="85.453125" style="15" customWidth="1"/>
    <col min="2806" max="3047" width="11.453125" style="15"/>
    <col min="3048" max="3052" width="0" style="15" hidden="1" customWidth="1"/>
    <col min="3053" max="3053" width="14.7265625" style="15" customWidth="1"/>
    <col min="3054" max="3054" width="58.81640625" style="15" customWidth="1"/>
    <col min="3055" max="3055" width="13.81640625" style="15" customWidth="1"/>
    <col min="3056" max="3057" width="13.7265625" style="15" customWidth="1"/>
    <col min="3058" max="3058" width="12.26953125" style="15" customWidth="1"/>
    <col min="3059" max="3059" width="12.1796875" style="15" customWidth="1"/>
    <col min="3060" max="3060" width="11.453125" style="15"/>
    <col min="3061" max="3061" width="85.453125" style="15" customWidth="1"/>
    <col min="3062" max="3303" width="11.453125" style="15"/>
    <col min="3304" max="3308" width="0" style="15" hidden="1" customWidth="1"/>
    <col min="3309" max="3309" width="14.7265625" style="15" customWidth="1"/>
    <col min="3310" max="3310" width="58.81640625" style="15" customWidth="1"/>
    <col min="3311" max="3311" width="13.81640625" style="15" customWidth="1"/>
    <col min="3312" max="3313" width="13.7265625" style="15" customWidth="1"/>
    <col min="3314" max="3314" width="12.26953125" style="15" customWidth="1"/>
    <col min="3315" max="3315" width="12.1796875" style="15" customWidth="1"/>
    <col min="3316" max="3316" width="11.453125" style="15"/>
    <col min="3317" max="3317" width="85.453125" style="15" customWidth="1"/>
    <col min="3318" max="3559" width="11.453125" style="15"/>
    <col min="3560" max="3564" width="0" style="15" hidden="1" customWidth="1"/>
    <col min="3565" max="3565" width="14.7265625" style="15" customWidth="1"/>
    <col min="3566" max="3566" width="58.81640625" style="15" customWidth="1"/>
    <col min="3567" max="3567" width="13.81640625" style="15" customWidth="1"/>
    <col min="3568" max="3569" width="13.7265625" style="15" customWidth="1"/>
    <col min="3570" max="3570" width="12.26953125" style="15" customWidth="1"/>
    <col min="3571" max="3571" width="12.1796875" style="15" customWidth="1"/>
    <col min="3572" max="3572" width="11.453125" style="15"/>
    <col min="3573" max="3573" width="85.453125" style="15" customWidth="1"/>
    <col min="3574" max="3815" width="11.453125" style="15"/>
    <col min="3816" max="3820" width="0" style="15" hidden="1" customWidth="1"/>
    <col min="3821" max="3821" width="14.7265625" style="15" customWidth="1"/>
    <col min="3822" max="3822" width="58.81640625" style="15" customWidth="1"/>
    <col min="3823" max="3823" width="13.81640625" style="15" customWidth="1"/>
    <col min="3824" max="3825" width="13.7265625" style="15" customWidth="1"/>
    <col min="3826" max="3826" width="12.26953125" style="15" customWidth="1"/>
    <col min="3827" max="3827" width="12.1796875" style="15" customWidth="1"/>
    <col min="3828" max="3828" width="11.453125" style="15"/>
    <col min="3829" max="3829" width="85.453125" style="15" customWidth="1"/>
    <col min="3830" max="4071" width="11.453125" style="15"/>
    <col min="4072" max="4076" width="0" style="15" hidden="1" customWidth="1"/>
    <col min="4077" max="4077" width="14.7265625" style="15" customWidth="1"/>
    <col min="4078" max="4078" width="58.81640625" style="15" customWidth="1"/>
    <col min="4079" max="4079" width="13.81640625" style="15" customWidth="1"/>
    <col min="4080" max="4081" width="13.7265625" style="15" customWidth="1"/>
    <col min="4082" max="4082" width="12.26953125" style="15" customWidth="1"/>
    <col min="4083" max="4083" width="12.1796875" style="15" customWidth="1"/>
    <col min="4084" max="4084" width="11.453125" style="15"/>
    <col min="4085" max="4085" width="85.453125" style="15" customWidth="1"/>
    <col min="4086" max="4327" width="11.453125" style="15"/>
    <col min="4328" max="4332" width="0" style="15" hidden="1" customWidth="1"/>
    <col min="4333" max="4333" width="14.7265625" style="15" customWidth="1"/>
    <col min="4334" max="4334" width="58.81640625" style="15" customWidth="1"/>
    <col min="4335" max="4335" width="13.81640625" style="15" customWidth="1"/>
    <col min="4336" max="4337" width="13.7265625" style="15" customWidth="1"/>
    <col min="4338" max="4338" width="12.26953125" style="15" customWidth="1"/>
    <col min="4339" max="4339" width="12.1796875" style="15" customWidth="1"/>
    <col min="4340" max="4340" width="11.453125" style="15"/>
    <col min="4341" max="4341" width="85.453125" style="15" customWidth="1"/>
    <col min="4342" max="4583" width="11.453125" style="15"/>
    <col min="4584" max="4588" width="0" style="15" hidden="1" customWidth="1"/>
    <col min="4589" max="4589" width="14.7265625" style="15" customWidth="1"/>
    <col min="4590" max="4590" width="58.81640625" style="15" customWidth="1"/>
    <col min="4591" max="4591" width="13.81640625" style="15" customWidth="1"/>
    <col min="4592" max="4593" width="13.7265625" style="15" customWidth="1"/>
    <col min="4594" max="4594" width="12.26953125" style="15" customWidth="1"/>
    <col min="4595" max="4595" width="12.1796875" style="15" customWidth="1"/>
    <col min="4596" max="4596" width="11.453125" style="15"/>
    <col min="4597" max="4597" width="85.453125" style="15" customWidth="1"/>
    <col min="4598" max="4839" width="11.453125" style="15"/>
    <col min="4840" max="4844" width="0" style="15" hidden="1" customWidth="1"/>
    <col min="4845" max="4845" width="14.7265625" style="15" customWidth="1"/>
    <col min="4846" max="4846" width="58.81640625" style="15" customWidth="1"/>
    <col min="4847" max="4847" width="13.81640625" style="15" customWidth="1"/>
    <col min="4848" max="4849" width="13.7265625" style="15" customWidth="1"/>
    <col min="4850" max="4850" width="12.26953125" style="15" customWidth="1"/>
    <col min="4851" max="4851" width="12.1796875" style="15" customWidth="1"/>
    <col min="4852" max="4852" width="11.453125" style="15"/>
    <col min="4853" max="4853" width="85.453125" style="15" customWidth="1"/>
    <col min="4854" max="5095" width="11.453125" style="15"/>
    <col min="5096" max="5100" width="0" style="15" hidden="1" customWidth="1"/>
    <col min="5101" max="5101" width="14.7265625" style="15" customWidth="1"/>
    <col min="5102" max="5102" width="58.81640625" style="15" customWidth="1"/>
    <col min="5103" max="5103" width="13.81640625" style="15" customWidth="1"/>
    <col min="5104" max="5105" width="13.7265625" style="15" customWidth="1"/>
    <col min="5106" max="5106" width="12.26953125" style="15" customWidth="1"/>
    <col min="5107" max="5107" width="12.1796875" style="15" customWidth="1"/>
    <col min="5108" max="5108" width="11.453125" style="15"/>
    <col min="5109" max="5109" width="85.453125" style="15" customWidth="1"/>
    <col min="5110" max="5351" width="11.453125" style="15"/>
    <col min="5352" max="5356" width="0" style="15" hidden="1" customWidth="1"/>
    <col min="5357" max="5357" width="14.7265625" style="15" customWidth="1"/>
    <col min="5358" max="5358" width="58.81640625" style="15" customWidth="1"/>
    <col min="5359" max="5359" width="13.81640625" style="15" customWidth="1"/>
    <col min="5360" max="5361" width="13.7265625" style="15" customWidth="1"/>
    <col min="5362" max="5362" width="12.26953125" style="15" customWidth="1"/>
    <col min="5363" max="5363" width="12.1796875" style="15" customWidth="1"/>
    <col min="5364" max="5364" width="11.453125" style="15"/>
    <col min="5365" max="5365" width="85.453125" style="15" customWidth="1"/>
    <col min="5366" max="5607" width="11.453125" style="15"/>
    <col min="5608" max="5612" width="0" style="15" hidden="1" customWidth="1"/>
    <col min="5613" max="5613" width="14.7265625" style="15" customWidth="1"/>
    <col min="5614" max="5614" width="58.81640625" style="15" customWidth="1"/>
    <col min="5615" max="5615" width="13.81640625" style="15" customWidth="1"/>
    <col min="5616" max="5617" width="13.7265625" style="15" customWidth="1"/>
    <col min="5618" max="5618" width="12.26953125" style="15" customWidth="1"/>
    <col min="5619" max="5619" width="12.1796875" style="15" customWidth="1"/>
    <col min="5620" max="5620" width="11.453125" style="15"/>
    <col min="5621" max="5621" width="85.453125" style="15" customWidth="1"/>
    <col min="5622" max="5863" width="11.453125" style="15"/>
    <col min="5864" max="5868" width="0" style="15" hidden="1" customWidth="1"/>
    <col min="5869" max="5869" width="14.7265625" style="15" customWidth="1"/>
    <col min="5870" max="5870" width="58.81640625" style="15" customWidth="1"/>
    <col min="5871" max="5871" width="13.81640625" style="15" customWidth="1"/>
    <col min="5872" max="5873" width="13.7265625" style="15" customWidth="1"/>
    <col min="5874" max="5874" width="12.26953125" style="15" customWidth="1"/>
    <col min="5875" max="5875" width="12.1796875" style="15" customWidth="1"/>
    <col min="5876" max="5876" width="11.453125" style="15"/>
    <col min="5877" max="5877" width="85.453125" style="15" customWidth="1"/>
    <col min="5878" max="6119" width="11.453125" style="15"/>
    <col min="6120" max="6124" width="0" style="15" hidden="1" customWidth="1"/>
    <col min="6125" max="6125" width="14.7265625" style="15" customWidth="1"/>
    <col min="6126" max="6126" width="58.81640625" style="15" customWidth="1"/>
    <col min="6127" max="6127" width="13.81640625" style="15" customWidth="1"/>
    <col min="6128" max="6129" width="13.7265625" style="15" customWidth="1"/>
    <col min="6130" max="6130" width="12.26953125" style="15" customWidth="1"/>
    <col min="6131" max="6131" width="12.1796875" style="15" customWidth="1"/>
    <col min="6132" max="6132" width="11.453125" style="15"/>
    <col min="6133" max="6133" width="85.453125" style="15" customWidth="1"/>
    <col min="6134" max="6375" width="11.453125" style="15"/>
    <col min="6376" max="6380" width="0" style="15" hidden="1" customWidth="1"/>
    <col min="6381" max="6381" width="14.7265625" style="15" customWidth="1"/>
    <col min="6382" max="6382" width="58.81640625" style="15" customWidth="1"/>
    <col min="6383" max="6383" width="13.81640625" style="15" customWidth="1"/>
    <col min="6384" max="6385" width="13.7265625" style="15" customWidth="1"/>
    <col min="6386" max="6386" width="12.26953125" style="15" customWidth="1"/>
    <col min="6387" max="6387" width="12.1796875" style="15" customWidth="1"/>
    <col min="6388" max="6388" width="11.453125" style="15"/>
    <col min="6389" max="6389" width="85.453125" style="15" customWidth="1"/>
    <col min="6390" max="6631" width="11.453125" style="15"/>
    <col min="6632" max="6636" width="0" style="15" hidden="1" customWidth="1"/>
    <col min="6637" max="6637" width="14.7265625" style="15" customWidth="1"/>
    <col min="6638" max="6638" width="58.81640625" style="15" customWidth="1"/>
    <col min="6639" max="6639" width="13.81640625" style="15" customWidth="1"/>
    <col min="6640" max="6641" width="13.7265625" style="15" customWidth="1"/>
    <col min="6642" max="6642" width="12.26953125" style="15" customWidth="1"/>
    <col min="6643" max="6643" width="12.1796875" style="15" customWidth="1"/>
    <col min="6644" max="6644" width="11.453125" style="15"/>
    <col min="6645" max="6645" width="85.453125" style="15" customWidth="1"/>
    <col min="6646" max="6887" width="11.453125" style="15"/>
    <col min="6888" max="6892" width="0" style="15" hidden="1" customWidth="1"/>
    <col min="6893" max="6893" width="14.7265625" style="15" customWidth="1"/>
    <col min="6894" max="6894" width="58.81640625" style="15" customWidth="1"/>
    <col min="6895" max="6895" width="13.81640625" style="15" customWidth="1"/>
    <col min="6896" max="6897" width="13.7265625" style="15" customWidth="1"/>
    <col min="6898" max="6898" width="12.26953125" style="15" customWidth="1"/>
    <col min="6899" max="6899" width="12.1796875" style="15" customWidth="1"/>
    <col min="6900" max="6900" width="11.453125" style="15"/>
    <col min="6901" max="6901" width="85.453125" style="15" customWidth="1"/>
    <col min="6902" max="7143" width="11.453125" style="15"/>
    <col min="7144" max="7148" width="0" style="15" hidden="1" customWidth="1"/>
    <col min="7149" max="7149" width="14.7265625" style="15" customWidth="1"/>
    <col min="7150" max="7150" width="58.81640625" style="15" customWidth="1"/>
    <col min="7151" max="7151" width="13.81640625" style="15" customWidth="1"/>
    <col min="7152" max="7153" width="13.7265625" style="15" customWidth="1"/>
    <col min="7154" max="7154" width="12.26953125" style="15" customWidth="1"/>
    <col min="7155" max="7155" width="12.1796875" style="15" customWidth="1"/>
    <col min="7156" max="7156" width="11.453125" style="15"/>
    <col min="7157" max="7157" width="85.453125" style="15" customWidth="1"/>
    <col min="7158" max="7399" width="11.453125" style="15"/>
    <col min="7400" max="7404" width="0" style="15" hidden="1" customWidth="1"/>
    <col min="7405" max="7405" width="14.7265625" style="15" customWidth="1"/>
    <col min="7406" max="7406" width="58.81640625" style="15" customWidth="1"/>
    <col min="7407" max="7407" width="13.81640625" style="15" customWidth="1"/>
    <col min="7408" max="7409" width="13.7265625" style="15" customWidth="1"/>
    <col min="7410" max="7410" width="12.26953125" style="15" customWidth="1"/>
    <col min="7411" max="7411" width="12.1796875" style="15" customWidth="1"/>
    <col min="7412" max="7412" width="11.453125" style="15"/>
    <col min="7413" max="7413" width="85.453125" style="15" customWidth="1"/>
    <col min="7414" max="7655" width="11.453125" style="15"/>
    <col min="7656" max="7660" width="0" style="15" hidden="1" customWidth="1"/>
    <col min="7661" max="7661" width="14.7265625" style="15" customWidth="1"/>
    <col min="7662" max="7662" width="58.81640625" style="15" customWidth="1"/>
    <col min="7663" max="7663" width="13.81640625" style="15" customWidth="1"/>
    <col min="7664" max="7665" width="13.7265625" style="15" customWidth="1"/>
    <col min="7666" max="7666" width="12.26953125" style="15" customWidth="1"/>
    <col min="7667" max="7667" width="12.1796875" style="15" customWidth="1"/>
    <col min="7668" max="7668" width="11.453125" style="15"/>
    <col min="7669" max="7669" width="85.453125" style="15" customWidth="1"/>
    <col min="7670" max="7911" width="11.453125" style="15"/>
    <col min="7912" max="7916" width="0" style="15" hidden="1" customWidth="1"/>
    <col min="7917" max="7917" width="14.7265625" style="15" customWidth="1"/>
    <col min="7918" max="7918" width="58.81640625" style="15" customWidth="1"/>
    <col min="7919" max="7919" width="13.81640625" style="15" customWidth="1"/>
    <col min="7920" max="7921" width="13.7265625" style="15" customWidth="1"/>
    <col min="7922" max="7922" width="12.26953125" style="15" customWidth="1"/>
    <col min="7923" max="7923" width="12.1796875" style="15" customWidth="1"/>
    <col min="7924" max="7924" width="11.453125" style="15"/>
    <col min="7925" max="7925" width="85.453125" style="15" customWidth="1"/>
    <col min="7926" max="8167" width="11.453125" style="15"/>
    <col min="8168" max="8172" width="0" style="15" hidden="1" customWidth="1"/>
    <col min="8173" max="8173" width="14.7265625" style="15" customWidth="1"/>
    <col min="8174" max="8174" width="58.81640625" style="15" customWidth="1"/>
    <col min="8175" max="8175" width="13.81640625" style="15" customWidth="1"/>
    <col min="8176" max="8177" width="13.7265625" style="15" customWidth="1"/>
    <col min="8178" max="8178" width="12.26953125" style="15" customWidth="1"/>
    <col min="8179" max="8179" width="12.1796875" style="15" customWidth="1"/>
    <col min="8180" max="8180" width="11.453125" style="15"/>
    <col min="8181" max="8181" width="85.453125" style="15" customWidth="1"/>
    <col min="8182" max="8423" width="11.453125" style="15"/>
    <col min="8424" max="8428" width="0" style="15" hidden="1" customWidth="1"/>
    <col min="8429" max="8429" width="14.7265625" style="15" customWidth="1"/>
    <col min="8430" max="8430" width="58.81640625" style="15" customWidth="1"/>
    <col min="8431" max="8431" width="13.81640625" style="15" customWidth="1"/>
    <col min="8432" max="8433" width="13.7265625" style="15" customWidth="1"/>
    <col min="8434" max="8434" width="12.26953125" style="15" customWidth="1"/>
    <col min="8435" max="8435" width="12.1796875" style="15" customWidth="1"/>
    <col min="8436" max="8436" width="11.453125" style="15"/>
    <col min="8437" max="8437" width="85.453125" style="15" customWidth="1"/>
    <col min="8438" max="8679" width="11.453125" style="15"/>
    <col min="8680" max="8684" width="0" style="15" hidden="1" customWidth="1"/>
    <col min="8685" max="8685" width="14.7265625" style="15" customWidth="1"/>
    <col min="8686" max="8686" width="58.81640625" style="15" customWidth="1"/>
    <col min="8687" max="8687" width="13.81640625" style="15" customWidth="1"/>
    <col min="8688" max="8689" width="13.7265625" style="15" customWidth="1"/>
    <col min="8690" max="8690" width="12.26953125" style="15" customWidth="1"/>
    <col min="8691" max="8691" width="12.1796875" style="15" customWidth="1"/>
    <col min="8692" max="8692" width="11.453125" style="15"/>
    <col min="8693" max="8693" width="85.453125" style="15" customWidth="1"/>
    <col min="8694" max="8935" width="11.453125" style="15"/>
    <col min="8936" max="8940" width="0" style="15" hidden="1" customWidth="1"/>
    <col min="8941" max="8941" width="14.7265625" style="15" customWidth="1"/>
    <col min="8942" max="8942" width="58.81640625" style="15" customWidth="1"/>
    <col min="8943" max="8943" width="13.81640625" style="15" customWidth="1"/>
    <col min="8944" max="8945" width="13.7265625" style="15" customWidth="1"/>
    <col min="8946" max="8946" width="12.26953125" style="15" customWidth="1"/>
    <col min="8947" max="8947" width="12.1796875" style="15" customWidth="1"/>
    <col min="8948" max="8948" width="11.453125" style="15"/>
    <col min="8949" max="8949" width="85.453125" style="15" customWidth="1"/>
    <col min="8950" max="9191" width="11.453125" style="15"/>
    <col min="9192" max="9196" width="0" style="15" hidden="1" customWidth="1"/>
    <col min="9197" max="9197" width="14.7265625" style="15" customWidth="1"/>
    <col min="9198" max="9198" width="58.81640625" style="15" customWidth="1"/>
    <col min="9199" max="9199" width="13.81640625" style="15" customWidth="1"/>
    <col min="9200" max="9201" width="13.7265625" style="15" customWidth="1"/>
    <col min="9202" max="9202" width="12.26953125" style="15" customWidth="1"/>
    <col min="9203" max="9203" width="12.1796875" style="15" customWidth="1"/>
    <col min="9204" max="9204" width="11.453125" style="15"/>
    <col min="9205" max="9205" width="85.453125" style="15" customWidth="1"/>
    <col min="9206" max="9447" width="11.453125" style="15"/>
    <col min="9448" max="9452" width="0" style="15" hidden="1" customWidth="1"/>
    <col min="9453" max="9453" width="14.7265625" style="15" customWidth="1"/>
    <col min="9454" max="9454" width="58.81640625" style="15" customWidth="1"/>
    <col min="9455" max="9455" width="13.81640625" style="15" customWidth="1"/>
    <col min="9456" max="9457" width="13.7265625" style="15" customWidth="1"/>
    <col min="9458" max="9458" width="12.26953125" style="15" customWidth="1"/>
    <col min="9459" max="9459" width="12.1796875" style="15" customWidth="1"/>
    <col min="9460" max="9460" width="11.453125" style="15"/>
    <col min="9461" max="9461" width="85.453125" style="15" customWidth="1"/>
    <col min="9462" max="9703" width="11.453125" style="15"/>
    <col min="9704" max="9708" width="0" style="15" hidden="1" customWidth="1"/>
    <col min="9709" max="9709" width="14.7265625" style="15" customWidth="1"/>
    <col min="9710" max="9710" width="58.81640625" style="15" customWidth="1"/>
    <col min="9711" max="9711" width="13.81640625" style="15" customWidth="1"/>
    <col min="9712" max="9713" width="13.7265625" style="15" customWidth="1"/>
    <col min="9714" max="9714" width="12.26953125" style="15" customWidth="1"/>
    <col min="9715" max="9715" width="12.1796875" style="15" customWidth="1"/>
    <col min="9716" max="9716" width="11.453125" style="15"/>
    <col min="9717" max="9717" width="85.453125" style="15" customWidth="1"/>
    <col min="9718" max="9959" width="11.453125" style="15"/>
    <col min="9960" max="9964" width="0" style="15" hidden="1" customWidth="1"/>
    <col min="9965" max="9965" width="14.7265625" style="15" customWidth="1"/>
    <col min="9966" max="9966" width="58.81640625" style="15" customWidth="1"/>
    <col min="9967" max="9967" width="13.81640625" style="15" customWidth="1"/>
    <col min="9968" max="9969" width="13.7265625" style="15" customWidth="1"/>
    <col min="9970" max="9970" width="12.26953125" style="15" customWidth="1"/>
    <col min="9971" max="9971" width="12.1796875" style="15" customWidth="1"/>
    <col min="9972" max="9972" width="11.453125" style="15"/>
    <col min="9973" max="9973" width="85.453125" style="15" customWidth="1"/>
    <col min="9974" max="10215" width="11.453125" style="15"/>
    <col min="10216" max="10220" width="0" style="15" hidden="1" customWidth="1"/>
    <col min="10221" max="10221" width="14.7265625" style="15" customWidth="1"/>
    <col min="10222" max="10222" width="58.81640625" style="15" customWidth="1"/>
    <col min="10223" max="10223" width="13.81640625" style="15" customWidth="1"/>
    <col min="10224" max="10225" width="13.7265625" style="15" customWidth="1"/>
    <col min="10226" max="10226" width="12.26953125" style="15" customWidth="1"/>
    <col min="10227" max="10227" width="12.1796875" style="15" customWidth="1"/>
    <col min="10228" max="10228" width="11.453125" style="15"/>
    <col min="10229" max="10229" width="85.453125" style="15" customWidth="1"/>
    <col min="10230" max="10471" width="11.453125" style="15"/>
    <col min="10472" max="10476" width="0" style="15" hidden="1" customWidth="1"/>
    <col min="10477" max="10477" width="14.7265625" style="15" customWidth="1"/>
    <col min="10478" max="10478" width="58.81640625" style="15" customWidth="1"/>
    <col min="10479" max="10479" width="13.81640625" style="15" customWidth="1"/>
    <col min="10480" max="10481" width="13.7265625" style="15" customWidth="1"/>
    <col min="10482" max="10482" width="12.26953125" style="15" customWidth="1"/>
    <col min="10483" max="10483" width="12.1796875" style="15" customWidth="1"/>
    <col min="10484" max="10484" width="11.453125" style="15"/>
    <col min="10485" max="10485" width="85.453125" style="15" customWidth="1"/>
    <col min="10486" max="10727" width="11.453125" style="15"/>
    <col min="10728" max="10732" width="0" style="15" hidden="1" customWidth="1"/>
    <col min="10733" max="10733" width="14.7265625" style="15" customWidth="1"/>
    <col min="10734" max="10734" width="58.81640625" style="15" customWidth="1"/>
    <col min="10735" max="10735" width="13.81640625" style="15" customWidth="1"/>
    <col min="10736" max="10737" width="13.7265625" style="15" customWidth="1"/>
    <col min="10738" max="10738" width="12.26953125" style="15" customWidth="1"/>
    <col min="10739" max="10739" width="12.1796875" style="15" customWidth="1"/>
    <col min="10740" max="10740" width="11.453125" style="15"/>
    <col min="10741" max="10741" width="85.453125" style="15" customWidth="1"/>
    <col min="10742" max="10983" width="11.453125" style="15"/>
    <col min="10984" max="10988" width="0" style="15" hidden="1" customWidth="1"/>
    <col min="10989" max="10989" width="14.7265625" style="15" customWidth="1"/>
    <col min="10990" max="10990" width="58.81640625" style="15" customWidth="1"/>
    <col min="10991" max="10991" width="13.81640625" style="15" customWidth="1"/>
    <col min="10992" max="10993" width="13.7265625" style="15" customWidth="1"/>
    <col min="10994" max="10994" width="12.26953125" style="15" customWidth="1"/>
    <col min="10995" max="10995" width="12.1796875" style="15" customWidth="1"/>
    <col min="10996" max="10996" width="11.453125" style="15"/>
    <col min="10997" max="10997" width="85.453125" style="15" customWidth="1"/>
    <col min="10998" max="11239" width="11.453125" style="15"/>
    <col min="11240" max="11244" width="0" style="15" hidden="1" customWidth="1"/>
    <col min="11245" max="11245" width="14.7265625" style="15" customWidth="1"/>
    <col min="11246" max="11246" width="58.81640625" style="15" customWidth="1"/>
    <col min="11247" max="11247" width="13.81640625" style="15" customWidth="1"/>
    <col min="11248" max="11249" width="13.7265625" style="15" customWidth="1"/>
    <col min="11250" max="11250" width="12.26953125" style="15" customWidth="1"/>
    <col min="11251" max="11251" width="12.1796875" style="15" customWidth="1"/>
    <col min="11252" max="11252" width="11.453125" style="15"/>
    <col min="11253" max="11253" width="85.453125" style="15" customWidth="1"/>
    <col min="11254" max="11495" width="11.453125" style="15"/>
    <col min="11496" max="11500" width="0" style="15" hidden="1" customWidth="1"/>
    <col min="11501" max="11501" width="14.7265625" style="15" customWidth="1"/>
    <col min="11502" max="11502" width="58.81640625" style="15" customWidth="1"/>
    <col min="11503" max="11503" width="13.81640625" style="15" customWidth="1"/>
    <col min="11504" max="11505" width="13.7265625" style="15" customWidth="1"/>
    <col min="11506" max="11506" width="12.26953125" style="15" customWidth="1"/>
    <col min="11507" max="11507" width="12.1796875" style="15" customWidth="1"/>
    <col min="11508" max="11508" width="11.453125" style="15"/>
    <col min="11509" max="11509" width="85.453125" style="15" customWidth="1"/>
    <col min="11510" max="11751" width="11.453125" style="15"/>
    <col min="11752" max="11756" width="0" style="15" hidden="1" customWidth="1"/>
    <col min="11757" max="11757" width="14.7265625" style="15" customWidth="1"/>
    <col min="11758" max="11758" width="58.81640625" style="15" customWidth="1"/>
    <col min="11759" max="11759" width="13.81640625" style="15" customWidth="1"/>
    <col min="11760" max="11761" width="13.7265625" style="15" customWidth="1"/>
    <col min="11762" max="11762" width="12.26953125" style="15" customWidth="1"/>
    <col min="11763" max="11763" width="12.1796875" style="15" customWidth="1"/>
    <col min="11764" max="11764" width="11.453125" style="15"/>
    <col min="11765" max="11765" width="85.453125" style="15" customWidth="1"/>
    <col min="11766" max="12007" width="11.453125" style="15"/>
    <col min="12008" max="12012" width="0" style="15" hidden="1" customWidth="1"/>
    <col min="12013" max="12013" width="14.7265625" style="15" customWidth="1"/>
    <col min="12014" max="12014" width="58.81640625" style="15" customWidth="1"/>
    <col min="12015" max="12015" width="13.81640625" style="15" customWidth="1"/>
    <col min="12016" max="12017" width="13.7265625" style="15" customWidth="1"/>
    <col min="12018" max="12018" width="12.26953125" style="15" customWidth="1"/>
    <col min="12019" max="12019" width="12.1796875" style="15" customWidth="1"/>
    <col min="12020" max="12020" width="11.453125" style="15"/>
    <col min="12021" max="12021" width="85.453125" style="15" customWidth="1"/>
    <col min="12022" max="12263" width="11.453125" style="15"/>
    <col min="12264" max="12268" width="0" style="15" hidden="1" customWidth="1"/>
    <col min="12269" max="12269" width="14.7265625" style="15" customWidth="1"/>
    <col min="12270" max="12270" width="58.81640625" style="15" customWidth="1"/>
    <col min="12271" max="12271" width="13.81640625" style="15" customWidth="1"/>
    <col min="12272" max="12273" width="13.7265625" style="15" customWidth="1"/>
    <col min="12274" max="12274" width="12.26953125" style="15" customWidth="1"/>
    <col min="12275" max="12275" width="12.1796875" style="15" customWidth="1"/>
    <col min="12276" max="12276" width="11.453125" style="15"/>
    <col min="12277" max="12277" width="85.453125" style="15" customWidth="1"/>
    <col min="12278" max="12519" width="11.453125" style="15"/>
    <col min="12520" max="12524" width="0" style="15" hidden="1" customWidth="1"/>
    <col min="12525" max="12525" width="14.7265625" style="15" customWidth="1"/>
    <col min="12526" max="12526" width="58.81640625" style="15" customWidth="1"/>
    <col min="12527" max="12527" width="13.81640625" style="15" customWidth="1"/>
    <col min="12528" max="12529" width="13.7265625" style="15" customWidth="1"/>
    <col min="12530" max="12530" width="12.26953125" style="15" customWidth="1"/>
    <col min="12531" max="12531" width="12.1796875" style="15" customWidth="1"/>
    <col min="12532" max="12532" width="11.453125" style="15"/>
    <col min="12533" max="12533" width="85.453125" style="15" customWidth="1"/>
    <col min="12534" max="12775" width="11.453125" style="15"/>
    <col min="12776" max="12780" width="0" style="15" hidden="1" customWidth="1"/>
    <col min="12781" max="12781" width="14.7265625" style="15" customWidth="1"/>
    <col min="12782" max="12782" width="58.81640625" style="15" customWidth="1"/>
    <col min="12783" max="12783" width="13.81640625" style="15" customWidth="1"/>
    <col min="12784" max="12785" width="13.7265625" style="15" customWidth="1"/>
    <col min="12786" max="12786" width="12.26953125" style="15" customWidth="1"/>
    <col min="12787" max="12787" width="12.1796875" style="15" customWidth="1"/>
    <col min="12788" max="12788" width="11.453125" style="15"/>
    <col min="12789" max="12789" width="85.453125" style="15" customWidth="1"/>
    <col min="12790" max="13031" width="11.453125" style="15"/>
    <col min="13032" max="13036" width="0" style="15" hidden="1" customWidth="1"/>
    <col min="13037" max="13037" width="14.7265625" style="15" customWidth="1"/>
    <col min="13038" max="13038" width="58.81640625" style="15" customWidth="1"/>
    <col min="13039" max="13039" width="13.81640625" style="15" customWidth="1"/>
    <col min="13040" max="13041" width="13.7265625" style="15" customWidth="1"/>
    <col min="13042" max="13042" width="12.26953125" style="15" customWidth="1"/>
    <col min="13043" max="13043" width="12.1796875" style="15" customWidth="1"/>
    <col min="13044" max="13044" width="11.453125" style="15"/>
    <col min="13045" max="13045" width="85.453125" style="15" customWidth="1"/>
    <col min="13046" max="13287" width="11.453125" style="15"/>
    <col min="13288" max="13292" width="0" style="15" hidden="1" customWidth="1"/>
    <col min="13293" max="13293" width="14.7265625" style="15" customWidth="1"/>
    <col min="13294" max="13294" width="58.81640625" style="15" customWidth="1"/>
    <col min="13295" max="13295" width="13.81640625" style="15" customWidth="1"/>
    <col min="13296" max="13297" width="13.7265625" style="15" customWidth="1"/>
    <col min="13298" max="13298" width="12.26953125" style="15" customWidth="1"/>
    <col min="13299" max="13299" width="12.1796875" style="15" customWidth="1"/>
    <col min="13300" max="13300" width="11.453125" style="15"/>
    <col min="13301" max="13301" width="85.453125" style="15" customWidth="1"/>
    <col min="13302" max="13543" width="11.453125" style="15"/>
    <col min="13544" max="13548" width="0" style="15" hidden="1" customWidth="1"/>
    <col min="13549" max="13549" width="14.7265625" style="15" customWidth="1"/>
    <col min="13550" max="13550" width="58.81640625" style="15" customWidth="1"/>
    <col min="13551" max="13551" width="13.81640625" style="15" customWidth="1"/>
    <col min="13552" max="13553" width="13.7265625" style="15" customWidth="1"/>
    <col min="13554" max="13554" width="12.26953125" style="15" customWidth="1"/>
    <col min="13555" max="13555" width="12.1796875" style="15" customWidth="1"/>
    <col min="13556" max="13556" width="11.453125" style="15"/>
    <col min="13557" max="13557" width="85.453125" style="15" customWidth="1"/>
    <col min="13558" max="13799" width="11.453125" style="15"/>
    <col min="13800" max="13804" width="0" style="15" hidden="1" customWidth="1"/>
    <col min="13805" max="13805" width="14.7265625" style="15" customWidth="1"/>
    <col min="13806" max="13806" width="58.81640625" style="15" customWidth="1"/>
    <col min="13807" max="13807" width="13.81640625" style="15" customWidth="1"/>
    <col min="13808" max="13809" width="13.7265625" style="15" customWidth="1"/>
    <col min="13810" max="13810" width="12.26953125" style="15" customWidth="1"/>
    <col min="13811" max="13811" width="12.1796875" style="15" customWidth="1"/>
    <col min="13812" max="13812" width="11.453125" style="15"/>
    <col min="13813" max="13813" width="85.453125" style="15" customWidth="1"/>
    <col min="13814" max="14055" width="11.453125" style="15"/>
    <col min="14056" max="14060" width="0" style="15" hidden="1" customWidth="1"/>
    <col min="14061" max="14061" width="14.7265625" style="15" customWidth="1"/>
    <col min="14062" max="14062" width="58.81640625" style="15" customWidth="1"/>
    <col min="14063" max="14063" width="13.81640625" style="15" customWidth="1"/>
    <col min="14064" max="14065" width="13.7265625" style="15" customWidth="1"/>
    <col min="14066" max="14066" width="12.26953125" style="15" customWidth="1"/>
    <col min="14067" max="14067" width="12.1796875" style="15" customWidth="1"/>
    <col min="14068" max="14068" width="11.453125" style="15"/>
    <col min="14069" max="14069" width="85.453125" style="15" customWidth="1"/>
    <col min="14070" max="14311" width="11.453125" style="15"/>
    <col min="14312" max="14316" width="0" style="15" hidden="1" customWidth="1"/>
    <col min="14317" max="14317" width="14.7265625" style="15" customWidth="1"/>
    <col min="14318" max="14318" width="58.81640625" style="15" customWidth="1"/>
    <col min="14319" max="14319" width="13.81640625" style="15" customWidth="1"/>
    <col min="14320" max="14321" width="13.7265625" style="15" customWidth="1"/>
    <col min="14322" max="14322" width="12.26953125" style="15" customWidth="1"/>
    <col min="14323" max="14323" width="12.1796875" style="15" customWidth="1"/>
    <col min="14324" max="14324" width="11.453125" style="15"/>
    <col min="14325" max="14325" width="85.453125" style="15" customWidth="1"/>
    <col min="14326" max="14567" width="11.453125" style="15"/>
    <col min="14568" max="14572" width="0" style="15" hidden="1" customWidth="1"/>
    <col min="14573" max="14573" width="14.7265625" style="15" customWidth="1"/>
    <col min="14574" max="14574" width="58.81640625" style="15" customWidth="1"/>
    <col min="14575" max="14575" width="13.81640625" style="15" customWidth="1"/>
    <col min="14576" max="14577" width="13.7265625" style="15" customWidth="1"/>
    <col min="14578" max="14578" width="12.26953125" style="15" customWidth="1"/>
    <col min="14579" max="14579" width="12.1796875" style="15" customWidth="1"/>
    <col min="14580" max="14580" width="11.453125" style="15"/>
    <col min="14581" max="14581" width="85.453125" style="15" customWidth="1"/>
    <col min="14582" max="14823" width="11.453125" style="15"/>
    <col min="14824" max="14828" width="0" style="15" hidden="1" customWidth="1"/>
    <col min="14829" max="14829" width="14.7265625" style="15" customWidth="1"/>
    <col min="14830" max="14830" width="58.81640625" style="15" customWidth="1"/>
    <col min="14831" max="14831" width="13.81640625" style="15" customWidth="1"/>
    <col min="14832" max="14833" width="13.7265625" style="15" customWidth="1"/>
    <col min="14834" max="14834" width="12.26953125" style="15" customWidth="1"/>
    <col min="14835" max="14835" width="12.1796875" style="15" customWidth="1"/>
    <col min="14836" max="14836" width="11.453125" style="15"/>
    <col min="14837" max="14837" width="85.453125" style="15" customWidth="1"/>
    <col min="14838" max="15079" width="11.453125" style="15"/>
    <col min="15080" max="15084" width="0" style="15" hidden="1" customWidth="1"/>
    <col min="15085" max="15085" width="14.7265625" style="15" customWidth="1"/>
    <col min="15086" max="15086" width="58.81640625" style="15" customWidth="1"/>
    <col min="15087" max="15087" width="13.81640625" style="15" customWidth="1"/>
    <col min="15088" max="15089" width="13.7265625" style="15" customWidth="1"/>
    <col min="15090" max="15090" width="12.26953125" style="15" customWidth="1"/>
    <col min="15091" max="15091" width="12.1796875" style="15" customWidth="1"/>
    <col min="15092" max="15092" width="11.453125" style="15"/>
    <col min="15093" max="15093" width="85.453125" style="15" customWidth="1"/>
    <col min="15094" max="15335" width="11.453125" style="15"/>
    <col min="15336" max="15340" width="0" style="15" hidden="1" customWidth="1"/>
    <col min="15341" max="15341" width="14.7265625" style="15" customWidth="1"/>
    <col min="15342" max="15342" width="58.81640625" style="15" customWidth="1"/>
    <col min="15343" max="15343" width="13.81640625" style="15" customWidth="1"/>
    <col min="15344" max="15345" width="13.7265625" style="15" customWidth="1"/>
    <col min="15346" max="15346" width="12.26953125" style="15" customWidth="1"/>
    <col min="15347" max="15347" width="12.1796875" style="15" customWidth="1"/>
    <col min="15348" max="15348" width="11.453125" style="15"/>
    <col min="15349" max="15349" width="85.453125" style="15" customWidth="1"/>
    <col min="15350" max="15591" width="11.453125" style="15"/>
    <col min="15592" max="15596" width="0" style="15" hidden="1" customWidth="1"/>
    <col min="15597" max="15597" width="14.7265625" style="15" customWidth="1"/>
    <col min="15598" max="15598" width="58.81640625" style="15" customWidth="1"/>
    <col min="15599" max="15599" width="13.81640625" style="15" customWidth="1"/>
    <col min="15600" max="15601" width="13.7265625" style="15" customWidth="1"/>
    <col min="15602" max="15602" width="12.26953125" style="15" customWidth="1"/>
    <col min="15603" max="15603" width="12.1796875" style="15" customWidth="1"/>
    <col min="15604" max="15604" width="11.453125" style="15"/>
    <col min="15605" max="15605" width="85.453125" style="15" customWidth="1"/>
    <col min="15606" max="15847" width="11.453125" style="15"/>
    <col min="15848" max="15852" width="0" style="15" hidden="1" customWidth="1"/>
    <col min="15853" max="15853" width="14.7265625" style="15" customWidth="1"/>
    <col min="15854" max="15854" width="58.81640625" style="15" customWidth="1"/>
    <col min="15855" max="15855" width="13.81640625" style="15" customWidth="1"/>
    <col min="15856" max="15857" width="13.7265625" style="15" customWidth="1"/>
    <col min="15858" max="15858" width="12.26953125" style="15" customWidth="1"/>
    <col min="15859" max="15859" width="12.1796875" style="15" customWidth="1"/>
    <col min="15860" max="15860" width="11.453125" style="15"/>
    <col min="15861" max="15861" width="85.453125" style="15" customWidth="1"/>
    <col min="15862" max="16103" width="11.453125" style="15"/>
    <col min="16104" max="16108" width="0" style="15" hidden="1" customWidth="1"/>
    <col min="16109" max="16109" width="14.7265625" style="15" customWidth="1"/>
    <col min="16110" max="16110" width="58.81640625" style="15" customWidth="1"/>
    <col min="16111" max="16111" width="13.81640625" style="15" customWidth="1"/>
    <col min="16112" max="16113" width="13.7265625" style="15" customWidth="1"/>
    <col min="16114" max="16114" width="12.26953125" style="15" customWidth="1"/>
    <col min="16115" max="16115" width="12.1796875" style="15" customWidth="1"/>
    <col min="16116" max="16116" width="11.453125" style="15"/>
    <col min="16117" max="16117" width="85.453125" style="15" customWidth="1"/>
    <col min="16118" max="16384" width="11.453125" style="15"/>
  </cols>
  <sheetData>
    <row r="1" spans="1:6" ht="14.5">
      <c r="A1" s="110" t="s">
        <v>302</v>
      </c>
    </row>
    <row r="2" spans="1:6" ht="20.149999999999999" customHeight="1">
      <c r="B2" s="114" t="s">
        <v>71</v>
      </c>
      <c r="C2" s="114"/>
      <c r="D2" s="114"/>
      <c r="E2" s="114"/>
      <c r="F2" s="4"/>
    </row>
    <row r="3" spans="1:6" ht="20.149999999999999" customHeight="1" thickBot="1">
      <c r="B3" s="115" t="s">
        <v>70</v>
      </c>
      <c r="C3" s="115"/>
      <c r="D3" s="115"/>
      <c r="E3" s="115"/>
      <c r="F3" s="21"/>
    </row>
    <row r="4" spans="1:6" ht="25.5" customHeight="1" thickBot="1">
      <c r="B4" s="63"/>
      <c r="C4" s="35">
        <v>2016</v>
      </c>
      <c r="D4" s="35">
        <f>+C4+1</f>
        <v>2017</v>
      </c>
      <c r="E4" s="35">
        <f>+D4+1</f>
        <v>2018</v>
      </c>
    </row>
    <row r="5" spans="1:6" ht="20.149999999999999" customHeight="1" thickBot="1">
      <c r="B5" s="8" t="s">
        <v>62</v>
      </c>
      <c r="C5" s="9">
        <v>-0.3</v>
      </c>
      <c r="D5" s="37">
        <v>-0.3</v>
      </c>
      <c r="E5" s="37">
        <v>-0.3</v>
      </c>
      <c r="F5" s="17"/>
    </row>
    <row r="6" spans="1:6" ht="33" customHeight="1" thickBot="1">
      <c r="B6" s="7" t="s">
        <v>61</v>
      </c>
      <c r="C6" s="6">
        <v>1.4</v>
      </c>
      <c r="D6" s="36">
        <v>1.7</v>
      </c>
      <c r="E6" s="36">
        <v>2.1</v>
      </c>
      <c r="F6" s="19"/>
    </row>
    <row r="7" spans="1:6" ht="20.149999999999999" customHeight="1" thickBot="1">
      <c r="B7" s="8" t="s">
        <v>60</v>
      </c>
      <c r="C7" s="37">
        <v>1.1100000000000001</v>
      </c>
      <c r="D7" s="37">
        <v>1.1299999999999999</v>
      </c>
      <c r="E7" s="37">
        <v>1.18</v>
      </c>
      <c r="F7" s="18"/>
    </row>
    <row r="8" spans="1:6" ht="20.149999999999999" customHeight="1" thickBot="1">
      <c r="B8" s="7" t="s">
        <v>59</v>
      </c>
      <c r="C8" s="6">
        <v>3</v>
      </c>
      <c r="D8" s="36">
        <v>3.5</v>
      </c>
      <c r="E8" s="36">
        <v>3.6</v>
      </c>
      <c r="F8" s="17"/>
    </row>
    <row r="9" spans="1:6" ht="20.149999999999999" customHeight="1" thickBot="1">
      <c r="B9" s="8" t="s">
        <v>58</v>
      </c>
      <c r="C9" s="9">
        <v>1.8</v>
      </c>
      <c r="D9" s="37">
        <v>2.2000000000000002</v>
      </c>
      <c r="E9" s="37">
        <v>1.8</v>
      </c>
      <c r="F9" s="17"/>
    </row>
    <row r="10" spans="1:6" ht="20.149999999999999" customHeight="1" thickBot="1">
      <c r="B10" s="7" t="s">
        <v>57</v>
      </c>
      <c r="C10" s="6">
        <v>2.4</v>
      </c>
      <c r="D10" s="36">
        <v>3.6</v>
      </c>
      <c r="E10" s="36">
        <v>4.0999999999999996</v>
      </c>
      <c r="F10" s="17"/>
    </row>
    <row r="11" spans="1:6" ht="20.149999999999999" customHeight="1" thickBot="1">
      <c r="B11" s="8" t="s">
        <v>56</v>
      </c>
      <c r="C11" s="9">
        <v>43.3</v>
      </c>
      <c r="D11" s="37">
        <v>52.8</v>
      </c>
      <c r="E11" s="37">
        <v>54.8</v>
      </c>
      <c r="F11" s="17"/>
    </row>
    <row r="12" spans="1:6" ht="18.75" customHeight="1" thickTop="1">
      <c r="B12" s="112" t="s">
        <v>69</v>
      </c>
      <c r="C12" s="113"/>
      <c r="D12" s="113"/>
      <c r="E12" s="113"/>
      <c r="F12" s="16"/>
    </row>
  </sheetData>
  <mergeCells count="3">
    <mergeCell ref="B12:E12"/>
    <mergeCell ref="B2:E2"/>
    <mergeCell ref="B3:E3"/>
  </mergeCells>
  <hyperlinks>
    <hyperlink ref="A1" location="Indice!B8" display="&lt;&lt;"/>
  </hyperlinks>
  <pageMargins left="0.70866141732283472" right="0.70866141732283472" top="0.74803149606299213" bottom="0.74803149606299213" header="0.31496062992125984" footer="0.31496062992125984"/>
  <pageSetup paperSize="9" scale="96"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24"/>
  <sheetViews>
    <sheetView showGridLines="0" zoomScaleNormal="100" workbookViewId="0"/>
  </sheetViews>
  <sheetFormatPr baseColWidth="10" defaultColWidth="11.453125" defaultRowHeight="14"/>
  <cols>
    <col min="1" max="1" width="2.7265625" style="15" customWidth="1"/>
    <col min="2" max="2" width="32.453125" style="5" customWidth="1"/>
    <col min="3" max="3" width="9.453125" style="14" customWidth="1"/>
    <col min="4" max="7" width="13.7265625" style="5" customWidth="1"/>
    <col min="8" max="16384" width="11.453125" style="66"/>
  </cols>
  <sheetData>
    <row r="1" spans="1:10" ht="14.5">
      <c r="A1" s="110" t="s">
        <v>302</v>
      </c>
    </row>
    <row r="2" spans="1:10" s="64" customFormat="1" ht="20.149999999999999" customHeight="1">
      <c r="A2" s="15"/>
      <c r="B2" s="114" t="s">
        <v>101</v>
      </c>
      <c r="C2" s="114"/>
      <c r="D2" s="114"/>
      <c r="E2" s="114"/>
      <c r="F2" s="114"/>
      <c r="G2" s="114"/>
    </row>
    <row r="3" spans="1:10" s="65" customFormat="1" ht="20.149999999999999" customHeight="1" thickBot="1">
      <c r="A3" s="15"/>
      <c r="B3" s="115" t="s">
        <v>100</v>
      </c>
      <c r="C3" s="115"/>
      <c r="D3" s="115"/>
      <c r="E3" s="115"/>
      <c r="F3" s="115"/>
      <c r="G3" s="115"/>
    </row>
    <row r="4" spans="1:10" ht="20.149999999999999" customHeight="1" thickBot="1">
      <c r="B4" s="6"/>
      <c r="C4" s="35" t="s">
        <v>20</v>
      </c>
      <c r="D4" s="35">
        <v>2016</v>
      </c>
      <c r="E4" s="35">
        <f>+D4</f>
        <v>2016</v>
      </c>
      <c r="F4" s="35">
        <f>+E4+1</f>
        <v>2017</v>
      </c>
      <c r="G4" s="35">
        <f>+F4+1</f>
        <v>2018</v>
      </c>
    </row>
    <row r="5" spans="1:10" ht="20.149999999999999" customHeight="1">
      <c r="B5" s="42"/>
      <c r="C5" s="42"/>
      <c r="D5" s="43" t="s">
        <v>99</v>
      </c>
      <c r="E5" s="116" t="s">
        <v>98</v>
      </c>
      <c r="F5" s="117"/>
      <c r="G5" s="118"/>
    </row>
    <row r="6" spans="1:10" ht="20.149999999999999" customHeight="1" thickBot="1">
      <c r="B6" s="7" t="s">
        <v>97</v>
      </c>
      <c r="C6" s="6" t="s">
        <v>90</v>
      </c>
      <c r="D6" s="36">
        <v>102.29754550445072</v>
      </c>
      <c r="E6" s="36">
        <v>3.2744504718674738</v>
      </c>
      <c r="F6" s="36">
        <v>3.1398660474996953</v>
      </c>
      <c r="G6" s="36">
        <v>2.3316752843373312</v>
      </c>
      <c r="H6" s="67"/>
      <c r="I6" s="67"/>
      <c r="J6" s="67"/>
    </row>
    <row r="7" spans="1:10" ht="20.149999999999999" customHeight="1" thickBot="1">
      <c r="B7" s="8" t="s">
        <v>96</v>
      </c>
      <c r="C7" s="9"/>
      <c r="D7" s="37"/>
      <c r="E7" s="37">
        <v>0.50196770471064855</v>
      </c>
      <c r="F7" s="37">
        <v>0.85387891804293847</v>
      </c>
      <c r="G7" s="37">
        <v>0.8966048505403279</v>
      </c>
    </row>
    <row r="8" spans="1:10" ht="20.149999999999999" customHeight="1" thickBot="1">
      <c r="B8" s="7" t="s">
        <v>95</v>
      </c>
      <c r="C8" s="6"/>
      <c r="D8" s="36"/>
      <c r="E8" s="36"/>
      <c r="F8" s="36"/>
      <c r="G8" s="36"/>
    </row>
    <row r="9" spans="1:10" ht="20.149999999999999" customHeight="1" thickBot="1">
      <c r="B9" s="8" t="s">
        <v>94</v>
      </c>
      <c r="C9" s="9"/>
      <c r="D9" s="37"/>
      <c r="E9" s="37">
        <v>-0.24407729102953191</v>
      </c>
      <c r="F9" s="37">
        <v>-5.7175417387822502E-2</v>
      </c>
      <c r="G9" s="37">
        <v>-9.8626299906234838E-2</v>
      </c>
    </row>
    <row r="10" spans="1:10" ht="20.149999999999999" customHeight="1" thickBot="1">
      <c r="B10" s="7" t="s">
        <v>93</v>
      </c>
      <c r="C10" s="6"/>
      <c r="D10" s="36"/>
      <c r="E10" s="36">
        <v>0.2759897446991344</v>
      </c>
      <c r="F10" s="36">
        <v>0.34675457865511738</v>
      </c>
      <c r="G10" s="36">
        <v>0.39955859794802429</v>
      </c>
    </row>
    <row r="11" spans="1:10" ht="20.149999999999999" customHeight="1" thickBot="1">
      <c r="B11" s="8" t="s">
        <v>92</v>
      </c>
      <c r="C11" s="9"/>
      <c r="D11" s="37"/>
      <c r="E11" s="37">
        <v>0.46947810000004253</v>
      </c>
      <c r="F11" s="37">
        <v>0.56129098999999627</v>
      </c>
      <c r="G11" s="37">
        <v>0.59252169999997051</v>
      </c>
    </row>
    <row r="12" spans="1:10" ht="20.149999999999999" customHeight="1">
      <c r="B12" s="10" t="s">
        <v>91</v>
      </c>
      <c r="C12" s="11" t="s">
        <v>90</v>
      </c>
      <c r="D12" s="77">
        <v>1118.5219999999997</v>
      </c>
      <c r="E12" s="38">
        <v>3.5670436426733731</v>
      </c>
      <c r="F12" s="38">
        <v>4.3378752835286027</v>
      </c>
      <c r="G12" s="38">
        <v>3.9840666630562849</v>
      </c>
    </row>
    <row r="13" spans="1:10" ht="20.149999999999999" customHeight="1" thickBot="1">
      <c r="B13" s="8" t="s">
        <v>89</v>
      </c>
      <c r="C13" s="9"/>
      <c r="D13" s="37"/>
      <c r="E13" s="37"/>
      <c r="F13" s="37"/>
      <c r="G13" s="37"/>
    </row>
    <row r="14" spans="1:10" ht="20.149999999999999" customHeight="1" thickBot="1">
      <c r="B14" s="7" t="s">
        <v>88</v>
      </c>
      <c r="C14" s="6" t="s">
        <v>86</v>
      </c>
      <c r="D14" s="36">
        <v>98.352335286147337</v>
      </c>
      <c r="E14" s="36">
        <v>3.0177115521139886</v>
      </c>
      <c r="F14" s="36">
        <v>2.4500000000000188</v>
      </c>
      <c r="G14" s="36">
        <v>1.7700000000000049</v>
      </c>
    </row>
    <row r="15" spans="1:10" ht="20.149999999999999" customHeight="1" thickBot="1">
      <c r="B15" s="8" t="s">
        <v>87</v>
      </c>
      <c r="C15" s="9" t="s">
        <v>86</v>
      </c>
      <c r="D15" s="37">
        <v>95.421868729992852</v>
      </c>
      <c r="E15" s="37">
        <v>0.82279018778110835</v>
      </c>
      <c r="F15" s="37">
        <v>0.9</v>
      </c>
      <c r="G15" s="37">
        <v>0.7</v>
      </c>
    </row>
    <row r="16" spans="1:10" ht="20.149999999999999" customHeight="1" thickBot="1">
      <c r="B16" s="7" t="s">
        <v>85</v>
      </c>
      <c r="C16" s="6" t="s">
        <v>84</v>
      </c>
      <c r="D16" s="36">
        <v>94.613910291587814</v>
      </c>
      <c r="E16" s="36">
        <v>3.3298176846255467</v>
      </c>
      <c r="F16" s="36">
        <v>4.1809888492092773</v>
      </c>
      <c r="G16" s="36">
        <v>3.4492338077731555</v>
      </c>
    </row>
    <row r="17" spans="2:7" ht="20.149999999999999" customHeight="1" thickBot="1">
      <c r="B17" s="8" t="s">
        <v>83</v>
      </c>
      <c r="C17" s="9" t="s">
        <v>75</v>
      </c>
      <c r="D17" s="37">
        <v>98.739131927490234</v>
      </c>
      <c r="E17" s="37">
        <v>-3.7407464492808726E-2</v>
      </c>
      <c r="F17" s="37">
        <v>0</v>
      </c>
      <c r="G17" s="37">
        <v>0</v>
      </c>
    </row>
    <row r="18" spans="2:7" ht="20.149999999999999" customHeight="1" thickBot="1">
      <c r="B18" s="7" t="s">
        <v>82</v>
      </c>
      <c r="C18" s="6" t="s">
        <v>81</v>
      </c>
      <c r="D18" s="36">
        <v>128.85246923716656</v>
      </c>
      <c r="E18" s="36">
        <v>4.7535892237646982</v>
      </c>
      <c r="F18" s="36">
        <v>6.1558467090891744</v>
      </c>
      <c r="G18" s="36">
        <v>5.1119154361099151</v>
      </c>
    </row>
    <row r="19" spans="2:7" ht="20.149999999999999" customHeight="1" thickBot="1">
      <c r="B19" s="8" t="s">
        <v>80</v>
      </c>
      <c r="C19" s="9" t="s">
        <v>79</v>
      </c>
      <c r="D19" s="37">
        <v>107.17257242730307</v>
      </c>
      <c r="E19" s="37">
        <v>2.6856720479599971</v>
      </c>
      <c r="F19" s="37">
        <v>4.3640382713947323</v>
      </c>
      <c r="G19" s="37">
        <v>4.1078162040769195</v>
      </c>
    </row>
    <row r="20" spans="2:7" ht="20.149999999999999" customHeight="1" thickBot="1">
      <c r="B20" s="7" t="s">
        <v>78</v>
      </c>
      <c r="C20" s="6"/>
      <c r="D20" s="36"/>
      <c r="E20" s="36"/>
      <c r="F20" s="36"/>
      <c r="G20" s="36"/>
    </row>
    <row r="21" spans="2:7" ht="20.149999999999999" customHeight="1" thickBot="1">
      <c r="B21" s="8" t="s">
        <v>77</v>
      </c>
      <c r="C21" s="9"/>
      <c r="D21" s="37"/>
      <c r="E21" s="37">
        <v>2.5323180206699765</v>
      </c>
      <c r="F21" s="37">
        <v>2.4178544554165509</v>
      </c>
      <c r="G21" s="37">
        <v>1.8472255342303672</v>
      </c>
    </row>
    <row r="22" spans="2:7" ht="20.149999999999999" customHeight="1" thickBot="1">
      <c r="B22" s="7" t="s">
        <v>76</v>
      </c>
      <c r="C22" s="6" t="s">
        <v>75</v>
      </c>
      <c r="D22" s="36"/>
      <c r="E22" s="36">
        <v>-3.7407464492808726E-2</v>
      </c>
      <c r="F22" s="36">
        <v>0</v>
      </c>
      <c r="G22" s="36">
        <v>0</v>
      </c>
    </row>
    <row r="23" spans="2:7" ht="20.149999999999999" customHeight="1" thickBot="1">
      <c r="B23" s="12" t="s">
        <v>74</v>
      </c>
      <c r="C23" s="13" t="s">
        <v>73</v>
      </c>
      <c r="D23" s="39"/>
      <c r="E23" s="39">
        <v>0.74213245119749738</v>
      </c>
      <c r="F23" s="39">
        <v>0.72201159208314447</v>
      </c>
      <c r="G23" s="39">
        <v>0.48444975010696401</v>
      </c>
    </row>
    <row r="24" spans="2:7" ht="20.25" customHeight="1" thickTop="1">
      <c r="B24" s="112" t="s">
        <v>72</v>
      </c>
      <c r="C24" s="113"/>
      <c r="D24" s="113"/>
      <c r="E24" s="113"/>
      <c r="F24" s="113"/>
      <c r="G24" s="113"/>
    </row>
  </sheetData>
  <mergeCells count="4">
    <mergeCell ref="B24:G24"/>
    <mergeCell ref="E5:G5"/>
    <mergeCell ref="B2:G2"/>
    <mergeCell ref="B3:G3"/>
  </mergeCells>
  <hyperlinks>
    <hyperlink ref="A1" location="Indice!B8" display="&lt;&lt;"/>
  </hyperlinks>
  <pageMargins left="0.70866141732283472" right="0.70866141732283472" top="0.74803149606299213" bottom="0.7480314960629921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13"/>
  <sheetViews>
    <sheetView showGridLines="0" zoomScaleNormal="100" workbookViewId="0"/>
  </sheetViews>
  <sheetFormatPr baseColWidth="10" defaultColWidth="11.453125" defaultRowHeight="13.5"/>
  <cols>
    <col min="1" max="1" width="2.7265625" style="15" customWidth="1"/>
    <col min="2" max="2" width="51.1796875" style="23" customWidth="1"/>
    <col min="3" max="7" width="11.1796875" style="23" customWidth="1"/>
    <col min="8" max="16384" width="11.453125" style="23"/>
  </cols>
  <sheetData>
    <row r="1" spans="1:10" ht="14.5">
      <c r="A1" s="110" t="s">
        <v>302</v>
      </c>
    </row>
    <row r="2" spans="1:10" s="25" customFormat="1" ht="20.149999999999999" customHeight="1">
      <c r="A2" s="15"/>
      <c r="B2" s="119" t="s">
        <v>106</v>
      </c>
      <c r="C2" s="119"/>
      <c r="D2" s="119"/>
      <c r="E2" s="119"/>
      <c r="F2" s="119"/>
      <c r="G2" s="119"/>
    </row>
    <row r="3" spans="1:10" s="25" customFormat="1" ht="10" customHeight="1" thickBot="1">
      <c r="A3" s="15"/>
      <c r="B3" s="4"/>
      <c r="C3" s="4"/>
      <c r="D3" s="4"/>
      <c r="E3" s="4"/>
      <c r="F3" s="4"/>
    </row>
    <row r="4" spans="1:10" s="15" customFormat="1" ht="20.149999999999999" customHeight="1" thickBot="1">
      <c r="B4" s="6"/>
      <c r="C4" s="35" t="s">
        <v>20</v>
      </c>
      <c r="D4" s="35">
        <v>2016</v>
      </c>
      <c r="E4" s="35">
        <f>+D4</f>
        <v>2016</v>
      </c>
      <c r="F4" s="35">
        <f>+E4+1</f>
        <v>2017</v>
      </c>
      <c r="G4" s="35">
        <f>+F4+1</f>
        <v>2018</v>
      </c>
    </row>
    <row r="5" spans="1:10" s="15" customFormat="1" ht="20.149999999999999" customHeight="1">
      <c r="B5" s="42"/>
      <c r="C5" s="42"/>
      <c r="D5" s="43" t="s">
        <v>99</v>
      </c>
      <c r="E5" s="116" t="s">
        <v>98</v>
      </c>
      <c r="F5" s="117"/>
      <c r="G5" s="118"/>
    </row>
    <row r="6" spans="1:10" s="15" customFormat="1" ht="20.149999999999999" customHeight="1" thickBot="1">
      <c r="B6" s="7" t="s">
        <v>105</v>
      </c>
      <c r="C6" s="6"/>
      <c r="D6" s="77">
        <v>17417.709750000002</v>
      </c>
      <c r="E6" s="36">
        <v>2.9944275023829903</v>
      </c>
      <c r="F6" s="36">
        <v>2.9</v>
      </c>
      <c r="G6" s="36">
        <v>2.3716752843373534</v>
      </c>
      <c r="H6" s="22"/>
      <c r="I6" s="22"/>
      <c r="J6" s="22"/>
    </row>
    <row r="7" spans="1:10" s="15" customFormat="1" ht="20.149999999999999" customHeight="1" thickBot="1">
      <c r="B7" s="8" t="s">
        <v>104</v>
      </c>
      <c r="C7" s="9"/>
      <c r="D7" s="37"/>
      <c r="E7" s="37">
        <v>19.634706197441364</v>
      </c>
      <c r="F7" s="37">
        <v>17.157792202175443</v>
      </c>
      <c r="G7" s="37">
        <v>15.487930956652631</v>
      </c>
    </row>
    <row r="8" spans="1:10" s="15" customFormat="1" ht="20.149999999999999" customHeight="1" thickBot="1">
      <c r="B8" s="7" t="s">
        <v>103</v>
      </c>
      <c r="C8" s="6"/>
      <c r="D8" s="36">
        <v>63.485382944708583</v>
      </c>
      <c r="E8" s="36">
        <v>0.27188166998453056</v>
      </c>
      <c r="F8" s="36">
        <v>0.23310597424655022</v>
      </c>
      <c r="G8" s="36">
        <v>-3.9073308011117192E-2</v>
      </c>
    </row>
    <row r="9" spans="1:10" s="15" customFormat="1" ht="20.149999999999999" customHeight="1" thickBot="1">
      <c r="B9" s="8" t="s">
        <v>102</v>
      </c>
      <c r="C9" s="9" t="s">
        <v>28</v>
      </c>
      <c r="D9" s="37">
        <v>532.85199999999998</v>
      </c>
      <c r="E9" s="37">
        <v>2.912280091854913</v>
      </c>
      <c r="F9" s="37">
        <v>4.0960427410700051</v>
      </c>
      <c r="G9" s="37">
        <v>3.6367346323472161</v>
      </c>
    </row>
    <row r="10" spans="1:10" s="15" customFormat="1" ht="20.149999999999999" customHeight="1" thickBot="1">
      <c r="B10" s="41" t="s">
        <v>163</v>
      </c>
      <c r="C10" s="11"/>
      <c r="D10" s="38">
        <v>35.444578849008394</v>
      </c>
      <c r="E10" s="38">
        <v>-0.33391062116066017</v>
      </c>
      <c r="F10" s="38">
        <v>1.0641191660873739</v>
      </c>
      <c r="G10" s="38">
        <v>1.1369574516831626</v>
      </c>
    </row>
    <row r="11" spans="1:10" s="15" customFormat="1" ht="12.75" customHeight="1" thickTop="1">
      <c r="B11" s="112" t="s">
        <v>161</v>
      </c>
      <c r="C11" s="113"/>
      <c r="D11" s="113"/>
      <c r="E11" s="113"/>
      <c r="F11" s="113"/>
      <c r="G11" s="113"/>
    </row>
    <row r="12" spans="1:10" s="15" customFormat="1" ht="12" customHeight="1">
      <c r="B12" s="120" t="s">
        <v>162</v>
      </c>
      <c r="C12" s="121"/>
      <c r="D12" s="121"/>
      <c r="E12" s="121"/>
      <c r="F12" s="121"/>
      <c r="G12" s="121"/>
    </row>
    <row r="13" spans="1:10" s="15" customFormat="1" ht="12.75" customHeight="1">
      <c r="B13" s="120" t="s">
        <v>72</v>
      </c>
      <c r="C13" s="121"/>
      <c r="D13" s="121"/>
      <c r="E13" s="121"/>
      <c r="F13" s="121"/>
      <c r="G13" s="121"/>
    </row>
  </sheetData>
  <mergeCells count="5">
    <mergeCell ref="B2:G2"/>
    <mergeCell ref="B12:G12"/>
    <mergeCell ref="B13:G13"/>
    <mergeCell ref="B11:G11"/>
    <mergeCell ref="E5:G5"/>
  </mergeCells>
  <hyperlinks>
    <hyperlink ref="A1" location="Indice!B8" display="&lt;&lt;"/>
  </hyperlinks>
  <pageMargins left="0.70866141732283472" right="0.70866141732283472" top="0.74803149606299213" bottom="0.74803149606299213" header="0.31496062992125984" footer="0.31496062992125984"/>
  <pageSetup paperSize="9" scale="62"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16"/>
  <sheetViews>
    <sheetView showGridLines="0" zoomScaleNormal="100" workbookViewId="0"/>
  </sheetViews>
  <sheetFormatPr baseColWidth="10" defaultColWidth="11.453125" defaultRowHeight="13.5"/>
  <cols>
    <col min="1" max="1" width="2.7265625" style="15" customWidth="1"/>
    <col min="2" max="2" width="38.81640625" style="23" customWidth="1"/>
    <col min="3" max="7" width="13.7265625" style="23" customWidth="1"/>
    <col min="8" max="16384" width="11.453125" style="23"/>
  </cols>
  <sheetData>
    <row r="1" spans="1:10" ht="14.5">
      <c r="A1" s="110" t="s">
        <v>302</v>
      </c>
    </row>
    <row r="2" spans="1:10" s="25" customFormat="1" ht="20.149999999999999" customHeight="1">
      <c r="A2" s="15"/>
      <c r="B2" s="119" t="s">
        <v>114</v>
      </c>
      <c r="C2" s="119"/>
      <c r="D2" s="119"/>
      <c r="E2" s="119"/>
      <c r="F2" s="119"/>
      <c r="G2" s="119"/>
    </row>
    <row r="3" spans="1:10" s="25" customFormat="1" ht="10" customHeight="1" thickBot="1">
      <c r="A3" s="15"/>
      <c r="B3" s="4"/>
      <c r="C3" s="4"/>
      <c r="D3" s="4"/>
      <c r="E3" s="4"/>
      <c r="F3" s="4"/>
      <c r="G3" s="4"/>
    </row>
    <row r="4" spans="1:10" s="15" customFormat="1" ht="20.149999999999999" customHeight="1" thickBot="1">
      <c r="B4" s="6"/>
      <c r="C4" s="35" t="s">
        <v>20</v>
      </c>
      <c r="D4" s="35">
        <v>2016</v>
      </c>
      <c r="E4" s="35">
        <f>+D4</f>
        <v>2016</v>
      </c>
      <c r="F4" s="35">
        <f>+E4+1</f>
        <v>2017</v>
      </c>
      <c r="G4" s="35">
        <f>+F4+1</f>
        <v>2018</v>
      </c>
    </row>
    <row r="5" spans="1:10" s="15" customFormat="1" ht="20.149999999999999" customHeight="1">
      <c r="B5" s="42"/>
      <c r="C5" s="42"/>
      <c r="D5" s="43" t="s">
        <v>99</v>
      </c>
      <c r="E5" s="116" t="s">
        <v>98</v>
      </c>
      <c r="F5" s="117"/>
      <c r="G5" s="118"/>
    </row>
    <row r="6" spans="1:10" s="15" customFormat="1" ht="20.149999999999999" customHeight="1" thickBot="1">
      <c r="B6" s="7" t="s">
        <v>113</v>
      </c>
      <c r="C6" s="6"/>
      <c r="D6" s="36">
        <v>101.15322596987501</v>
      </c>
      <c r="E6" s="36">
        <v>0.28331612462619837</v>
      </c>
      <c r="F6" s="36">
        <v>1.1615384835551579</v>
      </c>
      <c r="G6" s="36">
        <v>1.6147408650621697</v>
      </c>
      <c r="H6" s="22"/>
      <c r="I6" s="22"/>
      <c r="J6" s="22"/>
    </row>
    <row r="7" spans="1:10" s="15" customFormat="1" ht="20.149999999999999" customHeight="1" thickBot="1">
      <c r="B7" s="8" t="s">
        <v>112</v>
      </c>
      <c r="C7" s="9"/>
      <c r="D7" s="37">
        <v>105.9417326580232</v>
      </c>
      <c r="E7" s="37">
        <v>-8.0123189504832659E-2</v>
      </c>
      <c r="F7" s="37">
        <v>1.9622000000000028</v>
      </c>
      <c r="G7" s="37">
        <v>1.6399999999999748</v>
      </c>
    </row>
    <row r="8" spans="1:10" s="15" customFormat="1" ht="20.149999999999999" customHeight="1" thickBot="1">
      <c r="B8" s="7" t="s">
        <v>111</v>
      </c>
      <c r="C8" s="6"/>
      <c r="D8" s="36">
        <v>99.673139806506825</v>
      </c>
      <c r="E8" s="36">
        <v>0.11963523819646937</v>
      </c>
      <c r="F8" s="36">
        <v>0.3</v>
      </c>
      <c r="G8" s="36">
        <v>0.66</v>
      </c>
    </row>
    <row r="9" spans="1:10" s="15" customFormat="1" ht="20.149999999999999" customHeight="1" thickBot="1">
      <c r="B9" s="8" t="s">
        <v>110</v>
      </c>
      <c r="C9" s="9"/>
      <c r="D9" s="37">
        <v>94.93525666504101</v>
      </c>
      <c r="E9" s="37">
        <v>1.0372749483170685</v>
      </c>
      <c r="F9" s="37">
        <v>1.3290860898728107</v>
      </c>
      <c r="G9" s="37">
        <v>2.2910279827580649</v>
      </c>
    </row>
    <row r="10" spans="1:10" s="15" customFormat="1" ht="20.149999999999999" customHeight="1">
      <c r="B10" s="41" t="s">
        <v>109</v>
      </c>
      <c r="C10" s="11"/>
      <c r="D10" s="38">
        <v>103.67980207312964</v>
      </c>
      <c r="E10" s="38">
        <v>-1.1130669963776207</v>
      </c>
      <c r="F10" s="38">
        <v>3.641220000852341</v>
      </c>
      <c r="G10" s="38">
        <v>3.2968091627985752</v>
      </c>
    </row>
    <row r="11" spans="1:10" s="15" customFormat="1" ht="20.149999999999999" customHeight="1" thickBot="1">
      <c r="B11" s="8" t="s">
        <v>108</v>
      </c>
      <c r="C11" s="9"/>
      <c r="D11" s="37">
        <v>107.72869000699188</v>
      </c>
      <c r="E11" s="37">
        <v>-1.5781949348664392</v>
      </c>
      <c r="F11" s="37">
        <v>5.0204225036863059</v>
      </c>
      <c r="G11" s="37">
        <v>3.4085894736036737</v>
      </c>
    </row>
    <row r="12" spans="1:10" s="15" customFormat="1" ht="12" customHeight="1" thickTop="1">
      <c r="B12" s="112" t="s">
        <v>107</v>
      </c>
      <c r="C12" s="113"/>
      <c r="D12" s="113"/>
      <c r="E12" s="113"/>
      <c r="F12" s="113"/>
      <c r="G12" s="113"/>
    </row>
    <row r="13" spans="1:10" s="15" customFormat="1" ht="12" customHeight="1">
      <c r="B13" s="120" t="s">
        <v>72</v>
      </c>
      <c r="C13" s="121"/>
      <c r="D13" s="121"/>
      <c r="E13" s="121"/>
      <c r="F13" s="121"/>
      <c r="G13" s="121"/>
    </row>
    <row r="14" spans="1:10" ht="20.149999999999999" customHeight="1"/>
    <row r="15" spans="1:10" ht="20.149999999999999" customHeight="1"/>
    <row r="16" spans="1:10" ht="20.149999999999999" customHeight="1"/>
  </sheetData>
  <mergeCells count="4">
    <mergeCell ref="B2:G2"/>
    <mergeCell ref="B12:G12"/>
    <mergeCell ref="B13:G13"/>
    <mergeCell ref="E5:G5"/>
  </mergeCells>
  <hyperlinks>
    <hyperlink ref="A1" location="Indice!B8" display="&lt;&lt;"/>
  </hyperlinks>
  <pageMargins left="0.70866141732283472" right="0.70866141732283472" top="0.74803149606299213" bottom="0.74803149606299213" header="0.31496062992125984" footer="0.31496062992125984"/>
  <pageSetup paperSize="9" scale="66"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16"/>
  <sheetViews>
    <sheetView showGridLines="0" zoomScaleNormal="100" workbookViewId="0"/>
  </sheetViews>
  <sheetFormatPr baseColWidth="10" defaultColWidth="11.453125" defaultRowHeight="13.5"/>
  <cols>
    <col min="1" max="1" width="2.7265625" style="15" customWidth="1"/>
    <col min="2" max="2" width="49.81640625" style="15" customWidth="1"/>
    <col min="3" max="6" width="12.7265625" style="15" customWidth="1"/>
    <col min="7" max="16384" width="11.453125" style="15"/>
  </cols>
  <sheetData>
    <row r="1" spans="1:10" ht="20.149999999999999" customHeight="1">
      <c r="A1" s="110" t="s">
        <v>302</v>
      </c>
    </row>
    <row r="2" spans="1:10" ht="20.149999999999999" customHeight="1">
      <c r="B2" s="122" t="s">
        <v>123</v>
      </c>
      <c r="C2" s="122"/>
      <c r="D2" s="122"/>
      <c r="E2" s="122"/>
      <c r="F2" s="122"/>
    </row>
    <row r="3" spans="1:10" s="24" customFormat="1" ht="10" customHeight="1" thickBot="1">
      <c r="A3" s="15"/>
      <c r="B3" s="27"/>
      <c r="C3" s="27"/>
      <c r="D3" s="27"/>
      <c r="E3" s="27"/>
      <c r="F3" s="27"/>
    </row>
    <row r="4" spans="1:10" ht="20.149999999999999" customHeight="1" thickBot="1">
      <c r="B4" s="6"/>
      <c r="C4" s="35" t="s">
        <v>20</v>
      </c>
      <c r="D4" s="35">
        <v>2016</v>
      </c>
      <c r="E4" s="35">
        <f>+D4+1</f>
        <v>2017</v>
      </c>
      <c r="F4" s="35">
        <f>+E4+1</f>
        <v>2018</v>
      </c>
    </row>
    <row r="5" spans="1:10" ht="20.149999999999999" customHeight="1">
      <c r="B5" s="42"/>
      <c r="C5" s="42"/>
      <c r="D5" s="116" t="s">
        <v>0</v>
      </c>
      <c r="E5" s="117"/>
      <c r="F5" s="117"/>
    </row>
    <row r="6" spans="1:10" ht="20.149999999999999" customHeight="1" thickBot="1">
      <c r="B6" s="7" t="s">
        <v>122</v>
      </c>
      <c r="C6" s="6" t="s">
        <v>116</v>
      </c>
      <c r="D6" s="36">
        <v>2.1304006537198226</v>
      </c>
      <c r="E6" s="36">
        <v>1.8253948883408662</v>
      </c>
      <c r="F6" s="36">
        <v>1.7313210302767186</v>
      </c>
      <c r="H6" s="22"/>
      <c r="I6" s="22"/>
      <c r="J6" s="22"/>
    </row>
    <row r="7" spans="1:10" ht="20.149999999999999" customHeight="1" thickBot="1">
      <c r="B7" s="8" t="s">
        <v>121</v>
      </c>
      <c r="C7" s="9"/>
      <c r="D7" s="37">
        <v>3.0171959067412204</v>
      </c>
      <c r="E7" s="37">
        <v>3.3013504868455161</v>
      </c>
      <c r="F7" s="37">
        <v>3.7255934978804874</v>
      </c>
    </row>
    <row r="8" spans="1:10" ht="20.149999999999999" customHeight="1" thickBot="1">
      <c r="B8" s="7" t="s">
        <v>120</v>
      </c>
      <c r="C8" s="6"/>
      <c r="D8" s="36">
        <v>-1.1265759636377293</v>
      </c>
      <c r="E8" s="36">
        <v>-1.6138426562761925</v>
      </c>
      <c r="F8" s="36">
        <v>-2.1202462913698912</v>
      </c>
    </row>
    <row r="9" spans="1:10" ht="20.149999999999999" customHeight="1" thickBot="1">
      <c r="B9" s="8" t="s">
        <v>119</v>
      </c>
      <c r="C9" s="9"/>
      <c r="D9" s="37">
        <v>0.23978071061633127</v>
      </c>
      <c r="E9" s="37">
        <v>0.1378870577715422</v>
      </c>
      <c r="F9" s="37">
        <v>0.12597382376612176</v>
      </c>
    </row>
    <row r="10" spans="1:10" ht="20.149999999999999" customHeight="1">
      <c r="B10" s="41" t="s">
        <v>118</v>
      </c>
      <c r="C10" s="11" t="s">
        <v>116</v>
      </c>
      <c r="D10" s="38">
        <f>+D6-D11</f>
        <v>6.6364362971850408</v>
      </c>
      <c r="E10" s="38">
        <f>+E6-E11</f>
        <v>4.9583365493638842</v>
      </c>
      <c r="F10" s="38">
        <f>+F6-F11</f>
        <v>4.0338519157601462</v>
      </c>
    </row>
    <row r="11" spans="1:10" ht="20.149999999999999" customHeight="1" thickBot="1">
      <c r="B11" s="8" t="s">
        <v>117</v>
      </c>
      <c r="C11" s="9" t="s">
        <v>116</v>
      </c>
      <c r="D11" s="37">
        <v>-4.5060356434652178</v>
      </c>
      <c r="E11" s="37">
        <v>-3.1329416610230183</v>
      </c>
      <c r="F11" s="37">
        <v>-2.3025308854834274</v>
      </c>
    </row>
    <row r="12" spans="1:10" ht="12" customHeight="1" thickTop="1">
      <c r="B12" s="112" t="s">
        <v>115</v>
      </c>
      <c r="C12" s="113"/>
      <c r="D12" s="113"/>
      <c r="E12" s="113"/>
      <c r="F12" s="113"/>
      <c r="G12" s="47"/>
    </row>
    <row r="13" spans="1:10" ht="12" customHeight="1">
      <c r="B13" s="120" t="s">
        <v>72</v>
      </c>
      <c r="C13" s="121"/>
      <c r="D13" s="121"/>
      <c r="E13" s="121"/>
      <c r="F13" s="121"/>
      <c r="G13" s="47"/>
    </row>
    <row r="14" spans="1:10" ht="12" customHeight="1">
      <c r="B14" s="120"/>
      <c r="C14" s="121"/>
      <c r="D14" s="121"/>
      <c r="E14" s="121"/>
      <c r="F14" s="121"/>
      <c r="G14" s="121"/>
    </row>
    <row r="15" spans="1:10" ht="12" customHeight="1">
      <c r="B15" s="120"/>
      <c r="C15" s="121"/>
      <c r="D15" s="121"/>
      <c r="E15" s="121"/>
      <c r="F15" s="121"/>
      <c r="G15" s="121"/>
    </row>
    <row r="16" spans="1:10" ht="20.149999999999999" customHeight="1">
      <c r="D16" s="26"/>
      <c r="E16" s="26"/>
      <c r="F16" s="26"/>
    </row>
  </sheetData>
  <mergeCells count="6">
    <mergeCell ref="B14:G14"/>
    <mergeCell ref="B15:G15"/>
    <mergeCell ref="B2:F2"/>
    <mergeCell ref="D5:F5"/>
    <mergeCell ref="B12:F12"/>
    <mergeCell ref="B13:F13"/>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E10"/>
  <sheetViews>
    <sheetView showGridLines="0" workbookViewId="0"/>
  </sheetViews>
  <sheetFormatPr baseColWidth="10" defaultRowHeight="14.5"/>
  <cols>
    <col min="1" max="1" width="2.7265625" style="15" customWidth="1"/>
    <col min="2" max="2" width="28.7265625" customWidth="1"/>
    <col min="3" max="5" width="15.7265625" customWidth="1"/>
  </cols>
  <sheetData>
    <row r="1" spans="1:5">
      <c r="A1" s="110" t="s">
        <v>302</v>
      </c>
    </row>
    <row r="2" spans="1:5" ht="30.75" customHeight="1" thickBot="1">
      <c r="B2" s="123" t="s">
        <v>54</v>
      </c>
      <c r="C2" s="124"/>
      <c r="D2" s="124"/>
      <c r="E2" s="125"/>
    </row>
    <row r="3" spans="1:5" ht="24" customHeight="1" thickBot="1">
      <c r="B3" s="35" t="s">
        <v>0</v>
      </c>
      <c r="C3" s="35">
        <v>2018</v>
      </c>
      <c r="D3" s="35">
        <v>2019</v>
      </c>
      <c r="E3" s="35">
        <v>2020</v>
      </c>
    </row>
    <row r="4" spans="1:5" ht="24" customHeight="1" thickBot="1">
      <c r="B4" s="7" t="s">
        <v>1</v>
      </c>
      <c r="C4" s="48">
        <v>-0.7</v>
      </c>
      <c r="D4" s="48">
        <v>-0.3</v>
      </c>
      <c r="E4" s="49">
        <v>0</v>
      </c>
    </row>
    <row r="5" spans="1:5" ht="24" customHeight="1" thickBot="1">
      <c r="B5" s="8" t="s">
        <v>2</v>
      </c>
      <c r="C5" s="50">
        <v>-1.1000000000000001</v>
      </c>
      <c r="D5" s="50">
        <v>-0.9</v>
      </c>
      <c r="E5" s="51">
        <v>-0.5</v>
      </c>
    </row>
    <row r="6" spans="1:5" ht="24" customHeight="1" thickBot="1">
      <c r="B6" s="7" t="s">
        <v>3</v>
      </c>
      <c r="C6" s="48">
        <v>-0.4</v>
      </c>
      <c r="D6" s="48">
        <v>-0.1</v>
      </c>
      <c r="E6" s="49">
        <v>0</v>
      </c>
    </row>
    <row r="7" spans="1:5" ht="24" customHeight="1" thickBot="1">
      <c r="B7" s="8" t="s">
        <v>4</v>
      </c>
      <c r="C7" s="50">
        <v>0</v>
      </c>
      <c r="D7" s="50">
        <v>0</v>
      </c>
      <c r="E7" s="51">
        <v>0</v>
      </c>
    </row>
    <row r="8" spans="1:5" ht="24" customHeight="1" thickBot="1">
      <c r="B8" s="52" t="s">
        <v>5</v>
      </c>
      <c r="C8" s="53">
        <v>-2.2000000000000002</v>
      </c>
      <c r="D8" s="53">
        <v>-1.3</v>
      </c>
      <c r="E8" s="54">
        <v>-0.5</v>
      </c>
    </row>
    <row r="9" spans="1:5" ht="6" customHeight="1" thickBot="1">
      <c r="B9" s="3"/>
      <c r="C9" s="3"/>
      <c r="D9" s="2"/>
      <c r="E9" s="1"/>
    </row>
    <row r="10" spans="1:5" ht="15" thickTop="1"/>
  </sheetData>
  <mergeCells count="1">
    <mergeCell ref="B2:E2"/>
  </mergeCells>
  <hyperlinks>
    <hyperlink ref="A1" location="Indice!B8"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E26"/>
  <sheetViews>
    <sheetView showGridLines="0" workbookViewId="0"/>
  </sheetViews>
  <sheetFormatPr baseColWidth="10" defaultColWidth="11.453125" defaultRowHeight="13.5"/>
  <cols>
    <col min="1" max="1" width="2.7265625" style="15" customWidth="1"/>
    <col min="2" max="2" width="38.7265625" style="68" customWidth="1"/>
    <col min="3" max="3" width="13.26953125" style="68" customWidth="1"/>
    <col min="4" max="5" width="15.1796875" style="68" customWidth="1"/>
    <col min="6" max="16384" width="11.453125" style="68"/>
  </cols>
  <sheetData>
    <row r="1" spans="1:5" ht="14.5">
      <c r="A1" s="110" t="s">
        <v>302</v>
      </c>
    </row>
    <row r="2" spans="1:5" ht="23.25" customHeight="1">
      <c r="B2" s="127" t="s">
        <v>53</v>
      </c>
      <c r="C2" s="127"/>
      <c r="D2" s="127"/>
      <c r="E2" s="127"/>
    </row>
    <row r="3" spans="1:5" ht="14" thickBot="1">
      <c r="B3" s="126"/>
      <c r="C3" s="126"/>
      <c r="D3" s="126"/>
    </row>
    <row r="4" spans="1:5" ht="51.75" customHeight="1" thickBot="1">
      <c r="B4" s="35" t="s">
        <v>49</v>
      </c>
      <c r="C4" s="35" t="s">
        <v>52</v>
      </c>
      <c r="D4" s="35" t="s">
        <v>64</v>
      </c>
      <c r="E4" s="35" t="s">
        <v>63</v>
      </c>
    </row>
    <row r="5" spans="1:5" ht="23.25" customHeight="1" thickBot="1">
      <c r="B5" s="7" t="s">
        <v>1</v>
      </c>
      <c r="C5" s="69">
        <v>-2.5000000000000001E-2</v>
      </c>
      <c r="D5" s="69">
        <v>-1.67E-2</v>
      </c>
      <c r="E5" s="69">
        <v>-8.0000000000000002E-3</v>
      </c>
    </row>
    <row r="6" spans="1:5" ht="23.25" customHeight="1" thickBot="1">
      <c r="B6" s="8" t="s">
        <v>2</v>
      </c>
      <c r="C6" s="70">
        <v>-1.6E-2</v>
      </c>
      <c r="D6" s="70">
        <v>-1.4800000000000001E-2</v>
      </c>
      <c r="E6" s="70">
        <v>-1.0999999999999999E-2</v>
      </c>
    </row>
    <row r="7" spans="1:5" ht="23.25" customHeight="1" thickBot="1">
      <c r="B7" s="7" t="s">
        <v>50</v>
      </c>
      <c r="C7" s="69">
        <v>-2E-3</v>
      </c>
      <c r="D7" s="69">
        <v>2.0000000000000001E-4</v>
      </c>
      <c r="E7" s="69">
        <v>-4.0000000000000001E-3</v>
      </c>
    </row>
    <row r="8" spans="1:5" ht="23.25" customHeight="1">
      <c r="B8" s="12" t="s">
        <v>51</v>
      </c>
      <c r="C8" s="71">
        <f>SUM(C5:C7)</f>
        <v>-4.3000000000000003E-2</v>
      </c>
      <c r="D8" s="71">
        <f>SUM(D5:D7)</f>
        <v>-3.1300000000000001E-2</v>
      </c>
      <c r="E8" s="71">
        <f>SUM(E5:E7)</f>
        <v>-2.3E-2</v>
      </c>
    </row>
    <row r="9" spans="1:5" s="65" customFormat="1" ht="7.5" customHeight="1" thickBot="1">
      <c r="A9" s="15"/>
      <c r="B9" s="72"/>
      <c r="C9" s="73"/>
      <c r="D9" s="74"/>
      <c r="E9" s="74"/>
    </row>
    <row r="10" spans="1:5" ht="14" thickTop="1">
      <c r="E10" s="75"/>
    </row>
    <row r="11" spans="1:5" ht="14">
      <c r="C11" s="76"/>
      <c r="D11" s="76"/>
    </row>
    <row r="26" spans="2:2" ht="14">
      <c r="B26" s="65"/>
    </row>
  </sheetData>
  <mergeCells count="2">
    <mergeCell ref="B3:D3"/>
    <mergeCell ref="B2:E2"/>
  </mergeCells>
  <hyperlinks>
    <hyperlink ref="A1" location="Indice!B8" display="&lt;&lt;"/>
  </hyperlinks>
  <pageMargins left="0.70866141732283472" right="0.70866141732283472" top="0.74803149606299213" bottom="0.74803149606299213" header="0.31496062992125984" footer="0.31496062992125984"/>
  <pageSetup paperSize="9" scale="78" orientation="portrait" verticalDpi="0" r:id="rId1"/>
  <ignoredErrors>
    <ignoredError sqref="C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I30"/>
  <sheetViews>
    <sheetView showGridLines="0" zoomScaleNormal="100" workbookViewId="0"/>
  </sheetViews>
  <sheetFormatPr baseColWidth="10" defaultColWidth="11.453125" defaultRowHeight="14"/>
  <cols>
    <col min="1" max="1" width="2.7265625" style="15" customWidth="1"/>
    <col min="2" max="2" width="39.7265625" style="23" customWidth="1"/>
    <col min="3" max="3" width="12.54296875" style="23" customWidth="1"/>
    <col min="4" max="4" width="15" style="23" customWidth="1"/>
    <col min="5" max="5" width="16" style="23" customWidth="1"/>
    <col min="6" max="16384" width="11.453125" style="5"/>
  </cols>
  <sheetData>
    <row r="1" spans="1:9" ht="14.5">
      <c r="A1" s="110" t="s">
        <v>302</v>
      </c>
    </row>
    <row r="2" spans="1:9" ht="27" customHeight="1">
      <c r="B2" s="114" t="s">
        <v>55</v>
      </c>
      <c r="C2" s="114"/>
      <c r="D2" s="114"/>
      <c r="E2" s="114"/>
    </row>
    <row r="3" spans="1:9" ht="14.5" thickBot="1">
      <c r="B3" s="128" t="s">
        <v>48</v>
      </c>
      <c r="C3" s="128"/>
      <c r="D3" s="128"/>
      <c r="E3" s="128"/>
    </row>
    <row r="4" spans="1:9" ht="24" customHeight="1" thickBot="1">
      <c r="B4" s="6"/>
      <c r="C4" s="35" t="s">
        <v>20</v>
      </c>
      <c r="D4" s="35">
        <v>2017</v>
      </c>
      <c r="E4" s="35">
        <v>2018</v>
      </c>
    </row>
    <row r="5" spans="1:9" ht="20.149999999999999" customHeight="1" thickBot="1">
      <c r="B5" s="7" t="s">
        <v>34</v>
      </c>
      <c r="C5" s="6" t="s">
        <v>21</v>
      </c>
      <c r="D5" s="36">
        <v>38.075153306312082</v>
      </c>
      <c r="E5" s="36">
        <v>38.260995348298138</v>
      </c>
    </row>
    <row r="6" spans="1:9" s="15" customFormat="1" ht="20.149999999999999" customHeight="1">
      <c r="B6" s="44" t="s">
        <v>35</v>
      </c>
      <c r="C6" s="44"/>
      <c r="D6" s="45"/>
      <c r="E6" s="45"/>
      <c r="F6" s="5"/>
      <c r="G6" s="5"/>
      <c r="H6" s="5"/>
      <c r="I6" s="5"/>
    </row>
    <row r="7" spans="1:9" ht="20.149999999999999" customHeight="1" thickBot="1">
      <c r="B7" s="8" t="s">
        <v>36</v>
      </c>
      <c r="C7" s="9" t="s">
        <v>22</v>
      </c>
      <c r="D7" s="37">
        <v>11.723330848285759</v>
      </c>
      <c r="E7" s="37">
        <v>11.706848963330291</v>
      </c>
    </row>
    <row r="8" spans="1:9" ht="20.149999999999999" customHeight="1" thickBot="1">
      <c r="B8" s="7" t="s">
        <v>37</v>
      </c>
      <c r="C8" s="6" t="s">
        <v>23</v>
      </c>
      <c r="D8" s="36">
        <v>10.266125094710183</v>
      </c>
      <c r="E8" s="36">
        <v>10.541401505532043</v>
      </c>
    </row>
    <row r="9" spans="1:9" ht="20.149999999999999" customHeight="1" thickBot="1">
      <c r="B9" s="8" t="s">
        <v>38</v>
      </c>
      <c r="C9" s="9" t="s">
        <v>24</v>
      </c>
      <c r="D9" s="37">
        <v>0.51234159028339021</v>
      </c>
      <c r="E9" s="37">
        <v>0.52149873710304406</v>
      </c>
    </row>
    <row r="10" spans="1:9" ht="20.149999999999999" customHeight="1" thickBot="1">
      <c r="B10" s="7" t="s">
        <v>39</v>
      </c>
      <c r="C10" s="6" t="s">
        <v>25</v>
      </c>
      <c r="D10" s="36">
        <v>12.23995932109278</v>
      </c>
      <c r="E10" s="36">
        <v>12.241834833392874</v>
      </c>
    </row>
    <row r="11" spans="1:9" ht="20.149999999999999" customHeight="1" thickBot="1">
      <c r="B11" s="8" t="s">
        <v>40</v>
      </c>
      <c r="C11" s="9" t="s">
        <v>26</v>
      </c>
      <c r="D11" s="37">
        <v>0.60057816798455099</v>
      </c>
      <c r="E11" s="37">
        <v>0.5990748582360016</v>
      </c>
    </row>
    <row r="12" spans="1:9" ht="20.149999999999999" customHeight="1" thickBot="1">
      <c r="B12" s="7" t="s">
        <v>66</v>
      </c>
      <c r="C12" s="6"/>
      <c r="D12" s="36">
        <v>2.7328182839554191</v>
      </c>
      <c r="E12" s="36">
        <v>2.6503364507038838</v>
      </c>
    </row>
    <row r="13" spans="1:9" ht="26.25" customHeight="1" thickBot="1">
      <c r="B13" s="8" t="s">
        <v>164</v>
      </c>
      <c r="C13" s="9"/>
      <c r="D13" s="37">
        <v>34.659926043924798</v>
      </c>
      <c r="E13" s="37">
        <v>34.932888511213086</v>
      </c>
    </row>
    <row r="14" spans="1:9" ht="20.149999999999999" customHeight="1" thickBot="1">
      <c r="B14" s="7" t="s">
        <v>65</v>
      </c>
      <c r="C14" s="6" t="s">
        <v>27</v>
      </c>
      <c r="D14" s="36">
        <v>41.2080949673351</v>
      </c>
      <c r="E14" s="36">
        <v>40.563526233781566</v>
      </c>
    </row>
    <row r="15" spans="1:9" s="15" customFormat="1" ht="20.149999999999999" customHeight="1">
      <c r="B15" s="44" t="s">
        <v>35</v>
      </c>
      <c r="C15" s="44"/>
      <c r="D15" s="45"/>
      <c r="E15" s="45"/>
      <c r="F15" s="5"/>
      <c r="G15" s="5"/>
      <c r="H15" s="5"/>
      <c r="I15" s="5"/>
    </row>
    <row r="16" spans="1:9" ht="20.149999999999999" customHeight="1" thickBot="1">
      <c r="B16" s="7" t="s">
        <v>41</v>
      </c>
      <c r="C16" s="6" t="s">
        <v>28</v>
      </c>
      <c r="D16" s="36">
        <v>10.556225959731423</v>
      </c>
      <c r="E16" s="36">
        <v>10.232986753527037</v>
      </c>
    </row>
    <row r="17" spans="2:5" ht="20.149999999999999" customHeight="1" thickBot="1">
      <c r="B17" s="8" t="s">
        <v>42</v>
      </c>
      <c r="C17" s="9" t="s">
        <v>29</v>
      </c>
      <c r="D17" s="37">
        <v>5.0235039964329413</v>
      </c>
      <c r="E17" s="37">
        <v>4.9566392869027531</v>
      </c>
    </row>
    <row r="18" spans="2:5" ht="20.149999999999999" customHeight="1" thickBot="1">
      <c r="B18" s="7" t="s">
        <v>43</v>
      </c>
      <c r="C18" s="6" t="s">
        <v>30</v>
      </c>
      <c r="D18" s="36">
        <v>17.76934957079208</v>
      </c>
      <c r="E18" s="36">
        <v>17.538450227093186</v>
      </c>
    </row>
    <row r="19" spans="2:5" ht="20.149999999999999" customHeight="1" thickBot="1">
      <c r="B19" s="8" t="s">
        <v>68</v>
      </c>
      <c r="C19" s="9"/>
      <c r="D19" s="37">
        <v>1.499517468929896</v>
      </c>
      <c r="E19" s="37">
        <v>1.4292920792439405</v>
      </c>
    </row>
    <row r="20" spans="2:5" ht="20.149999999999999" customHeight="1" thickBot="1">
      <c r="B20" s="7" t="s">
        <v>44</v>
      </c>
      <c r="C20" s="6" t="s">
        <v>13</v>
      </c>
      <c r="D20" s="36">
        <v>2.620128295139335</v>
      </c>
      <c r="E20" s="36">
        <v>2.5557967917115896</v>
      </c>
    </row>
    <row r="21" spans="2:5" ht="20.149999999999999" customHeight="1" thickBot="1">
      <c r="B21" s="8" t="s">
        <v>45</v>
      </c>
      <c r="C21" s="9" t="s">
        <v>31</v>
      </c>
      <c r="D21" s="37">
        <v>1.0862914127413965</v>
      </c>
      <c r="E21" s="37">
        <v>1.0655644432397289</v>
      </c>
    </row>
    <row r="22" spans="2:5" ht="20.149999999999999" customHeight="1" thickBot="1">
      <c r="B22" s="7" t="s">
        <v>46</v>
      </c>
      <c r="C22" s="6" t="s">
        <v>32</v>
      </c>
      <c r="D22" s="36">
        <v>1.8648856110737289</v>
      </c>
      <c r="E22" s="36">
        <v>1.9994432407480529</v>
      </c>
    </row>
    <row r="23" spans="2:5" ht="20.149999999999999" customHeight="1" thickBot="1">
      <c r="B23" s="8" t="s">
        <v>47</v>
      </c>
      <c r="C23" s="9" t="s">
        <v>33</v>
      </c>
      <c r="D23" s="37">
        <v>0.67398778792005876</v>
      </c>
      <c r="E23" s="37">
        <v>0.57400115788399353</v>
      </c>
    </row>
    <row r="24" spans="2:5" ht="20.149999999999999" customHeight="1" thickBot="1">
      <c r="B24" s="7" t="s">
        <v>67</v>
      </c>
      <c r="C24" s="6"/>
      <c r="D24" s="36">
        <v>1.6137242797942333</v>
      </c>
      <c r="E24" s="36">
        <v>1.5277719680584712</v>
      </c>
    </row>
    <row r="25" spans="2:5" ht="14.5" thickTop="1">
      <c r="B25" s="112"/>
      <c r="C25" s="113"/>
      <c r="D25" s="113"/>
      <c r="E25" s="113"/>
    </row>
    <row r="26" spans="2:5">
      <c r="B26" s="46"/>
      <c r="C26" s="47"/>
      <c r="D26" s="47"/>
      <c r="E26" s="47"/>
    </row>
    <row r="27" spans="2:5">
      <c r="D27" s="30"/>
      <c r="E27" s="30"/>
    </row>
    <row r="28" spans="2:5">
      <c r="D28" s="31"/>
      <c r="E28" s="31"/>
    </row>
    <row r="29" spans="2:5">
      <c r="D29" s="30"/>
      <c r="E29" s="30"/>
    </row>
    <row r="30" spans="2:5">
      <c r="D30" s="29"/>
      <c r="E30" s="29"/>
    </row>
  </sheetData>
  <mergeCells count="3">
    <mergeCell ref="B2:E2"/>
    <mergeCell ref="B3:E3"/>
    <mergeCell ref="B25:E25"/>
  </mergeCells>
  <hyperlinks>
    <hyperlink ref="A1" location="Indice!B8" display="&lt;&lt;"/>
  </hyperlinks>
  <pageMargins left="0.7" right="0.7" top="0.75" bottom="0.75" header="0.3" footer="0.3"/>
  <pageSetup paperSize="9" scale="7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2021-01-19T23:00:00+00:00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AFF0B5FE-454F-4E99-A6CC-128A3FBDAB69}"/>
</file>

<file path=customXml/itemProps2.xml><?xml version="1.0" encoding="utf-8"?>
<ds:datastoreItem xmlns:ds="http://schemas.openxmlformats.org/officeDocument/2006/customXml" ds:itemID="{5F09BC89-FBAA-4BB4-972D-2A01B806CDA0}"/>
</file>

<file path=customXml/itemProps3.xml><?xml version="1.0" encoding="utf-8"?>
<ds:datastoreItem xmlns:ds="http://schemas.openxmlformats.org/officeDocument/2006/customXml" ds:itemID="{97294BC7-65B4-43C8-BFEE-8A49359F899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Indice</vt:lpstr>
      <vt:lpstr>1.1 Supuestos básicos</vt:lpstr>
      <vt:lpstr>1.2 Perspectivas macreconómicas</vt:lpstr>
      <vt:lpstr>1.3 Mercado Trabajo</vt:lpstr>
      <vt:lpstr>1.4 Evolución precios</vt:lpstr>
      <vt:lpstr>1.5 Saldos sectoriales</vt:lpstr>
      <vt:lpstr>2.1 Objetivos subsectores</vt:lpstr>
      <vt:lpstr>2.2  avance liquidacion </vt:lpstr>
      <vt:lpstr>2.3 Objetivos ingresos gastos</vt:lpstr>
      <vt:lpstr>2.4 Objetivos presupuestarios</vt:lpstr>
      <vt:lpstr>2.5 Esfuerzo discrecional</vt:lpstr>
      <vt:lpstr>2.6 Evolución deuda</vt:lpstr>
      <vt:lpstr>5 CSR</vt:lpstr>
      <vt:lpstr>6 E2020</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2018 (cuadros incluidos en el informe)</dc:title>
  <dc:creator/>
  <cp:lastModifiedBy>SGCIEF</cp:lastModifiedBy>
  <cp:lastPrinted>2017-10-10T17:13:16Z</cp:lastPrinted>
  <dcterms:created xsi:type="dcterms:W3CDTF">2017-10-06T08:25:14Z</dcterms:created>
  <dcterms:modified xsi:type="dcterms:W3CDTF">2021-01-20T18:50:51Z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